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4F962F20-1560-4B43-9523-5110DBE3A6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o straordinario" sheetId="3" r:id="rId1"/>
  </sheets>
  <definedNames>
    <definedName name="_xlnm.Print_Area" localSheetId="0">'Bilancio straordinario'!$A$1:$F$106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C4" i="3"/>
</calcChain>
</file>

<file path=xl/sharedStrings.xml><?xml version="1.0" encoding="utf-8"?>
<sst xmlns="http://schemas.openxmlformats.org/spreadsheetml/2006/main" count="166" uniqueCount="76">
  <si>
    <t>Mio. CHF</t>
  </si>
  <si>
    <t>–</t>
  </si>
  <si>
    <t>PUBLICA</t>
  </si>
  <si>
    <t>Bilancio straordinario secondo il freno all'indebitamento (conto di finanziamento)</t>
  </si>
  <si>
    <t>Nuova attribuzione frequenze telefonia mobile</t>
  </si>
  <si>
    <t>Sanzioni COMCO</t>
  </si>
  <si>
    <t>Liquidazione concordataria di Swissair</t>
  </si>
  <si>
    <t>Vendita di Sapomp Wohnbau AG</t>
  </si>
  <si>
    <t>Confische di utile FINMA</t>
  </si>
  <si>
    <t>Vendita di azioni Swisscom</t>
  </si>
  <si>
    <t>Contributo di risanamento cassa pensioni FFS</t>
  </si>
  <si>
    <t>Fondo infrastrutturale</t>
  </si>
  <si>
    <t>Ridistribuzione tassa CO2 sui combustibili</t>
  </si>
  <si>
    <t>Prestito di UBS obbligatoriamente convertibile in azioni</t>
  </si>
  <si>
    <t>Tassa CO2 sui combustibili</t>
  </si>
  <si>
    <t>Acquisizione di Swiss da parte di Lufthansa</t>
  </si>
  <si>
    <t>Settore dell'asilo e dei rifugiati</t>
  </si>
  <si>
    <t>Passaggio alla NPC</t>
  </si>
  <si>
    <t>Ricavo dalla vendita di oro</t>
  </si>
  <si>
    <t>Riserve matematiche PPRS Posta</t>
  </si>
  <si>
    <t>Riserve matematiche professori PF</t>
  </si>
  <si>
    <t>Riserve matematiche Skyguide</t>
  </si>
  <si>
    <t>Aumento del capitale azionario di Skyguide</t>
  </si>
  <si>
    <t>Entrate straordinarie</t>
  </si>
  <si>
    <t>Uscite straordinarie</t>
  </si>
  <si>
    <t>Rimborso AutoPostale</t>
  </si>
  <si>
    <t>Ricavi straordinari da confische di utile FINMA</t>
  </si>
  <si>
    <t>COVID: rimborso di materiale sanitario</t>
  </si>
  <si>
    <t>COVID: entrate sostegno trasporto aereo</t>
  </si>
  <si>
    <t>COVID: mutui Comitato Internazionale della Croce Rossa</t>
  </si>
  <si>
    <t>COVID: aiuto umanitario</t>
  </si>
  <si>
    <t>COVID: cooperazione multilaterale allo sviluppo</t>
  </si>
  <si>
    <t>COVID: aiuto immediato per imprese culturali</t>
  </si>
  <si>
    <t>COVID: aiuto immediato per operatori culturali</t>
  </si>
  <si>
    <t>COVID: IPG per imprese e operatori culturali</t>
  </si>
  <si>
    <t>COVID: organizzazioni culturali amatoriali</t>
  </si>
  <si>
    <t>COVID: acquisto di medicamenti</t>
  </si>
  <si>
    <t>COVID: finanziamento federale dei test per il SARS-CoV-2</t>
  </si>
  <si>
    <t>COVID: prestazioni indennità per perdita di guadagno</t>
  </si>
  <si>
    <t>COVID: custodia di bambini</t>
  </si>
  <si>
    <t>COVID: mutui</t>
  </si>
  <si>
    <t>COVID: aiuti finanziari</t>
  </si>
  <si>
    <t>COVID: prestito SFL/SIHF</t>
  </si>
  <si>
    <t>COVID: chiamata in servizio militi protezione civile</t>
  </si>
  <si>
    <t>COVID: acquisto di materiale sanitario</t>
  </si>
  <si>
    <t>COVID: ricapitalizzazione di Skyguide</t>
  </si>
  <si>
    <t>COVID: potenziamento della promozione indiretta della stampa</t>
  </si>
  <si>
    <t>COVID: contributo federale all'AD</t>
  </si>
  <si>
    <t>COVID: fideiussioni</t>
  </si>
  <si>
    <t>COVID: contributo al turismo</t>
  </si>
  <si>
    <t>COVID: contributo della Svizzera al CCRT del FMI</t>
  </si>
  <si>
    <t>COVID: contratti di prestazioni con i Cantoni per la cultura</t>
  </si>
  <si>
    <t>COVID: rimborso di mutui a imprese culturali</t>
  </si>
  <si>
    <t>COVID: rimborso di indennizzi delle perdite</t>
  </si>
  <si>
    <t>COVID: prestazioni indennità di perdita di guadagno</t>
  </si>
  <si>
    <t>COVID: rimborso di prestiti</t>
  </si>
  <si>
    <t>COVID: rimborso del prestito SFL/SIHF</t>
  </si>
  <si>
    <t>COVID: rimborsi aiuti finanziari</t>
  </si>
  <si>
    <t>Spese straordinarie rimborso utili da confiscare FINMA</t>
  </si>
  <si>
    <t>Distribuzione straordinaria dell'utile BNS</t>
  </si>
  <si>
    <t>Rimborso straordinario BLS</t>
  </si>
  <si>
    <t>COVID: entrate sostegno traffico aereo</t>
  </si>
  <si>
    <t>Ricavi straordinari da multe</t>
  </si>
  <si>
    <t>COVID: provvedimenti cantonali casi di rigore per imprese</t>
  </si>
  <si>
    <t>COVID: indennità a favore del traffico regionale viaggiatori</t>
  </si>
  <si>
    <t>COVID: indennità a favore del traffico locale</t>
  </si>
  <si>
    <t>COVID: indennità a favore del trasporto a scopo turistico</t>
  </si>
  <si>
    <t>COVID: rimb. potenziamento sostegno indiretto alla stampa</t>
  </si>
  <si>
    <t>Ucraina: contributi ai Cantoni</t>
  </si>
  <si>
    <t>Prelievo da accantonamenti COVID-19</t>
  </si>
  <si>
    <t>Distribuzione straordinaria RUAG</t>
  </si>
  <si>
    <t>Entrate straord. premio di rischio mutui sost. liquidità</t>
  </si>
  <si>
    <t>COVID: rimborso mutui CICR</t>
  </si>
  <si>
    <t>COVID: rimborso del prestito SFL/SIHF 26</t>
  </si>
  <si>
    <t>Ricavi straordinari Swissair</t>
  </si>
  <si>
    <t>COVID: scioglimento accantonamento costi test 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</si>
</sst>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-#\ ##0"/>
    <numFmt numFmtId="165" formatCode="###,000"/>
    <numFmt numFmtId="166" formatCode="#,##0.00_ ;\-#,##0.00\ "/>
  </numFmts>
  <fonts count="16" x14ac:knownFonts="1">
    <font>
      <sz val="11"/>
      <color theme="1"/>
      <name val="Arial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indexed="8"/>
      <name val="Frutiger LT Com 75 Black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DBE5F1"/>
        <bgColor rgb="FFFFFFFF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165" fontId="4" fillId="0" borderId="3" applyNumberFormat="0" applyAlignment="0" applyProtection="0">
      <alignment horizontal="left" vertical="center" indent="1"/>
    </xf>
    <xf numFmtId="166" fontId="5" fillId="0" borderId="3" applyNumberFormat="0">
      <alignment horizontal="right" vertical="center"/>
    </xf>
    <xf numFmtId="0" fontId="4" fillId="2" borderId="3" applyNumberFormat="0" applyFill="0" applyAlignment="0" applyProtection="0">
      <alignment horizontal="left" vertical="center" indent="1"/>
    </xf>
    <xf numFmtId="165" fontId="4" fillId="0" borderId="3" applyNumberFormat="0" applyProtection="0">
      <alignment horizontal="right" vertical="top" wrapText="1"/>
    </xf>
    <xf numFmtId="0" fontId="4" fillId="3" borderId="4" applyNumberFormat="0" applyAlignment="0" applyProtection="0">
      <alignment horizontal="left" vertical="center" indent="1"/>
    </xf>
    <xf numFmtId="165" fontId="7" fillId="3" borderId="3" applyNumberFormat="0">
      <alignment horizontal="right" vertical="center"/>
    </xf>
    <xf numFmtId="0" fontId="5" fillId="0" borderId="0"/>
    <xf numFmtId="0" fontId="8" fillId="2" borderId="3" applyNumberFormat="0" applyFill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Protection="0">
      <alignment horizontal="right" vertical="center"/>
    </xf>
    <xf numFmtId="0" fontId="4" fillId="2" borderId="3" applyNumberFormat="0" applyFill="0" applyAlignment="0" applyProtection="0">
      <alignment horizontal="left" vertical="center" indent="1"/>
    </xf>
    <xf numFmtId="165" fontId="7" fillId="13" borderId="3" applyNumberFormat="0" applyFill="0" applyAlignment="0" applyProtection="0">
      <alignment horizontal="right" vertical="center"/>
    </xf>
    <xf numFmtId="165" fontId="4" fillId="0" borderId="3" applyNumberFormat="0" applyProtection="0">
      <alignment horizontal="right" vertical="center"/>
    </xf>
    <xf numFmtId="165" fontId="9" fillId="6" borderId="3" applyNumberFormat="0" applyAlignment="0" applyProtection="0">
      <alignment horizontal="right" vertical="center" indent="1"/>
    </xf>
    <xf numFmtId="165" fontId="10" fillId="5" borderId="3" applyNumberFormat="0" applyAlignment="0" applyProtection="0">
      <alignment horizontal="right" vertical="center" indent="1"/>
    </xf>
    <xf numFmtId="165" fontId="10" fillId="4" borderId="6" applyNumberFormat="0" applyAlignment="0" applyProtection="0">
      <alignment horizontal="right" vertical="center" indent="1"/>
    </xf>
    <xf numFmtId="165" fontId="11" fillId="7" borderId="3" applyNumberFormat="0" applyAlignment="0" applyProtection="0">
      <alignment horizontal="right" vertical="center" indent="1"/>
    </xf>
    <xf numFmtId="165" fontId="11" fillId="8" borderId="3" applyNumberFormat="0" applyAlignment="0" applyProtection="0">
      <alignment horizontal="right" vertical="center" indent="1"/>
    </xf>
    <xf numFmtId="165" fontId="11" fillId="9" borderId="3" applyNumberFormat="0" applyAlignment="0" applyProtection="0">
      <alignment horizontal="right" vertical="center" indent="1"/>
    </xf>
    <xf numFmtId="165" fontId="12" fillId="10" borderId="3" applyNumberFormat="0" applyAlignment="0" applyProtection="0">
      <alignment horizontal="right" vertical="center" indent="1"/>
    </xf>
    <xf numFmtId="165" fontId="12" fillId="11" borderId="3" applyNumberFormat="0" applyAlignment="0" applyProtection="0">
      <alignment horizontal="right" vertical="center" indent="1"/>
    </xf>
    <xf numFmtId="165" fontId="12" fillId="12" borderId="3" applyNumberFormat="0" applyAlignment="0" applyProtection="0">
      <alignment horizontal="right" vertical="center" indent="1"/>
    </xf>
    <xf numFmtId="0" fontId="5" fillId="0" borderId="5" applyNumberFormat="0" applyFill="0" applyBorder="0" applyAlignment="0" applyProtection="0"/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4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14" borderId="3" applyNumberFormat="0" applyAlignment="0" applyProtection="0"/>
    <xf numFmtId="0" fontId="4" fillId="14" borderId="3" applyAlignment="0" applyProtection="0"/>
    <xf numFmtId="0" fontId="8" fillId="14" borderId="3" applyNumberFormat="0" applyAlignment="0" applyProtection="0">
      <alignment horizontal="left" vertical="center" indent="1"/>
    </xf>
    <xf numFmtId="0" fontId="8" fillId="14" borderId="3" applyNumberFormat="0" applyAlignment="0" applyProtection="0">
      <alignment horizontal="left" vertical="center" indent="1"/>
    </xf>
    <xf numFmtId="0" fontId="8" fillId="14" borderId="3" applyNumberFormat="0" applyAlignment="0" applyProtection="0">
      <alignment horizontal="left" vertical="center" indent="1"/>
    </xf>
    <xf numFmtId="165" fontId="8" fillId="14" borderId="3" applyNumberFormat="0" applyProtection="0">
      <alignment horizontal="right" vertical="center"/>
    </xf>
    <xf numFmtId="0" fontId="8" fillId="14" borderId="3" applyNumberFormat="0" applyProtection="0">
      <alignment horizontal="right" vertical="center"/>
    </xf>
    <xf numFmtId="165" fontId="7" fillId="14" borderId="3" applyNumberFormat="0" applyProtection="0">
      <alignment horizontal="right" vertical="center"/>
    </xf>
    <xf numFmtId="0" fontId="4" fillId="3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0" fontId="8" fillId="0" borderId="3" applyNumberFormat="0" applyAlignment="0" applyProtection="0">
      <alignment horizontal="left" vertical="center" indent="1"/>
    </xf>
    <xf numFmtId="165" fontId="13" fillId="15" borderId="7" applyNumberFormat="0" applyAlignment="0" applyProtection="0">
      <alignment horizontal="left" vertical="center" indent="1"/>
    </xf>
    <xf numFmtId="165" fontId="14" fillId="0" borderId="0" applyNumberFormat="0" applyAlignment="0" applyProtection="0">
      <alignment horizontal="left" vertical="center" indent="1"/>
    </xf>
    <xf numFmtId="0" fontId="15" fillId="0" borderId="8" applyNumberFormat="0" applyFont="0" applyFill="0" applyAlignment="0" applyProtection="0"/>
    <xf numFmtId="165" fontId="13" fillId="0" borderId="9" applyNumberFormat="0" applyFill="0" applyBorder="0" applyAlignment="0" applyProtection="0">
      <alignment horizontal="right" vertical="center"/>
    </xf>
    <xf numFmtId="0" fontId="6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quotePrefix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/>
    </xf>
    <xf numFmtId="0" fontId="2" fillId="0" borderId="0" xfId="0" quotePrefix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2" fillId="0" borderId="0" xfId="0" quotePrefix="1" applyNumberFormat="1" applyFont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vertical="top"/>
    </xf>
    <xf numFmtId="164" fontId="1" fillId="0" borderId="0" xfId="0" quotePrefix="1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37" fontId="5" fillId="0" borderId="3" xfId="2" applyNumberFormat="1">
      <alignment horizontal="right" vertical="center"/>
    </xf>
    <xf numFmtId="0" fontId="3" fillId="0" borderId="0" xfId="0" applyFont="1" applyAlignment="1">
      <alignment horizontal="left" vertical="top"/>
    </xf>
  </cellXfs>
  <cellStyles count="50">
    <cellStyle name="SAPBorder" xfId="23" xr:uid="{6F848876-0455-4395-A804-736EF0D94119}"/>
    <cellStyle name="SAPDataCell" xfId="2" xr:uid="{00000000-0005-0000-0000-000000000000}"/>
    <cellStyle name="SAPDataRemoved" xfId="46" xr:uid="{6F4495F2-8132-4D3E-89D3-C2EE496490FD}"/>
    <cellStyle name="SAPDataTotalCell" xfId="6" xr:uid="{9CC0CD3B-C0A8-4A88-814B-D02A34BA35AE}"/>
    <cellStyle name="SAPDimensionCell" xfId="3" xr:uid="{213C5762-03DC-4571-97A2-71A439035170}"/>
    <cellStyle name="SAPEditableDataCell" xfId="8" xr:uid="{4D7E1721-A397-4BCA-A442-40D8431656B6}"/>
    <cellStyle name="SAPEditableDataTotalCell" xfId="11" xr:uid="{52E506C4-91A4-4A3C-8E23-3BA0C5867D24}"/>
    <cellStyle name="SAPEmphasized" xfId="29" xr:uid="{2FAD3007-1B58-40BB-A028-2D2080514ED4}"/>
    <cellStyle name="SAPEmphasizedEditableDataCell" xfId="31" xr:uid="{3CA5D21A-29E3-402B-BD66-C77F544CEEC6}"/>
    <cellStyle name="SAPEmphasizedEditableDataTotalCell" xfId="32" xr:uid="{15931D49-5689-46B9-83B6-9A48564FCE9E}"/>
    <cellStyle name="SAPEmphasizedLockedDataCell" xfId="35" xr:uid="{8E07D2AC-1782-4BC2-BCD3-4E057C285162}"/>
    <cellStyle name="SAPEmphasizedLockedDataTotalCell" xfId="36" xr:uid="{9DB3D28A-E184-4AFC-84FA-AB13E6F5503B}"/>
    <cellStyle name="SAPEmphasizedReadonlyDataCell" xfId="33" xr:uid="{1BB566B5-F316-4FB3-A7F3-868886750D1F}"/>
    <cellStyle name="SAPEmphasizedReadonlyDataTotalCell" xfId="34" xr:uid="{C0A61E46-4B16-4FA0-BD71-035D4B074BF4}"/>
    <cellStyle name="SAPEmphasizedTotal" xfId="30" xr:uid="{DF8A364C-5A7A-41FF-8933-E05DEB48AF56}"/>
    <cellStyle name="SAPError" xfId="47" xr:uid="{20D3A4FA-B993-4E8E-BC78-78D2100F87B4}"/>
    <cellStyle name="SAPExceptionLevel1" xfId="14" xr:uid="{F2990A75-0C40-4843-A655-AEB65DE2EF6B}"/>
    <cellStyle name="SAPExceptionLevel2" xfId="15" xr:uid="{B88901C1-9999-4267-B6E1-4C2FAAE2AC33}"/>
    <cellStyle name="SAPExceptionLevel3" xfId="16" xr:uid="{29CFE7CA-3B57-472C-8EBD-396E8D7A5785}"/>
    <cellStyle name="SAPExceptionLevel4" xfId="17" xr:uid="{98F0BBCD-D108-4850-AC75-8E4A089D68E0}"/>
    <cellStyle name="SAPExceptionLevel5" xfId="18" xr:uid="{FAE64797-994A-41A3-A8B8-A7B7DF6A4873}"/>
    <cellStyle name="SAPExceptionLevel6" xfId="19" xr:uid="{466EE1CC-4DA5-48EF-85A7-E61F5E83BC3F}"/>
    <cellStyle name="SAPExceptionLevel7" xfId="20" xr:uid="{C453F5C9-23F9-420A-BA70-804DA238EEAE}"/>
    <cellStyle name="SAPExceptionLevel8" xfId="21" xr:uid="{71871B72-5A2C-488E-8D29-52419853F945}"/>
    <cellStyle name="SAPExceptionLevel9" xfId="22" xr:uid="{4B2CF9F7-93C9-4C3A-A8C6-374CAA294DF5}"/>
    <cellStyle name="SAPGroupingFillCell" xfId="45" xr:uid="{D75F5E46-F851-47DF-873C-4077D866942F}"/>
    <cellStyle name="SAPHierarchyCell" xfId="38" xr:uid="{D1F60875-EB78-4927-B2BB-004EC13E8C31}"/>
    <cellStyle name="SAPHierarchyCell0" xfId="24" xr:uid="{E9F41172-1E7F-4363-A688-64EFE64127B7}"/>
    <cellStyle name="SAPHierarchyCell1" xfId="25" xr:uid="{696D4F75-11CD-4909-9304-33ED75563A6D}"/>
    <cellStyle name="SAPHierarchyCell2" xfId="26" xr:uid="{2BA06563-E9A1-47B7-BA69-79F4CFECA377}"/>
    <cellStyle name="SAPHierarchyCell3" xfId="27" xr:uid="{8446C0F6-617A-4073-B9EE-F3E994FAC854}"/>
    <cellStyle name="SAPHierarchyCell4" xfId="28" xr:uid="{05163862-F594-4D46-80C1-924A38B16E6C}"/>
    <cellStyle name="SAPHierarchyCell5" xfId="39" xr:uid="{51DE8AD3-4C86-4070-861A-7019F132C5D3}"/>
    <cellStyle name="SAPHierarchyCell6" xfId="40" xr:uid="{9802AA07-B390-49A4-A5AE-99CD1D7E7FA8}"/>
    <cellStyle name="SAPHierarchyCell7" xfId="41" xr:uid="{210FE86B-A40B-4A81-BA2E-316518473E57}"/>
    <cellStyle name="SAPHierarchyCell8" xfId="43" xr:uid="{8401302B-CF85-4E4B-8150-B14AB653919D}"/>
    <cellStyle name="SAPHierarchyCell9" xfId="44" xr:uid="{A5B7214B-CE8D-401F-86E6-6ACBACEE1B2A}"/>
    <cellStyle name="SAPHierarchyOddCell" xfId="42" xr:uid="{585892B9-FC36-4B7C-926F-4CA485500304}"/>
    <cellStyle name="SAPLockedDataCell" xfId="10" xr:uid="{14FFAA2E-3EA5-400C-87CE-2820426E22E7}"/>
    <cellStyle name="SAPLockedDataTotalCell" xfId="13" xr:uid="{2FD8F911-6281-4386-A7BB-E0AE20F52B22}"/>
    <cellStyle name="SAPMemberCell" xfId="1" xr:uid="{00000000-0005-0000-0000-000001000000}"/>
    <cellStyle name="SAPMemberCellX" xfId="4" xr:uid="{566BC42E-2B88-4F68-986B-4AF7FAA51B2A}"/>
    <cellStyle name="SAPMemberTotalCell" xfId="5" xr:uid="{C815C4A8-7FE4-48DC-A39D-B90F523B6EE9}"/>
    <cellStyle name="SAPMemberTotalCellX" xfId="37" xr:uid="{7454287B-C2E6-45D4-8A3F-A8A4D78272AC}"/>
    <cellStyle name="SAPMessageText" xfId="48" xr:uid="{6AA17736-3899-412D-9E0B-B758440EE2FD}"/>
    <cellStyle name="SAPReadonlyDataCell" xfId="9" xr:uid="{1E757AD2-9E8D-4691-BF52-6BD026ABC7AA}"/>
    <cellStyle name="SAPReadonlyDataTotalCell" xfId="12" xr:uid="{E8665446-9BC1-4C0B-A98A-DFDE55602F63}"/>
    <cellStyle name="Standard" xfId="0" builtinId="0"/>
    <cellStyle name="Standard 2" xfId="49" xr:uid="{1A2848E8-426A-4BA4-A91B-5537AF69F9B7}"/>
    <cellStyle name="Standard 3" xfId="7" xr:uid="{43DB4413-C660-4F1E-A269-7E7F4DAC5851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3"/>
  <sheetViews>
    <sheetView tabSelected="1" workbookViewId="0">
      <selection sqref="A1:F1"/>
    </sheetView>
  </sheetViews>
  <sheetFormatPr baseColWidth="10" defaultRowHeight="11.25" customHeight="1" x14ac:dyDescent="0.2"/>
  <cols>
    <col min="1" max="1" width="8.25" style="2" customWidth="1"/>
    <col min="2" max="2" width="37.75" style="2" bestFit="1" customWidth="1"/>
    <col min="3" max="4" width="8.25" style="2" customWidth="1"/>
    <col min="5" max="5" width="40" style="2" bestFit="1" customWidth="1"/>
    <col min="6" max="6" width="8.25" style="2" customWidth="1"/>
    <col min="7" max="16384" width="11" style="2"/>
  </cols>
  <sheetData>
    <row r="1" spans="1:7" ht="15.75" customHeight="1" x14ac:dyDescent="0.2">
      <c r="A1" s="20" t="s">
        <v>3</v>
      </c>
      <c r="B1" s="20"/>
      <c r="C1" s="20"/>
      <c r="D1" s="20"/>
      <c r="E1" s="20"/>
      <c r="F1" s="20"/>
    </row>
    <row r="3" spans="1:7" ht="11.25" customHeight="1" x14ac:dyDescent="0.2">
      <c r="A3" s="2" t="s">
        <v>0</v>
      </c>
      <c r="C3" s="3"/>
      <c r="D3" s="3"/>
    </row>
    <row r="4" spans="1:7" ht="11.25" customHeight="1" thickBot="1" x14ac:dyDescent="0.25">
      <c r="A4" s="4"/>
      <c r="B4" s="5" t="s">
        <v>23</v>
      </c>
      <c r="C4" s="6">
        <f>SUM(C5:C105)</f>
        <v>27798.542031430003</v>
      </c>
      <c r="D4" s="7"/>
      <c r="E4" s="5" t="s">
        <v>24</v>
      </c>
      <c r="F4" s="6">
        <f>SUM(F5:F105)</f>
        <v>54949.596474009995</v>
      </c>
    </row>
    <row r="5" spans="1:7" ht="11.25" customHeight="1" x14ac:dyDescent="0.2">
      <c r="A5" s="1">
        <v>2024</v>
      </c>
      <c r="B5" s="2" t="s">
        <v>70</v>
      </c>
      <c r="C5" s="8">
        <v>150</v>
      </c>
      <c r="E5" s="2" t="s">
        <v>68</v>
      </c>
      <c r="F5" s="8">
        <v>1368.8113181599999</v>
      </c>
    </row>
    <row r="6" spans="1:7" ht="11.25" customHeight="1" x14ac:dyDescent="0.2">
      <c r="B6" s="2" t="s">
        <v>62</v>
      </c>
      <c r="C6" s="8">
        <v>29.093844000000001</v>
      </c>
      <c r="E6" s="2" t="s">
        <v>75</v>
      </c>
      <c r="F6" s="8">
        <v>-215.88482017000001</v>
      </c>
    </row>
    <row r="7" spans="1:7" ht="11.25" customHeight="1" x14ac:dyDescent="0.2">
      <c r="B7" s="2" t="s">
        <v>72</v>
      </c>
      <c r="C7" s="8">
        <v>25</v>
      </c>
      <c r="F7" s="8"/>
    </row>
    <row r="8" spans="1:7" ht="11.25" customHeight="1" x14ac:dyDescent="0.2">
      <c r="B8" s="2" t="s">
        <v>57</v>
      </c>
      <c r="C8" s="8">
        <v>19.715319300000001</v>
      </c>
      <c r="F8" s="8"/>
    </row>
    <row r="9" spans="1:7" ht="11.25" customHeight="1" x14ac:dyDescent="0.2">
      <c r="B9" s="2" t="s">
        <v>73</v>
      </c>
      <c r="C9" s="8">
        <v>15.054523250000001</v>
      </c>
      <c r="F9" s="8"/>
    </row>
    <row r="10" spans="1:7" ht="11.25" customHeight="1" x14ac:dyDescent="0.2">
      <c r="B10" s="2" t="s">
        <v>74</v>
      </c>
      <c r="C10" s="8">
        <v>13.97592845</v>
      </c>
      <c r="F10" s="8"/>
    </row>
    <row r="11" spans="1:7" ht="11.25" customHeight="1" x14ac:dyDescent="0.2">
      <c r="B11" s="2" t="s">
        <v>55</v>
      </c>
      <c r="C11" s="8">
        <v>2.9518</v>
      </c>
      <c r="F11" s="8"/>
    </row>
    <row r="12" spans="1:7" ht="11.25" customHeight="1" x14ac:dyDescent="0.2">
      <c r="B12" s="2" t="s">
        <v>53</v>
      </c>
      <c r="C12" s="8">
        <v>0.54727700000000001</v>
      </c>
      <c r="F12" s="8"/>
    </row>
    <row r="13" spans="1:7" ht="11.25" customHeight="1" x14ac:dyDescent="0.2">
      <c r="A13" s="1">
        <v>2023</v>
      </c>
      <c r="B13" s="2" t="s">
        <v>70</v>
      </c>
      <c r="C13" s="8">
        <v>200</v>
      </c>
      <c r="E13" s="2" t="s">
        <v>68</v>
      </c>
      <c r="F13" s="8">
        <v>1069.8642239999999</v>
      </c>
      <c r="G13"/>
    </row>
    <row r="14" spans="1:7" ht="11.25" customHeight="1" x14ac:dyDescent="0.2">
      <c r="B14" s="2" t="s">
        <v>71</v>
      </c>
      <c r="C14" s="8">
        <v>60.625</v>
      </c>
      <c r="E14" s="2" t="s">
        <v>65</v>
      </c>
      <c r="F14" s="8">
        <v>0.11491800000000001</v>
      </c>
      <c r="G14"/>
    </row>
    <row r="15" spans="1:7" ht="11.25" customHeight="1" x14ac:dyDescent="0.2">
      <c r="B15" s="2" t="s">
        <v>56</v>
      </c>
      <c r="C15" s="8">
        <v>25.65515225</v>
      </c>
      <c r="E15" s="2" t="s">
        <v>69</v>
      </c>
      <c r="F15" s="8">
        <v>5.3829999999999998E-3</v>
      </c>
      <c r="G15" s="19"/>
    </row>
    <row r="16" spans="1:7" ht="11.25" customHeight="1" x14ac:dyDescent="0.2">
      <c r="B16" s="2" t="s">
        <v>26</v>
      </c>
      <c r="C16" s="8">
        <v>13.4876635</v>
      </c>
      <c r="F16" s="8"/>
      <c r="G16"/>
    </row>
    <row r="17" spans="1:10" ht="11.25" customHeight="1" x14ac:dyDescent="0.2">
      <c r="B17" s="2" t="s">
        <v>57</v>
      </c>
      <c r="C17" s="8">
        <v>4.8899446500000003</v>
      </c>
      <c r="F17" s="8"/>
      <c r="G17"/>
    </row>
    <row r="18" spans="1:10" ht="11.25" customHeight="1" x14ac:dyDescent="0.2">
      <c r="B18" s="2" t="s">
        <v>52</v>
      </c>
      <c r="C18" s="8">
        <v>2.2734510000000001</v>
      </c>
      <c r="F18" s="8"/>
      <c r="G18"/>
    </row>
    <row r="19" spans="1:10" ht="11.25" customHeight="1" x14ac:dyDescent="0.2">
      <c r="B19" s="2" t="s">
        <v>61</v>
      </c>
      <c r="C19" s="8">
        <v>1.55447987</v>
      </c>
      <c r="F19" s="8"/>
      <c r="G19"/>
    </row>
    <row r="20" spans="1:10" ht="11.25" customHeight="1" x14ac:dyDescent="0.2">
      <c r="B20" s="2" t="s">
        <v>55</v>
      </c>
      <c r="C20" s="8">
        <v>1.3668</v>
      </c>
      <c r="F20" s="8"/>
      <c r="G20"/>
    </row>
    <row r="21" spans="1:10" ht="11.25" customHeight="1" x14ac:dyDescent="0.2">
      <c r="B21" s="2" t="s">
        <v>67</v>
      </c>
      <c r="C21" s="8">
        <v>0.47752</v>
      </c>
      <c r="F21" s="8"/>
      <c r="G21"/>
    </row>
    <row r="22" spans="1:10" ht="11.25" customHeight="1" x14ac:dyDescent="0.2">
      <c r="A22" s="1">
        <v>2022</v>
      </c>
      <c r="B22" s="2" t="s">
        <v>59</v>
      </c>
      <c r="C22" s="8">
        <v>1333.3</v>
      </c>
      <c r="E22" s="2" t="s">
        <v>37</v>
      </c>
      <c r="F22" s="10">
        <v>1201.6151975600001</v>
      </c>
    </row>
    <row r="23" spans="1:10" ht="11.25" customHeight="1" x14ac:dyDescent="0.2">
      <c r="A23" s="1"/>
      <c r="B23" s="2" t="s">
        <v>62</v>
      </c>
      <c r="C23" s="8">
        <v>111.519656</v>
      </c>
      <c r="E23" s="2" t="s">
        <v>68</v>
      </c>
      <c r="F23" s="10">
        <v>701.99291200000005</v>
      </c>
      <c r="J23" s="19"/>
    </row>
    <row r="24" spans="1:10" ht="11.25" customHeight="1" x14ac:dyDescent="0.2">
      <c r="A24" s="1"/>
      <c r="B24" s="2" t="s">
        <v>27</v>
      </c>
      <c r="C24" s="8">
        <v>69.306930149999999</v>
      </c>
      <c r="E24" s="2" t="s">
        <v>47</v>
      </c>
      <c r="F24" s="10">
        <v>663.50826443999995</v>
      </c>
      <c r="J24" s="19"/>
    </row>
    <row r="25" spans="1:10" ht="11.25" customHeight="1" x14ac:dyDescent="0.2">
      <c r="A25" s="1"/>
      <c r="B25" s="2" t="s">
        <v>57</v>
      </c>
      <c r="C25" s="8">
        <v>47.098782999999997</v>
      </c>
      <c r="E25" s="2" t="s">
        <v>44</v>
      </c>
      <c r="F25" s="10">
        <v>585.00172994000002</v>
      </c>
      <c r="J25" s="19"/>
    </row>
    <row r="26" spans="1:10" ht="11.25" customHeight="1" x14ac:dyDescent="0.2">
      <c r="A26" s="1"/>
      <c r="B26" s="2" t="s">
        <v>61</v>
      </c>
      <c r="C26" s="8">
        <v>13.623024750000001</v>
      </c>
      <c r="E26" s="2" t="s">
        <v>48</v>
      </c>
      <c r="F26" s="10">
        <v>379.51174593000002</v>
      </c>
      <c r="J26" s="19"/>
    </row>
    <row r="27" spans="1:10" ht="11.25" customHeight="1" x14ac:dyDescent="0.2">
      <c r="A27" s="1"/>
      <c r="B27" s="2" t="s">
        <v>56</v>
      </c>
      <c r="C27" s="8">
        <v>11.671766</v>
      </c>
      <c r="E27" s="2" t="s">
        <v>54</v>
      </c>
      <c r="F27" s="10">
        <v>285.44633591000002</v>
      </c>
      <c r="J27" s="19"/>
    </row>
    <row r="28" spans="1:10" ht="11.25" customHeight="1" x14ac:dyDescent="0.2">
      <c r="A28" s="1"/>
      <c r="B28" s="2" t="s">
        <v>67</v>
      </c>
      <c r="C28" s="8">
        <v>3.9608508699999998</v>
      </c>
      <c r="E28" s="2" t="s">
        <v>64</v>
      </c>
      <c r="F28" s="10">
        <v>106.59078599999999</v>
      </c>
      <c r="J28" s="19"/>
    </row>
    <row r="29" spans="1:10" ht="11.25" customHeight="1" x14ac:dyDescent="0.2">
      <c r="A29" s="1"/>
      <c r="B29" s="2" t="s">
        <v>55</v>
      </c>
      <c r="C29" s="8">
        <v>0.6</v>
      </c>
      <c r="E29" s="2" t="s">
        <v>30</v>
      </c>
      <c r="F29" s="10">
        <v>60.141286999999998</v>
      </c>
      <c r="J29" s="19"/>
    </row>
    <row r="30" spans="1:10" ht="11.25" customHeight="1" x14ac:dyDescent="0.2">
      <c r="A30" s="1"/>
      <c r="B30" s="2" t="s">
        <v>52</v>
      </c>
      <c r="C30" s="8">
        <v>0.52987260000000003</v>
      </c>
      <c r="E30" s="2" t="s">
        <v>65</v>
      </c>
      <c r="F30" s="10">
        <v>58.866399000000001</v>
      </c>
      <c r="J30" s="19"/>
    </row>
    <row r="31" spans="1:10" ht="11.25" customHeight="1" x14ac:dyDescent="0.2">
      <c r="A31" s="1"/>
      <c r="C31" s="8"/>
      <c r="E31" s="2" t="s">
        <v>66</v>
      </c>
      <c r="F31" s="10">
        <v>25.444220000000001</v>
      </c>
      <c r="J31" s="19"/>
    </row>
    <row r="32" spans="1:10" ht="11.25" customHeight="1" x14ac:dyDescent="0.2">
      <c r="A32" s="1"/>
      <c r="C32" s="8"/>
      <c r="E32" s="2" t="s">
        <v>48</v>
      </c>
      <c r="F32" s="10">
        <v>-14.33442419</v>
      </c>
    </row>
    <row r="33" spans="1:6" ht="11.25" customHeight="1" x14ac:dyDescent="0.2">
      <c r="A33" s="1"/>
      <c r="C33" s="8"/>
      <c r="E33" s="2" t="s">
        <v>63</v>
      </c>
      <c r="F33" s="10">
        <v>-55.493201310000003</v>
      </c>
    </row>
    <row r="34" spans="1:6" ht="11.25" customHeight="1" x14ac:dyDescent="0.2">
      <c r="A34" s="1">
        <v>2021</v>
      </c>
      <c r="B34" s="2" t="s">
        <v>59</v>
      </c>
      <c r="C34" s="8">
        <v>1333.3</v>
      </c>
      <c r="E34" s="2" t="s">
        <v>47</v>
      </c>
      <c r="F34" s="10">
        <v>4338.33337785</v>
      </c>
    </row>
    <row r="35" spans="1:6" ht="11.25" customHeight="1" x14ac:dyDescent="0.2">
      <c r="B35" s="2" t="s">
        <v>27</v>
      </c>
      <c r="C35" s="8">
        <v>75.130473530000003</v>
      </c>
      <c r="E35" s="2" t="s">
        <v>63</v>
      </c>
      <c r="F35" s="10">
        <v>4194.0819885999999</v>
      </c>
    </row>
    <row r="36" spans="1:6" ht="11.25" customHeight="1" x14ac:dyDescent="0.2">
      <c r="B36" s="2" t="s">
        <v>53</v>
      </c>
      <c r="C36" s="8">
        <v>33.674017499999998</v>
      </c>
      <c r="D36" s="19"/>
      <c r="E36" s="2" t="s">
        <v>54</v>
      </c>
      <c r="F36" s="10">
        <v>1799.0044789000001</v>
      </c>
    </row>
    <row r="37" spans="1:6" ht="11.25" customHeight="1" x14ac:dyDescent="0.2">
      <c r="B37" s="2" t="s">
        <v>61</v>
      </c>
      <c r="C37" s="8">
        <v>33.25947189</v>
      </c>
      <c r="D37" s="19"/>
      <c r="E37" s="2" t="s">
        <v>37</v>
      </c>
      <c r="F37" s="10">
        <v>1184.10569596</v>
      </c>
    </row>
    <row r="38" spans="1:6" ht="11.25" customHeight="1" x14ac:dyDescent="0.2">
      <c r="B38" s="2" t="s">
        <v>60</v>
      </c>
      <c r="C38" s="8">
        <v>24.735585</v>
      </c>
      <c r="E38" s="2" t="s">
        <v>44</v>
      </c>
      <c r="F38" s="10">
        <v>666.06698945000005</v>
      </c>
    </row>
    <row r="39" spans="1:6" ht="11.25" customHeight="1" x14ac:dyDescent="0.2">
      <c r="B39" s="2" t="s">
        <v>62</v>
      </c>
      <c r="C39" s="8">
        <v>22.622641250000001</v>
      </c>
      <c r="E39" s="2" t="s">
        <v>30</v>
      </c>
      <c r="F39" s="10">
        <v>45.458621000000001</v>
      </c>
    </row>
    <row r="40" spans="1:6" ht="11.25" customHeight="1" x14ac:dyDescent="0.2">
      <c r="B40" s="2" t="s">
        <v>56</v>
      </c>
      <c r="C40" s="8">
        <v>6.9802999999999997</v>
      </c>
      <c r="E40" s="2" t="s">
        <v>51</v>
      </c>
      <c r="F40" s="10">
        <v>31.00929335</v>
      </c>
    </row>
    <row r="41" spans="1:6" ht="11.25" customHeight="1" x14ac:dyDescent="0.2">
      <c r="B41" s="2" t="s">
        <v>57</v>
      </c>
      <c r="C41" s="8">
        <v>3.9</v>
      </c>
      <c r="D41" s="19"/>
      <c r="E41" s="2" t="s">
        <v>58</v>
      </c>
      <c r="F41" s="10">
        <v>29.8783727</v>
      </c>
    </row>
    <row r="42" spans="1:6" ht="11.25" customHeight="1" x14ac:dyDescent="0.2">
      <c r="B42" s="2" t="s">
        <v>52</v>
      </c>
      <c r="C42" s="8">
        <v>1.1767909999999999</v>
      </c>
      <c r="D42" s="19"/>
      <c r="E42" s="2" t="s">
        <v>49</v>
      </c>
      <c r="F42" s="10">
        <v>26.8</v>
      </c>
    </row>
    <row r="43" spans="1:6" ht="11.25" customHeight="1" x14ac:dyDescent="0.2">
      <c r="B43" s="2" t="s">
        <v>55</v>
      </c>
      <c r="C43" s="8">
        <v>0.4</v>
      </c>
      <c r="D43" s="19"/>
      <c r="E43" s="2" t="s">
        <v>39</v>
      </c>
      <c r="F43" s="10">
        <v>22.701182970000001</v>
      </c>
    </row>
    <row r="44" spans="1:6" ht="11.25" customHeight="1" x14ac:dyDescent="0.2">
      <c r="E44" s="2" t="s">
        <v>48</v>
      </c>
      <c r="F44" s="10">
        <v>-6.2722409700000004</v>
      </c>
    </row>
    <row r="45" spans="1:6" ht="11.25" customHeight="1" x14ac:dyDescent="0.2">
      <c r="A45" s="1">
        <v>2020</v>
      </c>
      <c r="B45" s="2" t="s">
        <v>26</v>
      </c>
      <c r="C45" s="8">
        <v>70</v>
      </c>
      <c r="D45" s="18"/>
      <c r="E45" s="2" t="s">
        <v>47</v>
      </c>
      <c r="F45" s="10">
        <v>10775</v>
      </c>
    </row>
    <row r="46" spans="1:6" ht="11.25" customHeight="1" x14ac:dyDescent="0.2">
      <c r="A46" s="1"/>
      <c r="B46" s="2" t="s">
        <v>27</v>
      </c>
      <c r="C46" s="8">
        <v>44.883305999999997</v>
      </c>
      <c r="D46" s="18"/>
      <c r="E46" s="2" t="s">
        <v>38</v>
      </c>
      <c r="F46" s="10">
        <v>2200.6642821</v>
      </c>
    </row>
    <row r="47" spans="1:6" ht="11.25" customHeight="1" x14ac:dyDescent="0.2">
      <c r="A47" s="1"/>
      <c r="B47" s="2" t="s">
        <v>28</v>
      </c>
      <c r="C47" s="8">
        <v>10.34338056</v>
      </c>
      <c r="D47" s="18"/>
      <c r="E47" s="2" t="s">
        <v>44</v>
      </c>
      <c r="F47" s="10">
        <v>618.14956094000001</v>
      </c>
    </row>
    <row r="48" spans="1:6" ht="11.25" customHeight="1" x14ac:dyDescent="0.2">
      <c r="A48" s="1"/>
      <c r="C48" s="8"/>
      <c r="D48" s="18"/>
      <c r="E48" s="2" t="s">
        <v>29</v>
      </c>
      <c r="F48" s="10">
        <v>200</v>
      </c>
    </row>
    <row r="49" spans="1:6" ht="11.25" customHeight="1" x14ac:dyDescent="0.2">
      <c r="A49" s="1"/>
      <c r="C49" s="8"/>
      <c r="D49" s="18"/>
      <c r="E49" s="2" t="s">
        <v>37</v>
      </c>
      <c r="F49" s="10">
        <v>193.80152537000001</v>
      </c>
    </row>
    <row r="50" spans="1:6" ht="11.25" customHeight="1" x14ac:dyDescent="0.2">
      <c r="A50" s="1"/>
      <c r="C50" s="8"/>
      <c r="D50" s="18"/>
      <c r="E50" s="2" t="s">
        <v>45</v>
      </c>
      <c r="F50" s="10">
        <v>150.00048000000001</v>
      </c>
    </row>
    <row r="51" spans="1:6" ht="11.25" customHeight="1" x14ac:dyDescent="0.2">
      <c r="A51" s="1"/>
      <c r="C51" s="8"/>
      <c r="D51" s="18"/>
      <c r="E51" s="2" t="s">
        <v>34</v>
      </c>
      <c r="F51" s="10">
        <v>138.916495</v>
      </c>
    </row>
    <row r="52" spans="1:6" ht="11.25" customHeight="1" x14ac:dyDescent="0.2">
      <c r="A52" s="1"/>
      <c r="C52" s="8"/>
      <c r="D52" s="18"/>
      <c r="E52" s="2" t="s">
        <v>41</v>
      </c>
      <c r="F52" s="10">
        <v>99.855674980000003</v>
      </c>
    </row>
    <row r="53" spans="1:6" ht="11.25" customHeight="1" x14ac:dyDescent="0.2">
      <c r="A53" s="1"/>
      <c r="C53" s="8"/>
      <c r="D53" s="18"/>
      <c r="E53" s="2" t="s">
        <v>48</v>
      </c>
      <c r="F53" s="10">
        <v>60.458378240000002</v>
      </c>
    </row>
    <row r="54" spans="1:6" ht="11.25" customHeight="1" x14ac:dyDescent="0.2">
      <c r="A54" s="1"/>
      <c r="C54" s="8"/>
      <c r="D54" s="18"/>
      <c r="E54" s="2" t="s">
        <v>31</v>
      </c>
      <c r="F54" s="10">
        <v>57</v>
      </c>
    </row>
    <row r="55" spans="1:6" ht="11.25" customHeight="1" x14ac:dyDescent="0.2">
      <c r="A55" s="1"/>
      <c r="C55" s="8"/>
      <c r="D55" s="18"/>
      <c r="E55" s="2" t="s">
        <v>30</v>
      </c>
      <c r="F55" s="10">
        <v>50.5</v>
      </c>
    </row>
    <row r="56" spans="1:6" ht="11.25" customHeight="1" x14ac:dyDescent="0.2">
      <c r="A56" s="1"/>
      <c r="C56" s="8"/>
      <c r="D56" s="18"/>
      <c r="E56" s="2" t="s">
        <v>50</v>
      </c>
      <c r="F56" s="10">
        <v>25</v>
      </c>
    </row>
    <row r="57" spans="1:6" ht="11.25" customHeight="1" x14ac:dyDescent="0.2">
      <c r="A57" s="1"/>
      <c r="C57" s="8"/>
      <c r="D57" s="18"/>
      <c r="E57" s="2" t="s">
        <v>42</v>
      </c>
      <c r="F57" s="10">
        <v>20.345953999999999</v>
      </c>
    </row>
    <row r="58" spans="1:6" ht="11.25" customHeight="1" x14ac:dyDescent="0.2">
      <c r="A58" s="1"/>
      <c r="C58" s="8"/>
      <c r="D58" s="18"/>
      <c r="E58" s="2" t="s">
        <v>35</v>
      </c>
      <c r="F58" s="10">
        <v>18.349680200000002</v>
      </c>
    </row>
    <row r="59" spans="1:6" ht="11.25" customHeight="1" x14ac:dyDescent="0.2">
      <c r="A59" s="1"/>
      <c r="C59" s="8"/>
      <c r="D59" s="18"/>
      <c r="E59" s="2" t="s">
        <v>49</v>
      </c>
      <c r="F59" s="10">
        <v>13.2</v>
      </c>
    </row>
    <row r="60" spans="1:6" ht="11.25" customHeight="1" x14ac:dyDescent="0.2">
      <c r="A60" s="1"/>
      <c r="C60" s="8"/>
      <c r="D60" s="18"/>
      <c r="E60" s="2" t="s">
        <v>46</v>
      </c>
      <c r="F60" s="10">
        <v>11.778456050000001</v>
      </c>
    </row>
    <row r="61" spans="1:6" ht="11.25" customHeight="1" x14ac:dyDescent="0.2">
      <c r="A61" s="1"/>
      <c r="C61" s="8"/>
      <c r="D61" s="18"/>
      <c r="E61" s="2" t="s">
        <v>40</v>
      </c>
      <c r="F61" s="10">
        <v>9.44</v>
      </c>
    </row>
    <row r="62" spans="1:6" ht="11.25" customHeight="1" x14ac:dyDescent="0.2">
      <c r="A62" s="1"/>
      <c r="C62" s="8"/>
      <c r="D62" s="18"/>
      <c r="E62" s="2" t="s">
        <v>43</v>
      </c>
      <c r="F62" s="10">
        <v>8.9813544000000007</v>
      </c>
    </row>
    <row r="63" spans="1:6" ht="11.25" customHeight="1" x14ac:dyDescent="0.2">
      <c r="A63" s="1"/>
      <c r="C63" s="8"/>
      <c r="D63" s="18"/>
      <c r="E63" s="2" t="s">
        <v>33</v>
      </c>
      <c r="F63" s="10">
        <v>7.6217500999999999</v>
      </c>
    </row>
    <row r="64" spans="1:6" ht="11.25" customHeight="1" x14ac:dyDescent="0.2">
      <c r="A64" s="1"/>
      <c r="C64" s="8"/>
      <c r="D64" s="18"/>
      <c r="E64" s="2" t="s">
        <v>39</v>
      </c>
      <c r="F64" s="10">
        <v>5.9238564499999997</v>
      </c>
    </row>
    <row r="65" spans="1:6" ht="11.25" customHeight="1" x14ac:dyDescent="0.2">
      <c r="A65" s="1"/>
      <c r="C65" s="8"/>
      <c r="D65" s="18"/>
      <c r="E65" s="2" t="s">
        <v>32</v>
      </c>
      <c r="F65" s="10">
        <v>4.4740000000000002</v>
      </c>
    </row>
    <row r="66" spans="1:6" ht="11.25" customHeight="1" x14ac:dyDescent="0.2">
      <c r="A66" s="1"/>
      <c r="C66" s="8"/>
      <c r="D66" s="18"/>
      <c r="E66" s="2" t="s">
        <v>36</v>
      </c>
      <c r="F66" s="10">
        <v>2.9394485600000002</v>
      </c>
    </row>
    <row r="67" spans="1:6" ht="11.25" customHeight="1" x14ac:dyDescent="0.2">
      <c r="A67" s="1">
        <v>2019</v>
      </c>
      <c r="B67" s="2" t="s">
        <v>4</v>
      </c>
      <c r="C67" s="8">
        <v>376.184551</v>
      </c>
      <c r="D67" s="18"/>
      <c r="E67" s="9" t="s">
        <v>1</v>
      </c>
      <c r="F67" s="10" t="s">
        <v>1</v>
      </c>
    </row>
    <row r="68" spans="1:6" ht="11.25" customHeight="1" x14ac:dyDescent="0.2">
      <c r="B68" s="2" t="s">
        <v>5</v>
      </c>
      <c r="C68" s="8">
        <v>139.24044799999999</v>
      </c>
      <c r="D68" s="18"/>
      <c r="E68" s="16"/>
      <c r="F68" s="17"/>
    </row>
    <row r="69" spans="1:6" ht="11.25" customHeight="1" x14ac:dyDescent="0.2">
      <c r="B69" s="2" t="s">
        <v>6</v>
      </c>
      <c r="C69" s="8">
        <v>25.155271299999999</v>
      </c>
      <c r="D69" s="18"/>
      <c r="E69" s="16"/>
      <c r="F69" s="17"/>
    </row>
    <row r="70" spans="1:6" ht="11.25" customHeight="1" x14ac:dyDescent="0.2">
      <c r="A70" s="1">
        <v>2018</v>
      </c>
      <c r="B70" s="2" t="s">
        <v>25</v>
      </c>
      <c r="C70" s="8">
        <v>89.924067449999995</v>
      </c>
      <c r="D70" s="18"/>
      <c r="E70" s="9" t="s">
        <v>1</v>
      </c>
      <c r="F70" s="10" t="s">
        <v>1</v>
      </c>
    </row>
    <row r="71" spans="1:6" ht="11.25" customHeight="1" x14ac:dyDescent="0.2">
      <c r="B71" s="2" t="s">
        <v>6</v>
      </c>
      <c r="C71" s="8">
        <v>0.31224449999999998</v>
      </c>
      <c r="D71" s="18"/>
      <c r="E71" s="16"/>
      <c r="F71" s="17"/>
    </row>
    <row r="72" spans="1:6" ht="11.25" customHeight="1" x14ac:dyDescent="0.2">
      <c r="A72" s="1">
        <v>2017</v>
      </c>
      <c r="B72" s="2" t="s">
        <v>5</v>
      </c>
      <c r="C72" s="8">
        <v>99.113</v>
      </c>
      <c r="E72" s="9" t="s">
        <v>1</v>
      </c>
      <c r="F72" s="10" t="s">
        <v>1</v>
      </c>
    </row>
    <row r="73" spans="1:6" ht="11.25" customHeight="1" x14ac:dyDescent="0.2">
      <c r="A73" s="1"/>
      <c r="B73" s="2" t="s">
        <v>6</v>
      </c>
      <c r="C73" s="8">
        <v>78.2608441</v>
      </c>
      <c r="F73" s="10"/>
    </row>
    <row r="74" spans="1:6" ht="11.25" customHeight="1" x14ac:dyDescent="0.2">
      <c r="A74" s="1">
        <v>2016</v>
      </c>
      <c r="B74" s="2" t="s">
        <v>5</v>
      </c>
      <c r="C74" s="8">
        <v>169.52949570000001</v>
      </c>
      <c r="E74" s="9" t="s">
        <v>1</v>
      </c>
      <c r="F74" s="10" t="s">
        <v>1</v>
      </c>
    </row>
    <row r="75" spans="1:6" ht="11.25" customHeight="1" x14ac:dyDescent="0.2">
      <c r="A75" s="1"/>
      <c r="B75" s="2" t="s">
        <v>6</v>
      </c>
      <c r="C75" s="8">
        <v>165.35703244999999</v>
      </c>
      <c r="F75" s="10"/>
    </row>
    <row r="76" spans="1:6" ht="11.25" customHeight="1" x14ac:dyDescent="0.2">
      <c r="A76" s="1"/>
      <c r="B76" s="2" t="s">
        <v>4</v>
      </c>
      <c r="C76" s="8">
        <v>143.5922803</v>
      </c>
      <c r="F76" s="10"/>
    </row>
    <row r="77" spans="1:6" ht="11.25" customHeight="1" x14ac:dyDescent="0.2">
      <c r="A77" s="1">
        <v>2015</v>
      </c>
      <c r="B77" s="2" t="s">
        <v>5</v>
      </c>
      <c r="C77" s="8">
        <v>186.38616099999999</v>
      </c>
      <c r="E77" s="2" t="s">
        <v>1</v>
      </c>
      <c r="F77" s="10" t="s">
        <v>1</v>
      </c>
    </row>
    <row r="78" spans="1:6" ht="11.25" customHeight="1" x14ac:dyDescent="0.2">
      <c r="A78" s="1"/>
      <c r="B78" s="2" t="s">
        <v>4</v>
      </c>
      <c r="C78" s="8">
        <v>138.706299</v>
      </c>
      <c r="F78" s="10"/>
    </row>
    <row r="79" spans="1:6" ht="11.25" customHeight="1" x14ac:dyDescent="0.2">
      <c r="A79" s="1"/>
      <c r="B79" s="2" t="s">
        <v>6</v>
      </c>
      <c r="C79" s="8">
        <v>134.90874001</v>
      </c>
      <c r="E79" s="9"/>
      <c r="F79" s="10"/>
    </row>
    <row r="80" spans="1:6" ht="11.25" customHeight="1" x14ac:dyDescent="0.2">
      <c r="A80" s="1"/>
      <c r="B80" s="2" t="s">
        <v>7</v>
      </c>
      <c r="C80" s="8">
        <v>29</v>
      </c>
      <c r="F80" s="10"/>
    </row>
    <row r="81" spans="1:6" ht="11.25" customHeight="1" x14ac:dyDescent="0.2">
      <c r="A81" s="1"/>
      <c r="B81" s="2" t="s">
        <v>8</v>
      </c>
      <c r="C81" s="8">
        <v>4.3730339999999996</v>
      </c>
      <c r="E81" s="9"/>
      <c r="F81" s="10"/>
    </row>
    <row r="82" spans="1:6" ht="11.25" customHeight="1" x14ac:dyDescent="0.2">
      <c r="A82" s="1">
        <v>2014</v>
      </c>
      <c r="B82" s="2" t="s">
        <v>8</v>
      </c>
      <c r="C82" s="8">
        <v>144.719819</v>
      </c>
      <c r="D82" s="8"/>
      <c r="E82" s="2" t="s">
        <v>1</v>
      </c>
      <c r="F82" s="10" t="s">
        <v>1</v>
      </c>
    </row>
    <row r="83" spans="1:6" ht="11.25" customHeight="1" x14ac:dyDescent="0.2">
      <c r="A83" s="1"/>
      <c r="B83" s="2" t="s">
        <v>9</v>
      </c>
      <c r="C83" s="8">
        <v>68.237753850000004</v>
      </c>
      <c r="E83" s="9"/>
      <c r="F83" s="10"/>
    </row>
    <row r="84" spans="1:6" ht="11.25" customHeight="1" x14ac:dyDescent="0.2">
      <c r="A84" s="1">
        <v>2013</v>
      </c>
      <c r="B84" s="2" t="s">
        <v>9</v>
      </c>
      <c r="C84" s="8">
        <v>1247.4670322699999</v>
      </c>
      <c r="E84" s="2" t="s">
        <v>1</v>
      </c>
      <c r="F84" s="10" t="s">
        <v>1</v>
      </c>
    </row>
    <row r="85" spans="1:6" ht="11.25" customHeight="1" x14ac:dyDescent="0.2">
      <c r="A85" s="1"/>
      <c r="B85" s="2" t="s">
        <v>8</v>
      </c>
      <c r="C85" s="8">
        <v>59</v>
      </c>
      <c r="F85" s="10"/>
    </row>
    <row r="86" spans="1:6" ht="11.25" customHeight="1" x14ac:dyDescent="0.2">
      <c r="A86" s="1">
        <v>2012</v>
      </c>
      <c r="B86" s="9" t="s">
        <v>4</v>
      </c>
      <c r="C86" s="11">
        <v>737.99919999999997</v>
      </c>
      <c r="E86" s="2" t="s">
        <v>1</v>
      </c>
      <c r="F86" s="11" t="s">
        <v>1</v>
      </c>
    </row>
    <row r="87" spans="1:6" ht="11.25" customHeight="1" x14ac:dyDescent="0.2">
      <c r="A87" s="1">
        <v>2011</v>
      </c>
      <c r="B87" s="2" t="s">
        <v>7</v>
      </c>
      <c r="C87" s="8">
        <v>256</v>
      </c>
      <c r="E87" s="9" t="s">
        <v>10</v>
      </c>
      <c r="F87" s="10">
        <v>1148</v>
      </c>
    </row>
    <row r="88" spans="1:6" ht="11.25" customHeight="1" x14ac:dyDescent="0.2">
      <c r="A88" s="1"/>
      <c r="B88" s="2" t="s">
        <v>9</v>
      </c>
      <c r="C88" s="8">
        <v>34.239769979999998</v>
      </c>
      <c r="E88" s="2" t="s">
        <v>11</v>
      </c>
      <c r="F88" s="10">
        <v>850</v>
      </c>
    </row>
    <row r="89" spans="1:6" ht="11.25" customHeight="1" x14ac:dyDescent="0.2">
      <c r="A89" s="1">
        <v>2010</v>
      </c>
      <c r="B89" s="2" t="s">
        <v>1</v>
      </c>
      <c r="C89" s="10" t="s">
        <v>1</v>
      </c>
      <c r="E89" s="2" t="s">
        <v>12</v>
      </c>
      <c r="F89" s="10">
        <v>427.49365905000002</v>
      </c>
    </row>
    <row r="90" spans="1:6" ht="11.25" customHeight="1" x14ac:dyDescent="0.2">
      <c r="A90" s="1">
        <v>2009</v>
      </c>
      <c r="B90" s="2" t="s">
        <v>13</v>
      </c>
      <c r="C90" s="8">
        <v>6806.7342182000002</v>
      </c>
      <c r="E90" s="2" t="s">
        <v>1</v>
      </c>
      <c r="F90" s="10" t="s">
        <v>1</v>
      </c>
    </row>
    <row r="91" spans="1:6" ht="11.25" customHeight="1" x14ac:dyDescent="0.2">
      <c r="A91" s="1"/>
      <c r="B91" s="2" t="s">
        <v>14</v>
      </c>
      <c r="C91" s="8">
        <v>216.8650725</v>
      </c>
      <c r="F91" s="10"/>
    </row>
    <row r="92" spans="1:6" ht="11.25" customHeight="1" x14ac:dyDescent="0.2">
      <c r="A92" s="1">
        <v>2008</v>
      </c>
      <c r="B92" s="2" t="s">
        <v>14</v>
      </c>
      <c r="C92" s="8">
        <v>218.93933154999999</v>
      </c>
      <c r="E92" s="2" t="s">
        <v>13</v>
      </c>
      <c r="F92" s="10">
        <v>5928</v>
      </c>
    </row>
    <row r="93" spans="1:6" ht="11.25" customHeight="1" x14ac:dyDescent="0.2">
      <c r="A93" s="1"/>
      <c r="B93" s="2" t="s">
        <v>15</v>
      </c>
      <c r="C93" s="8">
        <v>64.024907200000001</v>
      </c>
      <c r="E93" s="2" t="s">
        <v>11</v>
      </c>
      <c r="F93" s="10">
        <v>2600</v>
      </c>
    </row>
    <row r="94" spans="1:6" ht="11.25" customHeight="1" x14ac:dyDescent="0.2">
      <c r="A94" s="1"/>
      <c r="C94" s="8"/>
      <c r="E94" s="9" t="s">
        <v>17</v>
      </c>
      <c r="F94" s="10">
        <v>1546.1535796000001</v>
      </c>
    </row>
    <row r="95" spans="1:6" ht="11.25" customHeight="1" x14ac:dyDescent="0.2">
      <c r="A95" s="1"/>
      <c r="C95" s="8"/>
      <c r="E95" s="9" t="s">
        <v>2</v>
      </c>
      <c r="F95" s="10">
        <v>953.90318100000002</v>
      </c>
    </row>
    <row r="96" spans="1:6" ht="11.25" customHeight="1" x14ac:dyDescent="0.2">
      <c r="A96" s="1"/>
      <c r="C96" s="8"/>
      <c r="E96" s="2" t="s">
        <v>16</v>
      </c>
      <c r="F96" s="10">
        <v>112.8559248</v>
      </c>
    </row>
    <row r="97" spans="1:6" ht="11.25" customHeight="1" x14ac:dyDescent="0.2">
      <c r="A97" s="1">
        <v>2007</v>
      </c>
      <c r="B97" s="2" t="s">
        <v>9</v>
      </c>
      <c r="C97" s="8">
        <v>754.31055434999996</v>
      </c>
      <c r="E97" s="9" t="s">
        <v>18</v>
      </c>
      <c r="F97" s="10">
        <v>7037.73333</v>
      </c>
    </row>
    <row r="98" spans="1:6" ht="11.25" customHeight="1" x14ac:dyDescent="0.2">
      <c r="A98" s="1">
        <v>2006</v>
      </c>
      <c r="B98" s="9" t="s">
        <v>9</v>
      </c>
      <c r="C98" s="11">
        <v>3203.4614157000001</v>
      </c>
      <c r="E98" s="2" t="s">
        <v>1</v>
      </c>
      <c r="F98" s="11" t="s">
        <v>1</v>
      </c>
    </row>
    <row r="99" spans="1:6" ht="11.25" customHeight="1" x14ac:dyDescent="0.2">
      <c r="A99" s="1">
        <v>2005</v>
      </c>
      <c r="B99" s="9" t="s">
        <v>18</v>
      </c>
      <c r="C99" s="11">
        <v>7037.73333</v>
      </c>
      <c r="E99" s="2" t="s">
        <v>1</v>
      </c>
      <c r="F99" s="10" t="s">
        <v>1</v>
      </c>
    </row>
    <row r="100" spans="1:6" ht="11.25" customHeight="1" x14ac:dyDescent="0.2">
      <c r="A100" s="1"/>
      <c r="B100" s="2" t="s">
        <v>9</v>
      </c>
      <c r="C100" s="8">
        <v>1350.0806046499999</v>
      </c>
      <c r="F100" s="11"/>
    </row>
    <row r="101" spans="1:6" ht="11.25" customHeight="1" x14ac:dyDescent="0.2">
      <c r="A101" s="1">
        <v>2004</v>
      </c>
      <c r="B101" s="2" t="s">
        <v>1</v>
      </c>
      <c r="C101" s="10" t="s">
        <v>1</v>
      </c>
      <c r="E101" s="2" t="s">
        <v>20</v>
      </c>
      <c r="F101" s="11">
        <v>846.44340169999998</v>
      </c>
    </row>
    <row r="102" spans="1:6" ht="11.25" customHeight="1" x14ac:dyDescent="0.2">
      <c r="A102" s="1"/>
      <c r="B102" s="9"/>
      <c r="C102" s="11"/>
      <c r="E102" s="2" t="s">
        <v>19</v>
      </c>
      <c r="F102" s="10">
        <v>204.49868599999999</v>
      </c>
    </row>
    <row r="103" spans="1:6" ht="11.25" customHeight="1" x14ac:dyDescent="0.2">
      <c r="A103" s="1"/>
      <c r="C103" s="8"/>
      <c r="E103" s="2" t="s">
        <v>22</v>
      </c>
      <c r="F103" s="11">
        <v>49.987499999999997</v>
      </c>
    </row>
    <row r="104" spans="1:6" ht="11.25" customHeight="1" x14ac:dyDescent="0.2">
      <c r="A104" s="1"/>
      <c r="B104" s="9"/>
      <c r="C104" s="11"/>
      <c r="E104" s="2" t="s">
        <v>21</v>
      </c>
      <c r="F104" s="10">
        <v>19.756280390000001</v>
      </c>
    </row>
    <row r="105" spans="1:6" ht="11.25" customHeight="1" x14ac:dyDescent="0.2">
      <c r="A105" s="12">
        <v>2003</v>
      </c>
      <c r="B105" s="13" t="s">
        <v>1</v>
      </c>
      <c r="C105" s="14" t="s">
        <v>1</v>
      </c>
      <c r="D105" s="13"/>
      <c r="E105" s="13" t="s">
        <v>1</v>
      </c>
      <c r="F105" s="14" t="s">
        <v>1</v>
      </c>
    </row>
    <row r="106" spans="1:6" ht="11.25" customHeight="1" x14ac:dyDescent="0.2">
      <c r="A106" s="1"/>
    </row>
    <row r="107" spans="1:6" ht="11.25" customHeight="1" x14ac:dyDescent="0.25">
      <c r="A107" s="15"/>
    </row>
    <row r="108" spans="1:6" ht="11.25" customHeight="1" x14ac:dyDescent="0.25">
      <c r="A108" s="15"/>
    </row>
    <row r="109" spans="1:6" ht="11.25" customHeight="1" x14ac:dyDescent="0.2">
      <c r="A109" s="1"/>
    </row>
    <row r="110" spans="1:6" ht="11.25" customHeight="1" x14ac:dyDescent="0.2">
      <c r="A110" s="1"/>
    </row>
    <row r="111" spans="1:6" ht="11.25" customHeight="1" x14ac:dyDescent="0.2">
      <c r="A111" s="1"/>
    </row>
    <row r="112" spans="1:6" ht="11.25" customHeight="1" x14ac:dyDescent="0.2">
      <c r="A112" s="1"/>
    </row>
    <row r="113" spans="1:1" ht="11.25" customHeight="1" x14ac:dyDescent="0.2">
      <c r="A113" s="1"/>
    </row>
    <row r="114" spans="1:1" ht="11.25" customHeight="1" x14ac:dyDescent="0.2">
      <c r="A114" s="1"/>
    </row>
    <row r="115" spans="1:1" ht="11.25" customHeight="1" x14ac:dyDescent="0.2">
      <c r="A115" s="1"/>
    </row>
    <row r="116" spans="1:1" ht="11.25" customHeight="1" x14ac:dyDescent="0.2">
      <c r="A116" s="1"/>
    </row>
    <row r="117" spans="1:1" ht="11.25" customHeight="1" x14ac:dyDescent="0.2">
      <c r="A117" s="1"/>
    </row>
    <row r="118" spans="1:1" ht="11.25" customHeight="1" x14ac:dyDescent="0.2">
      <c r="A118" s="1"/>
    </row>
    <row r="119" spans="1:1" ht="11.25" customHeight="1" x14ac:dyDescent="0.2">
      <c r="A119" s="1"/>
    </row>
    <row r="120" spans="1:1" ht="11.25" customHeight="1" x14ac:dyDescent="0.2">
      <c r="A120" s="1"/>
    </row>
    <row r="121" spans="1:1" ht="11.25" customHeight="1" x14ac:dyDescent="0.2">
      <c r="A121" s="1"/>
    </row>
    <row r="122" spans="1:1" ht="11.25" customHeight="1" x14ac:dyDescent="0.2">
      <c r="A122" s="1"/>
    </row>
    <row r="123" spans="1:1" ht="11.25" customHeight="1" x14ac:dyDescent="0.2">
      <c r="A123" s="1"/>
    </row>
  </sheetData>
  <sortState xmlns:xlrd2="http://schemas.microsoft.com/office/spreadsheetml/2017/richdata2" ref="E22:F33">
    <sortCondition descending="1" ref="F22:F33"/>
  </sortState>
  <mergeCells count="1">
    <mergeCell ref="A1:F1"/>
  </mergeCells>
  <pageMargins left="0.25" right="0.25" top="0.75" bottom="0.75" header="0.3" footer="0.3"/>
  <pageSetup paperSize="9" scale="88" orientation="portrait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Bilancio straordinario</vt:lpstr>
      <vt:lpstr>'Bilancio straordinario'!Druckbereich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Aeschlimann Stephan EFV</dc:creator>
  <cp:lastModifiedBy>Marti Patrick EFV</cp:lastModifiedBy>
  <cp:lastPrinted>2020-03-16T08:45:29Z</cp:lastPrinted>
  <dcterms:created xsi:type="dcterms:W3CDTF">2016-11-29T10:39:06Z</dcterms:created>
  <dcterms:modified xsi:type="dcterms:W3CDTF">2025-03-14T12:44:53Z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NEU - Formatiert - Ausserordentlicher Haushalt gemäss Schuldenbremse 2003 - 2016.xlsx</vt:lpwstr>
  </property>
</Properties>
</file>