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b.intra.admin.ch\Userhome$\EFV-01\U80789636\config\Desktop\Zeitreihen\R2024\"/>
    </mc:Choice>
  </mc:AlternateContent>
  <xr:revisionPtr revIDLastSave="0" documentId="13_ncr:1_{8061AB8F-35F9-49F8-A5D3-659690073DD7}" xr6:coauthVersionLast="47" xr6:coauthVersionMax="47" xr10:uidLastSave="{00000000-0000-0000-0000-000000000000}"/>
  <bookViews>
    <workbookView xWindow="-120" yWindow="-120" windowWidth="38640" windowHeight="21120" firstSheet="2" activeTab="2" xr2:uid="{00000000-000D-0000-FFFF-FFFF00000000}"/>
  </bookViews>
  <sheets>
    <sheet name="_com.sap.ip.bi.xl.hiddensheet" sheetId="3" state="veryHidden" r:id="rId1"/>
    <sheet name="Hilfstabelle" sheetId="4" state="hidden" r:id="rId2"/>
    <sheet name="Conto economico" sheetId="5" r:id="rId3"/>
  </sheets>
  <definedNames>
    <definedName name="_xlnm.Print_Titles" localSheetId="1">Hilfstabelle!$1:$3</definedName>
    <definedName name="SAPCrosstab1">Hilfstabelle!$H$1:$H$2</definedName>
    <definedName name="SAPCrosstab2">#REF!</definedName>
    <definedName name="SAPSAPSprache">Hilfstabelle!$H$1:$H$2</definedName>
    <definedName name="SAPSprache">Hilfstabelle!$H$2</definedName>
    <definedName name="Sprachtexte">Hilfstabelle!$D$3:$G$103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4" i="4"/>
  <c r="G39" i="4"/>
  <c r="F39" i="4"/>
  <c r="E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Hostettler Daniel DaHo BIT</author>
  </authors>
  <commentList>
    <comment ref="C3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darf nicht verändert werden, da Sie für die Steuerung der Datumsformate in der jeweiligen Sprache verwendet wird.</t>
        </r>
      </text>
    </comment>
    <comment ref="C39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nicht übersetzen, da Tabellenreiter nicht übersetzt werden.</t>
        </r>
      </text>
    </comment>
  </commentList>
</comments>
</file>

<file path=xl/sharedStrings.xml><?xml version="1.0" encoding="utf-8"?>
<sst xmlns="http://schemas.openxmlformats.org/spreadsheetml/2006/main" count="176" uniqueCount="161">
  <si>
    <t xml:space="preserve">Infoblatt zu Bericht: </t>
  </si>
  <si>
    <t>Berichtsinformationen</t>
  </si>
  <si>
    <t>Berichtsname</t>
  </si>
  <si>
    <t>Benutzer</t>
  </si>
  <si>
    <t>Datenquelle 1 [DS_1]</t>
  </si>
  <si>
    <t>Letzte Datenaktualisierung</t>
  </si>
  <si>
    <t>Stichtag</t>
  </si>
  <si>
    <t>Filter</t>
  </si>
  <si>
    <t>Selektionen / Variablen</t>
  </si>
  <si>
    <t>Allgemeine Informationen:</t>
  </si>
  <si>
    <t>wiederkehrende Texte pro Bericht</t>
  </si>
  <si>
    <t>individuelle Texte pro Bericht</t>
  </si>
  <si>
    <t>Suchzeile</t>
  </si>
  <si>
    <t>TextID</t>
  </si>
  <si>
    <t>Erläuterung</t>
  </si>
  <si>
    <t>Formelergebnis</t>
  </si>
  <si>
    <t>Informations générales:</t>
  </si>
  <si>
    <t>Nom du rapport</t>
  </si>
  <si>
    <t>Sélections / variables</t>
  </si>
  <si>
    <t>Berichtstitel auf Infoblatt</t>
  </si>
  <si>
    <t>Untertitel auf Infoblatt</t>
  </si>
  <si>
    <t>Text allgemeine Informationen</t>
  </si>
  <si>
    <t>Berichtstitel</t>
  </si>
  <si>
    <t>Berichtsuntertitel</t>
  </si>
  <si>
    <t>Überschriften/Titel von Tabellen und Grafiken</t>
  </si>
  <si>
    <t>Untertitel von Tabellen und Grafiken</t>
  </si>
  <si>
    <t>Diagrammbeschriftungen</t>
  </si>
  <si>
    <t>Fussnoten</t>
  </si>
  <si>
    <t>DE</t>
  </si>
  <si>
    <t>FR</t>
  </si>
  <si>
    <t>IT</t>
  </si>
  <si>
    <t>EN</t>
  </si>
  <si>
    <t>[$-100C]</t>
  </si>
  <si>
    <t>[$-807]</t>
  </si>
  <si>
    <t>[$-809]</t>
  </si>
  <si>
    <t>[$-810]</t>
  </si>
  <si>
    <t>Ländercode Excel</t>
  </si>
  <si>
    <t>Feuille d'information concernant le rapport:</t>
  </si>
  <si>
    <t>Informations concernant le rapport</t>
  </si>
  <si>
    <t>Utilisateur</t>
  </si>
  <si>
    <t>Dernière mise à jour des données</t>
  </si>
  <si>
    <t>Jour de référence</t>
  </si>
  <si>
    <t>Filtre</t>
  </si>
  <si>
    <t>Quellen:</t>
  </si>
  <si>
    <t>Bundesbeschlüsse über die Voranschläge</t>
  </si>
  <si>
    <t>Botschaft zum Voranschlag</t>
  </si>
  <si>
    <t>vom</t>
  </si>
  <si>
    <t>Botschaft zum Voranschlag (Datum)</t>
  </si>
  <si>
    <t>Voranschläge des Bundes</t>
  </si>
  <si>
    <t>Ertrag und Aufwand nach Kontengruppen</t>
  </si>
  <si>
    <t>Erfolgsrechnung VA [DS_1]</t>
  </si>
  <si>
    <t>24.08.2016</t>
  </si>
  <si>
    <t>Sprachenschlüssel</t>
  </si>
  <si>
    <t/>
  </si>
  <si>
    <t>Mio. CHF</t>
  </si>
  <si>
    <t>Consuntivo</t>
  </si>
  <si>
    <t>Entrate correnti</t>
  </si>
  <si>
    <t>Entrate fiscali</t>
  </si>
  <si>
    <t>Imposta federale diretta e imposta integrativa</t>
  </si>
  <si>
    <t>Imposta federale diretta delle persone fisiche</t>
  </si>
  <si>
    <t>Imposta federale diretta delle persone giuridiche</t>
  </si>
  <si>
    <t>Imposta preventiva</t>
  </si>
  <si>
    <t>Imposta preventiva Svizzera</t>
  </si>
  <si>
    <t>Trattenuta d'imposta USA</t>
  </si>
  <si>
    <t>Tasse di bollo</t>
  </si>
  <si>
    <t>Tassa d'emissione</t>
  </si>
  <si>
    <t>Tassa di negoziazione</t>
  </si>
  <si>
    <t>Tassa sui premi di assicurazione e altro</t>
  </si>
  <si>
    <t>Imposta sul valore aggiunto</t>
  </si>
  <si>
    <t>IVA risorse generali della Confederazione</t>
  </si>
  <si>
    <t>IVA mezzi a destinazione vincolata</t>
  </si>
  <si>
    <t>Rimanenti imposte sul consumo</t>
  </si>
  <si>
    <t>Imposta sul tabacco</t>
  </si>
  <si>
    <t>Imposta sulla birra</t>
  </si>
  <si>
    <t>Imposta sulle bevande spiritose</t>
  </si>
  <si>
    <t>Imposta sugli oli minerali</t>
  </si>
  <si>
    <t>Supplemento rete</t>
  </si>
  <si>
    <t>Tasse sul traffico</t>
  </si>
  <si>
    <t>Imposta sugli autoveicoli</t>
  </si>
  <si>
    <t>Tassa per l'utilizzazione delle strade nazionali</t>
  </si>
  <si>
    <t>Tassa sul traffico pesante</t>
  </si>
  <si>
    <t>Dazi doganali</t>
  </si>
  <si>
    <t>Tassa sulle case da gioco</t>
  </si>
  <si>
    <t>Tasse d'incentivazione</t>
  </si>
  <si>
    <t>Tassa d'incentivazione sui COV</t>
  </si>
  <si>
    <t>Tassa per il risanamento dei siti contaminati</t>
  </si>
  <si>
    <t>Tassa d'incentivazione CO2</t>
  </si>
  <si>
    <t>Rimanenti entrate fiscali</t>
  </si>
  <si>
    <t>Entrate non fiscali</t>
  </si>
  <si>
    <t>Regalie e concessioni</t>
  </si>
  <si>
    <t>Ripartizione dell'utile BNS</t>
  </si>
  <si>
    <t>Rimanenti entrate da regalie e concessioni</t>
  </si>
  <si>
    <t>Ricavi e tasse</t>
  </si>
  <si>
    <t>Tassa d'esenzione dall'obbligo militare</t>
  </si>
  <si>
    <t>Emolumenti per atti ufficiali</t>
  </si>
  <si>
    <t>Rimanenti ricavi e tasse</t>
  </si>
  <si>
    <t>Entrate diverse</t>
  </si>
  <si>
    <t>Entrate da immobili</t>
  </si>
  <si>
    <t>Entrate da multe</t>
  </si>
  <si>
    <t>Diverse altre entrate</t>
  </si>
  <si>
    <t>Contributi cantonali</t>
  </si>
  <si>
    <t>Entrate finanziarie</t>
  </si>
  <si>
    <t>Entrate da interessi</t>
  </si>
  <si>
    <t>Utili su valute estere</t>
  </si>
  <si>
    <t>Entrate finanziarie diverse</t>
  </si>
  <si>
    <t>Uscite correnti</t>
  </si>
  <si>
    <t>Uscite proprie</t>
  </si>
  <si>
    <t>Uscite per il personale</t>
  </si>
  <si>
    <t>Retribuzione del personale (senza personale a prestito)</t>
  </si>
  <si>
    <t>Contributi del datore di lavoro</t>
  </si>
  <si>
    <t>Variazione accantonamenti vacanze e ore supplementari</t>
  </si>
  <si>
    <t>Personale a prestito</t>
  </si>
  <si>
    <t>Prestazioni del datore di lavoro</t>
  </si>
  <si>
    <t>Variazione accantonamento spese di previdenza</t>
  </si>
  <si>
    <t>Rimanenti uscite per il personale</t>
  </si>
  <si>
    <t>Uscite per beni e servizi e uscite d'esercizio</t>
  </si>
  <si>
    <t>Consulenza e prestazioni di servizi esterne</t>
  </si>
  <si>
    <t>Uscite per beni e servizi e uscite d'esercizio, informatica</t>
  </si>
  <si>
    <t>Uscite d'esercizio dell'esercito</t>
  </si>
  <si>
    <t>Immobili e locazione</t>
  </si>
  <si>
    <t>Rimanenti uscite per beni e servizi e d'esercizio</t>
  </si>
  <si>
    <t>Uscite per l'armamento</t>
  </si>
  <si>
    <t>Progettazione, collaudo e preparazione dell'acquisto</t>
  </si>
  <si>
    <t>Equipaggiamento e fabbisogno di rinnovamento</t>
  </si>
  <si>
    <t>Materiale d'armamento</t>
  </si>
  <si>
    <t>Uscite di riversamento</t>
  </si>
  <si>
    <t>Conferimenti a fondi e finanziamenti speciali</t>
  </si>
  <si>
    <t>Conferimento al Fondo per l'infrastruttura ferroviaria</t>
  </si>
  <si>
    <t>Conferimento al FOSTRA</t>
  </si>
  <si>
    <t>Conferimento al Fondo per il supplemento rete</t>
  </si>
  <si>
    <t>Rimanenti conferimenti a fondi</t>
  </si>
  <si>
    <t>Versamento in / Prelievo da finanziamenti speciali</t>
  </si>
  <si>
    <t>Contributi a istituzioni proprie</t>
  </si>
  <si>
    <t>Contributi a unità amministrative decentralizzate</t>
  </si>
  <si>
    <t>Contributi a imprese della Confederazione</t>
  </si>
  <si>
    <t>Contributi ad assicurazioni sociali</t>
  </si>
  <si>
    <t>Contributi della Confederazione ad assicurazioni sociali</t>
  </si>
  <si>
    <t>Partecipazioni ass. sociali a entrate della Confederazione</t>
  </si>
  <si>
    <t>Contributi a Comuni e Comuni</t>
  </si>
  <si>
    <t>Partecipazioni dei Cantoni a entrate Confederazione</t>
  </si>
  <si>
    <t>Perequazione finanziaria</t>
  </si>
  <si>
    <t>Indennizzi a enti pubblici</t>
  </si>
  <si>
    <t>Rimanenti contributi a Cantoni</t>
  </si>
  <si>
    <t>Rimanenti contributi a Comuni</t>
  </si>
  <si>
    <t>Contributi a terzi</t>
  </si>
  <si>
    <t>Organizzazioni internazionali</t>
  </si>
  <si>
    <t>Ridistribuzione tassa d'incentivazione</t>
  </si>
  <si>
    <t>Rimanenti contributi a terzi</t>
  </si>
  <si>
    <t>Uscite finanziarie</t>
  </si>
  <si>
    <t>Uscite a titolo di interessi</t>
  </si>
  <si>
    <t>Uscite lorde a titolo di interessi su prestiti</t>
  </si>
  <si>
    <t>Rimanenti uscite lorde a titolo di interessi</t>
  </si>
  <si>
    <t>Uscite a titolo di interessi negativi</t>
  </si>
  <si>
    <t>Rimanenti uscite finanziarie</t>
  </si>
  <si>
    <t>Autofinanziamento</t>
  </si>
  <si>
    <t>Ammortamenti su investimenti materiali e immateriali</t>
  </si>
  <si>
    <t>Ammortamenti contributi agli investimenti</t>
  </si>
  <si>
    <t>Rimanenti modifiche di valutazione nei beni amministrativi</t>
  </si>
  <si>
    <t>Risultato da partecipazioni</t>
  </si>
  <si>
    <t>Risultato annuale</t>
  </si>
  <si>
    <t>Conto economico dal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</si>
</sst>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,000"/>
    <numFmt numFmtId="165" formatCode="#,##0.00_ ;\-#,##0.00\ "/>
    <numFmt numFmtId="166" formatCode="&quot;     &quot;@"/>
    <numFmt numFmtId="167" formatCode="&quot;          &quot;@"/>
    <numFmt numFmtId="168" formatCode="#,##0;\-#,##0;\–"/>
    <numFmt numFmtId="169" formatCode="0.00000000"/>
  </numFmts>
  <fonts count="24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CC00"/>
      <name val="Arial"/>
      <family val="2"/>
    </font>
    <font>
      <b/>
      <sz val="10"/>
      <color rgb="FF33CC33"/>
      <name val="Arial"/>
      <family val="2"/>
    </font>
    <font>
      <b/>
      <sz val="10"/>
      <color rgb="FFFF9900"/>
      <name val="Arial"/>
      <family val="2"/>
    </font>
    <font>
      <b/>
      <sz val="10"/>
      <color rgb="FFFF0000"/>
      <name val="Arial"/>
      <family val="2"/>
    </font>
    <font>
      <sz val="10"/>
      <color rgb="FF22222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rgb="FF000000"/>
      <name val="Arial"/>
      <family val="2"/>
    </font>
    <font>
      <b/>
      <sz val="10"/>
      <color theme="1"/>
      <name val="Frutiger LT Com 45 Light"/>
      <family val="2"/>
    </font>
    <font>
      <b/>
      <sz val="8"/>
      <color theme="1"/>
      <name val="Frutiger LT Com 45 Light"/>
      <family val="2"/>
    </font>
    <font>
      <sz val="8"/>
      <color theme="1"/>
      <name val="Frutiger LT Com 45 Light"/>
      <family val="2"/>
    </font>
    <font>
      <b/>
      <sz val="8"/>
      <color rgb="FF000000"/>
      <name val="Frutiger LT Com 45 Light"/>
      <family val="2"/>
    </font>
    <font>
      <sz val="8"/>
      <color rgb="FF000000"/>
      <name val="Frutiger LT Com 45 Light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  <font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1">
    <xf numFmtId="0" fontId="0" fillId="0" borderId="0"/>
    <xf numFmtId="0" fontId="7" fillId="2" borderId="2" applyNumberFormat="0" applyFill="0" applyAlignment="0" applyProtection="0">
      <alignment horizontal="left" vertical="center" indent="1"/>
    </xf>
    <xf numFmtId="165" fontId="4" fillId="0" borderId="2" applyNumberFormat="0">
      <alignment horizontal="right" vertical="center"/>
    </xf>
    <xf numFmtId="164" fontId="5" fillId="14" borderId="2" applyNumberFormat="0">
      <alignment horizontal="right" vertical="center"/>
    </xf>
    <xf numFmtId="0" fontId="6" fillId="2" borderId="2" applyNumberFormat="0" applyFill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Protection="0">
      <alignment horizontal="right" vertical="center"/>
    </xf>
    <xf numFmtId="0" fontId="7" fillId="2" borderId="2" applyNumberFormat="0" applyFill="0" applyAlignment="0" applyProtection="0">
      <alignment horizontal="left" vertical="center" indent="1"/>
    </xf>
    <xf numFmtId="164" fontId="5" fillId="12" borderId="2" applyNumberFormat="0" applyFill="0" applyAlignment="0" applyProtection="0">
      <alignment horizontal="right" vertical="center"/>
    </xf>
    <xf numFmtId="164" fontId="7" fillId="0" borderId="2" applyNumberFormat="0" applyProtection="0">
      <alignment horizontal="right" vertical="center"/>
    </xf>
    <xf numFmtId="164" fontId="8" fillId="5" borderId="2" applyNumberFormat="0" applyAlignment="0" applyProtection="0">
      <alignment horizontal="right" vertical="center" indent="1"/>
    </xf>
    <xf numFmtId="164" fontId="9" fillId="4" borderId="2" applyNumberFormat="0" applyAlignment="0" applyProtection="0">
      <alignment horizontal="right" vertical="center" indent="1"/>
    </xf>
    <xf numFmtId="164" fontId="9" fillId="3" borderId="3" applyNumberFormat="0" applyAlignment="0" applyProtection="0">
      <alignment horizontal="right" vertical="center" indent="1"/>
    </xf>
    <xf numFmtId="164" fontId="10" fillId="6" borderId="2" applyNumberFormat="0" applyAlignment="0" applyProtection="0">
      <alignment horizontal="right" vertical="center" indent="1"/>
    </xf>
    <xf numFmtId="164" fontId="10" fillId="7" borderId="2" applyNumberFormat="0" applyAlignment="0" applyProtection="0">
      <alignment horizontal="right" vertical="center" indent="1"/>
    </xf>
    <xf numFmtId="164" fontId="10" fillId="8" borderId="2" applyNumberFormat="0" applyAlignment="0" applyProtection="0">
      <alignment horizontal="right" vertical="center" indent="1"/>
    </xf>
    <xf numFmtId="164" fontId="11" fillId="9" borderId="2" applyNumberFormat="0" applyAlignment="0" applyProtection="0">
      <alignment horizontal="right" vertical="center" indent="1"/>
    </xf>
    <xf numFmtId="164" fontId="11" fillId="10" borderId="2" applyNumberFormat="0" applyAlignment="0" applyProtection="0">
      <alignment horizontal="right" vertical="center" indent="1"/>
    </xf>
    <xf numFmtId="164" fontId="11" fillId="11" borderId="2" applyNumberFormat="0" applyAlignment="0" applyProtection="0">
      <alignment horizontal="right" vertical="center" indent="1"/>
    </xf>
    <xf numFmtId="0" fontId="4" fillId="0" borderId="1" applyNumberFormat="0" applyFill="0" applyBorder="0" applyAlignment="0" applyProtection="0"/>
    <xf numFmtId="164" fontId="7" fillId="0" borderId="2" applyNumberFormat="0" applyAlignment="0" applyProtection="0">
      <alignment horizontal="left" vertical="center" indent="1"/>
    </xf>
    <xf numFmtId="0" fontId="7" fillId="14" borderId="4" applyNumberFormat="0" applyAlignment="0" applyProtection="0">
      <alignment horizontal="left" vertical="center" indent="1"/>
    </xf>
    <xf numFmtId="164" fontId="7" fillId="0" borderId="2" applyNumberFormat="0" applyProtection="0">
      <alignment horizontal="right" vertical="top" wrapText="1"/>
    </xf>
    <xf numFmtId="0" fontId="7" fillId="0" borderId="2" applyNumberFormat="0" applyAlignment="0" applyProtection="0">
      <alignment horizontal="left" vertical="center" indent="1"/>
    </xf>
    <xf numFmtId="0" fontId="7" fillId="0" borderId="2" applyNumberFormat="0" applyAlignment="0" applyProtection="0">
      <alignment horizontal="left" vertical="center" indent="1"/>
    </xf>
    <xf numFmtId="0" fontId="7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13" borderId="2" applyNumberFormat="0" applyAlignment="0" applyProtection="0"/>
    <xf numFmtId="0" fontId="7" fillId="13" borderId="2" applyAlignment="0" applyProtection="0"/>
    <xf numFmtId="0" fontId="6" fillId="13" borderId="2" applyNumberFormat="0" applyAlignment="0" applyProtection="0">
      <alignment horizontal="left" vertical="center" indent="1"/>
    </xf>
    <xf numFmtId="0" fontId="6" fillId="13" borderId="2" applyNumberFormat="0" applyAlignment="0" applyProtection="0">
      <alignment horizontal="left" vertical="center" indent="1"/>
    </xf>
    <xf numFmtId="0" fontId="6" fillId="13" borderId="2" applyNumberFormat="0" applyAlignment="0" applyProtection="0">
      <alignment horizontal="left" vertical="center" indent="1"/>
    </xf>
    <xf numFmtId="164" fontId="6" fillId="13" borderId="2" applyNumberFormat="0" applyProtection="0">
      <alignment horizontal="right" vertical="center"/>
    </xf>
    <xf numFmtId="0" fontId="6" fillId="13" borderId="2" applyNumberFormat="0" applyProtection="0">
      <alignment horizontal="right" vertical="center"/>
    </xf>
    <xf numFmtId="164" fontId="5" fillId="13" borderId="2" applyNumberFormat="0" applyProtection="0">
      <alignment horizontal="right" vertical="center"/>
    </xf>
    <xf numFmtId="0" fontId="7" fillId="14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0" fontId="6" fillId="0" borderId="2" applyNumberFormat="0" applyAlignment="0" applyProtection="0">
      <alignment horizontal="left" vertical="center" indent="1"/>
    </xf>
    <xf numFmtId="164" fontId="21" fillId="17" borderId="9" applyNumberFormat="0" applyAlignment="0" applyProtection="0">
      <alignment horizontal="left" vertical="center" indent="1"/>
    </xf>
    <xf numFmtId="164" fontId="22" fillId="17" borderId="0" applyNumberFormat="0" applyAlignment="0" applyProtection="0">
      <alignment horizontal="left" vertical="center" indent="1"/>
    </xf>
    <xf numFmtId="0" fontId="15" fillId="0" borderId="10" applyNumberFormat="0" applyFont="0" applyFill="0" applyAlignment="0" applyProtection="0"/>
    <xf numFmtId="164" fontId="21" fillId="0" borderId="11" applyNumberFormat="0" applyFill="0" applyBorder="0" applyAlignment="0" applyProtection="0">
      <alignment horizontal="right" vertical="center"/>
    </xf>
    <xf numFmtId="164" fontId="23" fillId="0" borderId="0" applyNumberFormat="0" applyAlignment="0" applyProtection="0">
      <alignment horizontal="left" vertical="center" indent="1"/>
    </xf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0" fillId="15" borderId="0" xfId="0" applyFill="1" applyAlignment="1" applyProtection="1">
      <alignment vertical="top" wrapText="1"/>
      <protection locked="0"/>
    </xf>
    <xf numFmtId="0" fontId="12" fillId="15" borderId="0" xfId="0" applyFont="1" applyFill="1" applyAlignment="1" applyProtection="1">
      <alignment vertical="top" wrapText="1"/>
      <protection locked="0"/>
    </xf>
    <xf numFmtId="0" fontId="0" fillId="16" borderId="0" xfId="0" applyFill="1" applyAlignment="1" applyProtection="1">
      <alignment vertical="top" wrapText="1"/>
      <protection locked="0"/>
    </xf>
    <xf numFmtId="0" fontId="0" fillId="15" borderId="0" xfId="0" applyFill="1"/>
    <xf numFmtId="0" fontId="0" fillId="16" borderId="0" xfId="0" applyFill="1"/>
    <xf numFmtId="0" fontId="5" fillId="0" borderId="0" xfId="0" applyFont="1" applyAlignment="1">
      <alignment textRotation="90"/>
    </xf>
    <xf numFmtId="0" fontId="5" fillId="0" borderId="0" xfId="0" applyFont="1"/>
    <xf numFmtId="0" fontId="0" fillId="15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5" fillId="0" borderId="0" xfId="0" applyFont="1" applyAlignment="1">
      <alignment vertical="top" textRotation="90" wrapText="1"/>
    </xf>
    <xf numFmtId="0" fontId="5" fillId="0" borderId="0" xfId="0" applyFont="1" applyAlignment="1">
      <alignment vertical="top" wrapText="1"/>
    </xf>
    <xf numFmtId="0" fontId="5" fillId="0" borderId="0" xfId="0" quotePrefix="1" applyFont="1" applyAlignment="1">
      <alignment vertical="top" wrapText="1"/>
    </xf>
    <xf numFmtId="0" fontId="0" fillId="16" borderId="0" xfId="0" quotePrefix="1" applyFill="1" applyAlignment="1" applyProtection="1">
      <alignment vertical="top" wrapText="1"/>
      <protection locked="0"/>
    </xf>
    <xf numFmtId="0" fontId="0" fillId="0" borderId="0" xfId="0" quotePrefix="1"/>
    <xf numFmtId="0" fontId="19" fillId="0" borderId="2" xfId="1" quotePrefix="1" applyNumberFormat="1" applyFont="1" applyFill="1" applyAlignment="1"/>
    <xf numFmtId="0" fontId="20" fillId="0" borderId="2" xfId="22" quotePrefix="1" applyNumberFormat="1" applyFont="1">
      <alignment horizontal="right" vertical="top" wrapText="1"/>
    </xf>
    <xf numFmtId="0" fontId="20" fillId="0" borderId="2" xfId="1" quotePrefix="1" applyNumberFormat="1" applyFont="1" applyFill="1" applyAlignment="1"/>
    <xf numFmtId="0" fontId="19" fillId="0" borderId="5" xfId="23" quotePrefix="1" applyNumberFormat="1" applyFont="1" applyBorder="1" applyAlignment="1"/>
    <xf numFmtId="0" fontId="19" fillId="0" borderId="7" xfId="25" quotePrefix="1" applyNumberFormat="1" applyFont="1" applyBorder="1" applyAlignment="1"/>
    <xf numFmtId="166" fontId="19" fillId="0" borderId="8" xfId="26" quotePrefix="1" applyNumberFormat="1" applyFont="1" applyBorder="1" applyAlignment="1"/>
    <xf numFmtId="166" fontId="20" fillId="0" borderId="6" xfId="27" quotePrefix="1" applyNumberFormat="1" applyFont="1" applyBorder="1" applyAlignment="1"/>
    <xf numFmtId="167" fontId="20" fillId="0" borderId="2" xfId="39" quotePrefix="1" applyNumberFormat="1" applyFont="1" applyAlignment="1"/>
    <xf numFmtId="166" fontId="20" fillId="0" borderId="2" xfId="27" quotePrefix="1" applyNumberFormat="1" applyFont="1" applyAlignment="1"/>
    <xf numFmtId="168" fontId="17" fillId="0" borderId="5" xfId="2" applyNumberFormat="1" applyFont="1" applyBorder="1">
      <alignment horizontal="right" vertical="center"/>
    </xf>
    <xf numFmtId="168" fontId="17" fillId="0" borderId="0" xfId="2" applyNumberFormat="1" applyFont="1" applyBorder="1">
      <alignment horizontal="right" vertical="center"/>
    </xf>
    <xf numFmtId="168" fontId="17" fillId="0" borderId="7" xfId="2" applyNumberFormat="1" applyFont="1" applyBorder="1">
      <alignment horizontal="right" vertical="center"/>
    </xf>
    <xf numFmtId="168" fontId="17" fillId="0" borderId="8" xfId="2" applyNumberFormat="1" applyFont="1" applyBorder="1">
      <alignment horizontal="right" vertical="center"/>
    </xf>
    <xf numFmtId="168" fontId="18" fillId="0" borderId="2" xfId="2" applyNumberFormat="1" applyFont="1">
      <alignment horizontal="right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8" fontId="18" fillId="0" borderId="0" xfId="0" applyNumberFormat="1" applyFont="1"/>
    <xf numFmtId="169" fontId="18" fillId="0" borderId="0" xfId="0" applyNumberFormat="1" applyFont="1"/>
    <xf numFmtId="166" fontId="19" fillId="0" borderId="0" xfId="26" quotePrefix="1" applyNumberFormat="1" applyFont="1" applyBorder="1" applyAlignment="1"/>
  </cellXfs>
  <cellStyles count="51">
    <cellStyle name="SAPBorder" xfId="19" xr:uid="{00000000-0005-0000-0000-000000000000}"/>
    <cellStyle name="SAPDataCell" xfId="2" xr:uid="{00000000-0005-0000-0000-000001000000}"/>
    <cellStyle name="SAPDataRemoved" xfId="45" xr:uid="{00000000-0005-0000-0000-000002000000}"/>
    <cellStyle name="SAPDataRemoved 2" xfId="48" xr:uid="{CD2A2FB7-D47A-4BD4-92C6-BDDB574C3DBE}"/>
    <cellStyle name="SAPDataTotalCell" xfId="3" xr:uid="{00000000-0005-0000-0000-000003000000}"/>
    <cellStyle name="SAPDimensionCell" xfId="1" xr:uid="{00000000-0005-0000-0000-000004000000}"/>
    <cellStyle name="SAPEditableDataCell" xfId="4" xr:uid="{00000000-0005-0000-0000-000005000000}"/>
    <cellStyle name="SAPEditableDataTotalCell" xfId="7" xr:uid="{00000000-0005-0000-0000-000006000000}"/>
    <cellStyle name="SAPEmphasized" xfId="28" xr:uid="{00000000-0005-0000-0000-000007000000}"/>
    <cellStyle name="SAPEmphasizedEditableDataCell" xfId="30" xr:uid="{00000000-0005-0000-0000-000008000000}"/>
    <cellStyle name="SAPEmphasizedEditableDataTotalCell" xfId="31" xr:uid="{00000000-0005-0000-0000-000009000000}"/>
    <cellStyle name="SAPEmphasizedLockedDataCell" xfId="34" xr:uid="{00000000-0005-0000-0000-00000A000000}"/>
    <cellStyle name="SAPEmphasizedLockedDataTotalCell" xfId="35" xr:uid="{00000000-0005-0000-0000-00000B000000}"/>
    <cellStyle name="SAPEmphasizedReadonlyDataCell" xfId="32" xr:uid="{00000000-0005-0000-0000-00000C000000}"/>
    <cellStyle name="SAPEmphasizedReadonlyDataTotalCell" xfId="33" xr:uid="{00000000-0005-0000-0000-00000D000000}"/>
    <cellStyle name="SAPEmphasizedTotal" xfId="29" xr:uid="{00000000-0005-0000-0000-00000E000000}"/>
    <cellStyle name="SAPError" xfId="46" xr:uid="{00000000-0005-0000-0000-00000F000000}"/>
    <cellStyle name="SAPExceptionLevel1" xfId="10" xr:uid="{00000000-0005-0000-0000-000010000000}"/>
    <cellStyle name="SAPExceptionLevel2" xfId="11" xr:uid="{00000000-0005-0000-0000-000011000000}"/>
    <cellStyle name="SAPExceptionLevel3" xfId="12" xr:uid="{00000000-0005-0000-0000-000012000000}"/>
    <cellStyle name="SAPExceptionLevel4" xfId="13" xr:uid="{00000000-0005-0000-0000-000013000000}"/>
    <cellStyle name="SAPExceptionLevel5" xfId="14" xr:uid="{00000000-0005-0000-0000-000014000000}"/>
    <cellStyle name="SAPExceptionLevel6" xfId="15" xr:uid="{00000000-0005-0000-0000-000015000000}"/>
    <cellStyle name="SAPExceptionLevel7" xfId="16" xr:uid="{00000000-0005-0000-0000-000016000000}"/>
    <cellStyle name="SAPExceptionLevel8" xfId="17" xr:uid="{00000000-0005-0000-0000-000017000000}"/>
    <cellStyle name="SAPExceptionLevel9" xfId="18" xr:uid="{00000000-0005-0000-0000-000018000000}"/>
    <cellStyle name="SAPGroupingFillCell" xfId="44" xr:uid="{00000000-0005-0000-0000-000019000000}"/>
    <cellStyle name="SAPHierarchyCell" xfId="37" xr:uid="{00000000-0005-0000-0000-00001A000000}"/>
    <cellStyle name="SAPHierarchyCell0" xfId="23" xr:uid="{00000000-0005-0000-0000-00001B000000}"/>
    <cellStyle name="SAPHierarchyCell1" xfId="24" xr:uid="{00000000-0005-0000-0000-00001C000000}"/>
    <cellStyle name="SAPHierarchyCell2" xfId="25" xr:uid="{00000000-0005-0000-0000-00001D000000}"/>
    <cellStyle name="SAPHierarchyCell3" xfId="26" xr:uid="{00000000-0005-0000-0000-00001E000000}"/>
    <cellStyle name="SAPHierarchyCell4" xfId="27" xr:uid="{00000000-0005-0000-0000-00001F000000}"/>
    <cellStyle name="SAPHierarchyCell5" xfId="38" xr:uid="{00000000-0005-0000-0000-000020000000}"/>
    <cellStyle name="SAPHierarchyCell6" xfId="39" xr:uid="{00000000-0005-0000-0000-000021000000}"/>
    <cellStyle name="SAPHierarchyCell7" xfId="40" xr:uid="{00000000-0005-0000-0000-000022000000}"/>
    <cellStyle name="SAPHierarchyCell8" xfId="42" xr:uid="{00000000-0005-0000-0000-000023000000}"/>
    <cellStyle name="SAPHierarchyCell9" xfId="43" xr:uid="{00000000-0005-0000-0000-000024000000}"/>
    <cellStyle name="SAPHierarchyOddCell" xfId="41" xr:uid="{00000000-0005-0000-0000-000025000000}"/>
    <cellStyle name="SAPLockedDataCell" xfId="6" xr:uid="{00000000-0005-0000-0000-000026000000}"/>
    <cellStyle name="SAPLockedDataTotalCell" xfId="9" xr:uid="{00000000-0005-0000-0000-000027000000}"/>
    <cellStyle name="SAPMemberCell" xfId="20" xr:uid="{00000000-0005-0000-0000-000028000000}"/>
    <cellStyle name="SAPMemberCellX" xfId="22" xr:uid="{00000000-0005-0000-0000-000029000000}"/>
    <cellStyle name="SAPMemberTotalCell" xfId="21" xr:uid="{00000000-0005-0000-0000-00002A000000}"/>
    <cellStyle name="SAPMemberTotalCellX" xfId="36" xr:uid="{00000000-0005-0000-0000-00002B000000}"/>
    <cellStyle name="SAPMessageText" xfId="47" xr:uid="{00000000-0005-0000-0000-00002C000000}"/>
    <cellStyle name="SAPReadonlyDataCell" xfId="5" xr:uid="{00000000-0005-0000-0000-00002D000000}"/>
    <cellStyle name="SAPReadonlyDataTotalCell" xfId="8" xr:uid="{00000000-0005-0000-0000-00002E000000}"/>
    <cellStyle name="Standard" xfId="0" builtinId="0" customBuiltin="1"/>
    <cellStyle name="Standard 2" xfId="49" xr:uid="{2E9910F6-88BB-419B-BF15-7F870B77CB7C}"/>
    <cellStyle name="Standard 2 2" xfId="50" xr:uid="{1216D7AA-0790-419B-A39E-22200EC261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Bund Farbpalett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8D8D8"/>
      </a:accent1>
      <a:accent2>
        <a:srgbClr val="3366CC"/>
      </a:accent2>
      <a:accent3>
        <a:srgbClr val="7F7F7F"/>
      </a:accent3>
      <a:accent4>
        <a:srgbClr val="D5E0F5"/>
      </a:accent4>
      <a:accent5>
        <a:srgbClr val="E60000"/>
      </a:accent5>
      <a:accent6>
        <a:srgbClr val="00C800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customProperties>
    <customPr name="_pios_id" r:id="rId1"/>
    <customPr name="EpmWorksheetKeyString_GUID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3"/>
  <sheetViews>
    <sheetView topLeftCell="B16" workbookViewId="0">
      <selection activeCell="D49" sqref="D49"/>
    </sheetView>
  </sheetViews>
  <sheetFormatPr baseColWidth="10" defaultRowHeight="12.75" x14ac:dyDescent="0.2"/>
  <cols>
    <col min="1" max="1" width="4" hidden="1" customWidth="1"/>
    <col min="2" max="2" width="4" bestFit="1" customWidth="1"/>
    <col min="3" max="7" width="40.7109375" customWidth="1"/>
    <col min="8" max="8" width="16.85546875" customWidth="1"/>
    <col min="9" max="9" width="9.5703125" customWidth="1"/>
  </cols>
  <sheetData>
    <row r="1" spans="1:8" x14ac:dyDescent="0.2">
      <c r="C1" s="5" t="s">
        <v>10</v>
      </c>
      <c r="D1" s="6" t="s">
        <v>11</v>
      </c>
      <c r="H1" s="15" t="s">
        <v>52</v>
      </c>
    </row>
    <row r="2" spans="1:8" x14ac:dyDescent="0.2">
      <c r="H2" s="15" t="s">
        <v>28</v>
      </c>
    </row>
    <row r="3" spans="1:8" ht="52.5" x14ac:dyDescent="0.2">
      <c r="A3" s="7" t="s">
        <v>12</v>
      </c>
      <c r="B3" s="11" t="s">
        <v>13</v>
      </c>
      <c r="C3" s="12" t="s">
        <v>14</v>
      </c>
      <c r="D3" s="13" t="s">
        <v>28</v>
      </c>
      <c r="E3" s="13" t="s">
        <v>29</v>
      </c>
      <c r="F3" s="13" t="s">
        <v>30</v>
      </c>
      <c r="G3" s="13" t="s">
        <v>31</v>
      </c>
      <c r="H3" s="8" t="s">
        <v>15</v>
      </c>
    </row>
    <row r="4" spans="1:8" x14ac:dyDescent="0.2">
      <c r="A4">
        <v>2</v>
      </c>
      <c r="B4" s="9">
        <v>1</v>
      </c>
      <c r="C4" s="2" t="s">
        <v>0</v>
      </c>
      <c r="D4" s="2" t="s">
        <v>0</v>
      </c>
      <c r="E4" s="2" t="s">
        <v>37</v>
      </c>
      <c r="F4" s="3"/>
      <c r="G4" s="2"/>
      <c r="H4" s="5" t="str">
        <f t="shared" ref="H4:H35" si="0">IF(HLOOKUP(SAPSprache,Sprachtexte,A4,FALSE)=0,"",(HLOOKUP(SAPSprache,Sprachtexte,A4,FALSE)))</f>
        <v xml:space="preserve">Infoblatt zu Bericht: </v>
      </c>
    </row>
    <row r="5" spans="1:8" x14ac:dyDescent="0.2">
      <c r="A5">
        <v>3</v>
      </c>
      <c r="B5" s="9">
        <v>2</v>
      </c>
      <c r="C5" s="2" t="s">
        <v>9</v>
      </c>
      <c r="D5" s="2" t="s">
        <v>9</v>
      </c>
      <c r="E5" s="2" t="s">
        <v>16</v>
      </c>
      <c r="F5" s="3"/>
      <c r="G5" s="2"/>
      <c r="H5" s="5" t="str">
        <f t="shared" si="0"/>
        <v>Allgemeine Informationen:</v>
      </c>
    </row>
    <row r="6" spans="1:8" x14ac:dyDescent="0.2">
      <c r="A6">
        <v>4</v>
      </c>
      <c r="B6" s="9">
        <v>3</v>
      </c>
      <c r="C6" s="2" t="s">
        <v>1</v>
      </c>
      <c r="D6" s="2" t="s">
        <v>1</v>
      </c>
      <c r="E6" s="2" t="s">
        <v>38</v>
      </c>
      <c r="F6" s="3"/>
      <c r="G6" s="2"/>
      <c r="H6" s="5" t="str">
        <f t="shared" si="0"/>
        <v>Berichtsinformationen</v>
      </c>
    </row>
    <row r="7" spans="1:8" x14ac:dyDescent="0.2">
      <c r="A7">
        <v>5</v>
      </c>
      <c r="B7" s="9">
        <v>4</v>
      </c>
      <c r="C7" s="2" t="s">
        <v>2</v>
      </c>
      <c r="D7" s="2" t="s">
        <v>2</v>
      </c>
      <c r="E7" s="2" t="s">
        <v>17</v>
      </c>
      <c r="F7" s="3"/>
      <c r="G7" s="2"/>
      <c r="H7" s="5" t="str">
        <f t="shared" si="0"/>
        <v>Berichtsname</v>
      </c>
    </row>
    <row r="8" spans="1:8" x14ac:dyDescent="0.2">
      <c r="A8">
        <v>6</v>
      </c>
      <c r="B8" s="9">
        <v>5</v>
      </c>
      <c r="C8" s="2" t="s">
        <v>3</v>
      </c>
      <c r="D8" s="2" t="s">
        <v>3</v>
      </c>
      <c r="E8" s="2" t="s">
        <v>39</v>
      </c>
      <c r="F8" s="3"/>
      <c r="G8" s="2"/>
      <c r="H8" s="5" t="str">
        <f t="shared" si="0"/>
        <v>Benutzer</v>
      </c>
    </row>
    <row r="9" spans="1:8" x14ac:dyDescent="0.2">
      <c r="A9">
        <v>7</v>
      </c>
      <c r="B9" s="9">
        <v>6</v>
      </c>
      <c r="C9" s="2" t="s">
        <v>5</v>
      </c>
      <c r="D9" s="2" t="s">
        <v>5</v>
      </c>
      <c r="E9" s="2" t="s">
        <v>40</v>
      </c>
      <c r="F9" s="3"/>
      <c r="G9" s="2"/>
      <c r="H9" s="5" t="str">
        <f t="shared" si="0"/>
        <v>Letzte Datenaktualisierung</v>
      </c>
    </row>
    <row r="10" spans="1:8" x14ac:dyDescent="0.2">
      <c r="A10">
        <v>8</v>
      </c>
      <c r="B10" s="9">
        <v>7</v>
      </c>
      <c r="C10" s="2" t="s">
        <v>6</v>
      </c>
      <c r="D10" s="2" t="s">
        <v>6</v>
      </c>
      <c r="E10" s="2" t="s">
        <v>41</v>
      </c>
      <c r="F10" s="3"/>
      <c r="G10" s="2"/>
      <c r="H10" s="5" t="str">
        <f t="shared" si="0"/>
        <v>Stichtag</v>
      </c>
    </row>
    <row r="11" spans="1:8" x14ac:dyDescent="0.2">
      <c r="A11">
        <v>9</v>
      </c>
      <c r="B11" s="9">
        <v>8</v>
      </c>
      <c r="C11" s="2" t="s">
        <v>7</v>
      </c>
      <c r="D11" s="2" t="s">
        <v>7</v>
      </c>
      <c r="E11" s="2" t="s">
        <v>42</v>
      </c>
      <c r="F11" s="3"/>
      <c r="G11" s="2"/>
      <c r="H11" s="5" t="str">
        <f t="shared" si="0"/>
        <v>Filter</v>
      </c>
    </row>
    <row r="12" spans="1:8" x14ac:dyDescent="0.2">
      <c r="A12">
        <v>10</v>
      </c>
      <c r="B12" s="9">
        <v>9</v>
      </c>
      <c r="C12" s="2" t="s">
        <v>8</v>
      </c>
      <c r="D12" s="2" t="s">
        <v>8</v>
      </c>
      <c r="E12" s="2" t="s">
        <v>18</v>
      </c>
      <c r="F12" s="3"/>
      <c r="G12" s="2"/>
      <c r="H12" s="5" t="str">
        <f t="shared" si="0"/>
        <v>Selektionen / Variablen</v>
      </c>
    </row>
    <row r="13" spans="1:8" x14ac:dyDescent="0.2">
      <c r="A13">
        <v>11</v>
      </c>
      <c r="B13" s="9">
        <v>10</v>
      </c>
      <c r="C13" s="2"/>
      <c r="D13" s="2"/>
      <c r="E13" s="2"/>
      <c r="F13" s="2"/>
      <c r="G13" s="2"/>
      <c r="H13" s="5" t="str">
        <f t="shared" si="0"/>
        <v/>
      </c>
    </row>
    <row r="14" spans="1:8" x14ac:dyDescent="0.2">
      <c r="A14">
        <v>12</v>
      </c>
      <c r="B14" s="9">
        <v>11</v>
      </c>
      <c r="C14" s="2"/>
      <c r="D14" s="2"/>
      <c r="E14" s="2"/>
      <c r="F14" s="2"/>
      <c r="G14" s="2"/>
      <c r="H14" s="5" t="str">
        <f t="shared" si="0"/>
        <v/>
      </c>
    </row>
    <row r="15" spans="1:8" x14ac:dyDescent="0.2">
      <c r="A15">
        <v>13</v>
      </c>
      <c r="B15" s="9">
        <v>12</v>
      </c>
      <c r="C15" s="2"/>
      <c r="D15" s="2"/>
      <c r="E15" s="2"/>
      <c r="F15" s="2"/>
      <c r="G15" s="2"/>
      <c r="H15" s="5" t="str">
        <f t="shared" si="0"/>
        <v/>
      </c>
    </row>
    <row r="16" spans="1:8" x14ac:dyDescent="0.2">
      <c r="A16">
        <v>14</v>
      </c>
      <c r="B16" s="9">
        <v>13</v>
      </c>
      <c r="C16" s="2"/>
      <c r="D16" s="2"/>
      <c r="E16" s="2"/>
      <c r="F16" s="2"/>
      <c r="G16" s="2"/>
      <c r="H16" s="5" t="str">
        <f t="shared" si="0"/>
        <v/>
      </c>
    </row>
    <row r="17" spans="1:8" x14ac:dyDescent="0.2">
      <c r="A17">
        <v>15</v>
      </c>
      <c r="B17" s="9">
        <v>14</v>
      </c>
      <c r="C17" s="2"/>
      <c r="D17" s="2"/>
      <c r="E17" s="2"/>
      <c r="F17" s="2"/>
      <c r="G17" s="2"/>
      <c r="H17" s="5" t="str">
        <f t="shared" si="0"/>
        <v/>
      </c>
    </row>
    <row r="18" spans="1:8" x14ac:dyDescent="0.2">
      <c r="A18">
        <v>16</v>
      </c>
      <c r="B18" s="9">
        <v>15</v>
      </c>
      <c r="C18" s="2"/>
      <c r="D18" s="2"/>
      <c r="E18" s="2"/>
      <c r="F18" s="2"/>
      <c r="G18" s="2"/>
      <c r="H18" s="5" t="str">
        <f t="shared" si="0"/>
        <v/>
      </c>
    </row>
    <row r="19" spans="1:8" x14ac:dyDescent="0.2">
      <c r="A19">
        <v>17</v>
      </c>
      <c r="B19" s="9">
        <v>16</v>
      </c>
      <c r="C19" s="2"/>
      <c r="D19" s="2"/>
      <c r="E19" s="2"/>
      <c r="F19" s="2"/>
      <c r="G19" s="2"/>
      <c r="H19" s="5" t="str">
        <f t="shared" si="0"/>
        <v/>
      </c>
    </row>
    <row r="20" spans="1:8" x14ac:dyDescent="0.2">
      <c r="A20">
        <v>18</v>
      </c>
      <c r="B20" s="9">
        <v>17</v>
      </c>
      <c r="C20" s="2"/>
      <c r="D20" s="2"/>
      <c r="E20" s="2"/>
      <c r="F20" s="2"/>
      <c r="G20" s="2"/>
      <c r="H20" s="5" t="str">
        <f t="shared" si="0"/>
        <v/>
      </c>
    </row>
    <row r="21" spans="1:8" x14ac:dyDescent="0.2">
      <c r="A21">
        <v>19</v>
      </c>
      <c r="B21" s="9">
        <v>18</v>
      </c>
      <c r="C21" s="2"/>
      <c r="D21" s="2"/>
      <c r="E21" s="2"/>
      <c r="F21" s="2"/>
      <c r="G21" s="2"/>
      <c r="H21" s="5" t="str">
        <f t="shared" si="0"/>
        <v/>
      </c>
    </row>
    <row r="22" spans="1:8" x14ac:dyDescent="0.2">
      <c r="A22">
        <v>20</v>
      </c>
      <c r="B22" s="9">
        <v>19</v>
      </c>
      <c r="C22" s="2"/>
      <c r="D22" s="2"/>
      <c r="E22" s="2"/>
      <c r="F22" s="2"/>
      <c r="G22" s="2"/>
      <c r="H22" s="5" t="str">
        <f t="shared" si="0"/>
        <v/>
      </c>
    </row>
    <row r="23" spans="1:8" x14ac:dyDescent="0.2">
      <c r="A23">
        <v>21</v>
      </c>
      <c r="B23" s="9">
        <v>20</v>
      </c>
      <c r="C23" s="2"/>
      <c r="D23" s="2"/>
      <c r="E23" s="2"/>
      <c r="F23" s="2"/>
      <c r="G23" s="2"/>
      <c r="H23" s="5" t="str">
        <f t="shared" si="0"/>
        <v/>
      </c>
    </row>
    <row r="24" spans="1:8" x14ac:dyDescent="0.2">
      <c r="A24">
        <v>22</v>
      </c>
      <c r="B24" s="9">
        <v>21</v>
      </c>
      <c r="C24" s="2"/>
      <c r="D24" s="2"/>
      <c r="E24" s="2"/>
      <c r="F24" s="2"/>
      <c r="G24" s="2"/>
      <c r="H24" s="5" t="str">
        <f t="shared" si="0"/>
        <v/>
      </c>
    </row>
    <row r="25" spans="1:8" x14ac:dyDescent="0.2">
      <c r="A25">
        <v>23</v>
      </c>
      <c r="B25" s="9">
        <v>22</v>
      </c>
      <c r="C25" s="2"/>
      <c r="D25" s="2"/>
      <c r="E25" s="2"/>
      <c r="F25" s="2"/>
      <c r="G25" s="2"/>
      <c r="H25" s="5" t="str">
        <f t="shared" si="0"/>
        <v/>
      </c>
    </row>
    <row r="26" spans="1:8" x14ac:dyDescent="0.2">
      <c r="A26">
        <v>24</v>
      </c>
      <c r="B26" s="9">
        <v>23</v>
      </c>
      <c r="C26" s="2"/>
      <c r="D26" s="2"/>
      <c r="E26" s="2"/>
      <c r="F26" s="2"/>
      <c r="G26" s="2"/>
      <c r="H26" s="5" t="str">
        <f t="shared" si="0"/>
        <v/>
      </c>
    </row>
    <row r="27" spans="1:8" x14ac:dyDescent="0.2">
      <c r="A27">
        <v>25</v>
      </c>
      <c r="B27" s="9">
        <v>24</v>
      </c>
      <c r="C27" s="2"/>
      <c r="D27" s="2"/>
      <c r="E27" s="2"/>
      <c r="F27" s="2"/>
      <c r="G27" s="2"/>
      <c r="H27" s="5" t="str">
        <f t="shared" si="0"/>
        <v/>
      </c>
    </row>
    <row r="28" spans="1:8" x14ac:dyDescent="0.2">
      <c r="A28">
        <v>26</v>
      </c>
      <c r="B28" s="9">
        <v>25</v>
      </c>
      <c r="C28" s="2"/>
      <c r="D28" s="2"/>
      <c r="E28" s="2"/>
      <c r="F28" s="2"/>
      <c r="G28" s="2"/>
      <c r="H28" s="5" t="str">
        <f t="shared" si="0"/>
        <v/>
      </c>
    </row>
    <row r="29" spans="1:8" x14ac:dyDescent="0.2">
      <c r="A29">
        <v>27</v>
      </c>
      <c r="B29" s="9">
        <v>26</v>
      </c>
      <c r="C29" s="2"/>
      <c r="D29" s="2"/>
      <c r="E29" s="2"/>
      <c r="F29" s="2"/>
      <c r="G29" s="2"/>
      <c r="H29" s="5" t="str">
        <f t="shared" si="0"/>
        <v/>
      </c>
    </row>
    <row r="30" spans="1:8" x14ac:dyDescent="0.2">
      <c r="A30">
        <v>28</v>
      </c>
      <c r="B30" s="9">
        <v>27</v>
      </c>
      <c r="C30" s="2"/>
      <c r="D30" s="2"/>
      <c r="E30" s="2"/>
      <c r="F30" s="2"/>
      <c r="G30" s="2"/>
      <c r="H30" s="5" t="str">
        <f t="shared" si="0"/>
        <v/>
      </c>
    </row>
    <row r="31" spans="1:8" x14ac:dyDescent="0.2">
      <c r="A31">
        <v>29</v>
      </c>
      <c r="B31" s="9">
        <v>28</v>
      </c>
      <c r="C31" s="2"/>
      <c r="D31" s="2"/>
      <c r="E31" s="2"/>
      <c r="F31" s="2"/>
      <c r="G31" s="2"/>
      <c r="H31" s="5" t="str">
        <f t="shared" si="0"/>
        <v/>
      </c>
    </row>
    <row r="32" spans="1:8" x14ac:dyDescent="0.2">
      <c r="A32">
        <v>30</v>
      </c>
      <c r="B32" s="9">
        <v>29</v>
      </c>
      <c r="C32" s="2"/>
      <c r="D32" s="2"/>
      <c r="E32" s="2"/>
      <c r="F32" s="2"/>
      <c r="G32" s="2"/>
      <c r="H32" s="5" t="str">
        <f t="shared" si="0"/>
        <v/>
      </c>
    </row>
    <row r="33" spans="1:8" x14ac:dyDescent="0.2">
      <c r="A33">
        <v>31</v>
      </c>
      <c r="B33" s="9">
        <v>30</v>
      </c>
      <c r="C33" s="9" t="s">
        <v>36</v>
      </c>
      <c r="D33" s="9" t="s">
        <v>33</v>
      </c>
      <c r="E33" s="9" t="s">
        <v>32</v>
      </c>
      <c r="F33" s="9" t="s">
        <v>35</v>
      </c>
      <c r="G33" s="9" t="s">
        <v>34</v>
      </c>
      <c r="H33" s="5" t="str">
        <f t="shared" si="0"/>
        <v>[$-807]</v>
      </c>
    </row>
    <row r="34" spans="1:8" x14ac:dyDescent="0.2">
      <c r="A34">
        <v>32</v>
      </c>
      <c r="B34" s="10">
        <v>31</v>
      </c>
      <c r="C34" s="4" t="s">
        <v>19</v>
      </c>
      <c r="D34" s="4"/>
      <c r="E34" s="4"/>
      <c r="F34" s="4"/>
      <c r="G34" s="4"/>
      <c r="H34" s="5" t="str">
        <f t="shared" si="0"/>
        <v/>
      </c>
    </row>
    <row r="35" spans="1:8" x14ac:dyDescent="0.2">
      <c r="A35">
        <v>33</v>
      </c>
      <c r="B35" s="10">
        <v>32</v>
      </c>
      <c r="C35" s="4" t="s">
        <v>20</v>
      </c>
      <c r="D35" s="4"/>
      <c r="E35" s="4"/>
      <c r="F35" s="4"/>
      <c r="G35" s="4"/>
      <c r="H35" s="5" t="str">
        <f t="shared" si="0"/>
        <v/>
      </c>
    </row>
    <row r="36" spans="1:8" x14ac:dyDescent="0.2">
      <c r="A36">
        <v>34</v>
      </c>
      <c r="B36" s="10">
        <v>33</v>
      </c>
      <c r="C36" s="4" t="s">
        <v>21</v>
      </c>
      <c r="D36" s="4"/>
      <c r="E36" s="4"/>
      <c r="F36" s="4"/>
      <c r="G36" s="4"/>
      <c r="H36" s="5" t="str">
        <f t="shared" ref="H36:H67" si="1">IF(HLOOKUP(SAPSprache,Sprachtexte,A36,FALSE)=0,"",(HLOOKUP(SAPSprache,Sprachtexte,A36,FALSE)))</f>
        <v/>
      </c>
    </row>
    <row r="37" spans="1:8" x14ac:dyDescent="0.2">
      <c r="A37">
        <v>35</v>
      </c>
      <c r="B37" s="10">
        <v>34</v>
      </c>
      <c r="C37" s="4" t="s">
        <v>22</v>
      </c>
      <c r="D37" s="4" t="s">
        <v>48</v>
      </c>
      <c r="E37" s="4"/>
      <c r="F37" s="4"/>
      <c r="G37" s="4"/>
      <c r="H37" s="5" t="str">
        <f t="shared" si="1"/>
        <v>Voranschläge des Bundes</v>
      </c>
    </row>
    <row r="38" spans="1:8" x14ac:dyDescent="0.2">
      <c r="A38">
        <v>36</v>
      </c>
      <c r="B38" s="10">
        <v>35</v>
      </c>
      <c r="C38" s="4" t="s">
        <v>23</v>
      </c>
      <c r="D38" s="4" t="s">
        <v>49</v>
      </c>
      <c r="E38" s="4"/>
      <c r="F38" s="4"/>
      <c r="G38" s="4"/>
      <c r="H38" s="5" t="str">
        <f t="shared" si="1"/>
        <v>Ertrag und Aufwand nach Kontengruppen</v>
      </c>
    </row>
    <row r="39" spans="1:8" x14ac:dyDescent="0.2">
      <c r="A39">
        <v>37</v>
      </c>
      <c r="B39" s="10">
        <v>36</v>
      </c>
      <c r="C39" s="4" t="s">
        <v>4</v>
      </c>
      <c r="D39" s="4" t="s">
        <v>50</v>
      </c>
      <c r="E39" s="4" t="str">
        <f>D39</f>
        <v>Erfolgsrechnung VA [DS_1]</v>
      </c>
      <c r="F39" s="4" t="str">
        <f>D39</f>
        <v>Erfolgsrechnung VA [DS_1]</v>
      </c>
      <c r="G39" s="4" t="str">
        <f>D39</f>
        <v>Erfolgsrechnung VA [DS_1]</v>
      </c>
      <c r="H39" s="5" t="str">
        <f t="shared" si="1"/>
        <v>Erfolgsrechnung VA [DS_1]</v>
      </c>
    </row>
    <row r="40" spans="1:8" x14ac:dyDescent="0.2">
      <c r="A40">
        <v>38</v>
      </c>
      <c r="B40" s="10">
        <v>37</v>
      </c>
      <c r="C40" s="4" t="s">
        <v>24</v>
      </c>
      <c r="D40" s="4"/>
      <c r="E40" s="4"/>
      <c r="F40" s="4"/>
      <c r="G40" s="4"/>
      <c r="H40" s="5" t="str">
        <f t="shared" si="1"/>
        <v/>
      </c>
    </row>
    <row r="41" spans="1:8" x14ac:dyDescent="0.2">
      <c r="A41">
        <v>39</v>
      </c>
      <c r="B41" s="10">
        <v>38</v>
      </c>
      <c r="C41" s="4" t="s">
        <v>25</v>
      </c>
      <c r="D41" s="4"/>
      <c r="E41" s="4"/>
      <c r="F41" s="4"/>
      <c r="G41" s="4"/>
      <c r="H41" s="5" t="str">
        <f t="shared" si="1"/>
        <v/>
      </c>
    </row>
    <row r="42" spans="1:8" x14ac:dyDescent="0.2">
      <c r="A42">
        <v>40</v>
      </c>
      <c r="B42" s="10">
        <v>39</v>
      </c>
      <c r="C42" s="4" t="s">
        <v>26</v>
      </c>
      <c r="D42" s="4"/>
      <c r="E42" s="4"/>
      <c r="F42" s="4"/>
      <c r="G42" s="4"/>
      <c r="H42" s="5" t="str">
        <f t="shared" si="1"/>
        <v/>
      </c>
    </row>
    <row r="43" spans="1:8" x14ac:dyDescent="0.2">
      <c r="A43">
        <v>41</v>
      </c>
      <c r="B43" s="10">
        <v>40</v>
      </c>
      <c r="C43" s="4" t="s">
        <v>27</v>
      </c>
      <c r="D43" s="4"/>
      <c r="E43" s="4"/>
      <c r="F43" s="4"/>
      <c r="G43" s="4"/>
      <c r="H43" s="5" t="str">
        <f t="shared" si="1"/>
        <v/>
      </c>
    </row>
    <row r="44" spans="1:8" x14ac:dyDescent="0.2">
      <c r="A44">
        <v>42</v>
      </c>
      <c r="B44" s="10">
        <v>41</v>
      </c>
      <c r="C44" s="4" t="s">
        <v>43</v>
      </c>
      <c r="D44" s="4" t="s">
        <v>43</v>
      </c>
      <c r="E44" s="4"/>
      <c r="F44" s="4"/>
      <c r="G44" s="4"/>
      <c r="H44" s="5" t="str">
        <f t="shared" si="1"/>
        <v>Quellen:</v>
      </c>
    </row>
    <row r="45" spans="1:8" x14ac:dyDescent="0.2">
      <c r="A45">
        <v>43</v>
      </c>
      <c r="B45" s="10">
        <v>42</v>
      </c>
      <c r="C45" s="4" t="s">
        <v>44</v>
      </c>
      <c r="D45" s="4" t="s">
        <v>44</v>
      </c>
      <c r="E45" s="4"/>
      <c r="F45" s="4"/>
      <c r="G45" s="4"/>
      <c r="H45" s="5" t="str">
        <f t="shared" si="1"/>
        <v>Bundesbeschlüsse über die Voranschläge</v>
      </c>
    </row>
    <row r="46" spans="1:8" x14ac:dyDescent="0.2">
      <c r="A46">
        <v>44</v>
      </c>
      <c r="B46" s="10">
        <v>43</v>
      </c>
      <c r="C46" s="4" t="s">
        <v>45</v>
      </c>
      <c r="D46" s="4" t="s">
        <v>45</v>
      </c>
      <c r="E46" s="4"/>
      <c r="F46" s="4"/>
      <c r="G46" s="4"/>
      <c r="H46" s="5" t="str">
        <f t="shared" si="1"/>
        <v>Botschaft zum Voranschlag</v>
      </c>
    </row>
    <row r="47" spans="1:8" x14ac:dyDescent="0.2">
      <c r="A47">
        <v>45</v>
      </c>
      <c r="B47" s="10">
        <v>44</v>
      </c>
      <c r="C47" s="4" t="s">
        <v>46</v>
      </c>
      <c r="D47" s="4" t="s">
        <v>46</v>
      </c>
      <c r="E47" s="4"/>
      <c r="F47" s="4"/>
      <c r="G47" s="4"/>
      <c r="H47" s="5" t="str">
        <f t="shared" si="1"/>
        <v>vom</v>
      </c>
    </row>
    <row r="48" spans="1:8" x14ac:dyDescent="0.2">
      <c r="A48">
        <v>46</v>
      </c>
      <c r="B48" s="10">
        <v>45</v>
      </c>
      <c r="C48" s="4" t="s">
        <v>47</v>
      </c>
      <c r="D48" s="14" t="s">
        <v>51</v>
      </c>
      <c r="E48" s="4"/>
      <c r="F48" s="4"/>
      <c r="G48" s="4"/>
      <c r="H48" s="5" t="str">
        <f t="shared" si="1"/>
        <v>24.08.2016</v>
      </c>
    </row>
    <row r="49" spans="1:8" x14ac:dyDescent="0.2">
      <c r="A49">
        <v>47</v>
      </c>
      <c r="B49" s="10">
        <v>46</v>
      </c>
      <c r="C49" s="4"/>
      <c r="D49" s="4"/>
      <c r="E49" s="4"/>
      <c r="F49" s="4"/>
      <c r="G49" s="4"/>
      <c r="H49" s="5" t="str">
        <f t="shared" si="1"/>
        <v/>
      </c>
    </row>
    <row r="50" spans="1:8" x14ac:dyDescent="0.2">
      <c r="A50">
        <v>48</v>
      </c>
      <c r="B50" s="10">
        <v>47</v>
      </c>
      <c r="C50" s="4"/>
      <c r="D50" s="4"/>
      <c r="E50" s="4"/>
      <c r="F50" s="4"/>
      <c r="G50" s="4"/>
      <c r="H50" s="5" t="str">
        <f t="shared" si="1"/>
        <v/>
      </c>
    </row>
    <row r="51" spans="1:8" x14ac:dyDescent="0.2">
      <c r="A51">
        <v>49</v>
      </c>
      <c r="B51" s="10">
        <v>48</v>
      </c>
      <c r="C51" s="4"/>
      <c r="D51" s="4"/>
      <c r="E51" s="4"/>
      <c r="F51" s="4"/>
      <c r="G51" s="4"/>
      <c r="H51" s="5" t="str">
        <f t="shared" si="1"/>
        <v/>
      </c>
    </row>
    <row r="52" spans="1:8" x14ac:dyDescent="0.2">
      <c r="A52">
        <v>50</v>
      </c>
      <c r="B52" s="10">
        <v>49</v>
      </c>
      <c r="C52" s="4"/>
      <c r="D52" s="4"/>
      <c r="E52" s="4"/>
      <c r="F52" s="4"/>
      <c r="G52" s="4"/>
      <c r="H52" s="5" t="str">
        <f t="shared" si="1"/>
        <v/>
      </c>
    </row>
    <row r="53" spans="1:8" x14ac:dyDescent="0.2">
      <c r="A53">
        <v>51</v>
      </c>
      <c r="B53" s="10">
        <v>50</v>
      </c>
      <c r="C53" s="4"/>
      <c r="D53" s="4"/>
      <c r="E53" s="4"/>
      <c r="F53" s="4"/>
      <c r="G53" s="4"/>
      <c r="H53" s="5" t="str">
        <f t="shared" si="1"/>
        <v/>
      </c>
    </row>
    <row r="54" spans="1:8" x14ac:dyDescent="0.2">
      <c r="A54">
        <v>52</v>
      </c>
      <c r="B54" s="10">
        <v>51</v>
      </c>
      <c r="C54" s="4"/>
      <c r="D54" s="4"/>
      <c r="E54" s="4"/>
      <c r="F54" s="4"/>
      <c r="G54" s="4"/>
      <c r="H54" s="5" t="str">
        <f t="shared" si="1"/>
        <v/>
      </c>
    </row>
    <row r="55" spans="1:8" x14ac:dyDescent="0.2">
      <c r="A55">
        <v>53</v>
      </c>
      <c r="B55" s="10">
        <v>52</v>
      </c>
      <c r="C55" s="4"/>
      <c r="D55" s="4"/>
      <c r="E55" s="4"/>
      <c r="F55" s="4"/>
      <c r="G55" s="4"/>
      <c r="H55" s="5" t="str">
        <f t="shared" si="1"/>
        <v/>
      </c>
    </row>
    <row r="56" spans="1:8" x14ac:dyDescent="0.2">
      <c r="A56">
        <v>54</v>
      </c>
      <c r="B56" s="10">
        <v>53</v>
      </c>
      <c r="C56" s="4"/>
      <c r="D56" s="4"/>
      <c r="E56" s="4"/>
      <c r="F56" s="4"/>
      <c r="G56" s="4"/>
      <c r="H56" s="5" t="str">
        <f t="shared" si="1"/>
        <v/>
      </c>
    </row>
    <row r="57" spans="1:8" x14ac:dyDescent="0.2">
      <c r="A57">
        <v>55</v>
      </c>
      <c r="B57" s="10">
        <v>54</v>
      </c>
      <c r="C57" s="4"/>
      <c r="D57" s="4"/>
      <c r="E57" s="4"/>
      <c r="F57" s="4"/>
      <c r="G57" s="4"/>
      <c r="H57" s="5" t="str">
        <f t="shared" si="1"/>
        <v/>
      </c>
    </row>
    <row r="58" spans="1:8" x14ac:dyDescent="0.2">
      <c r="A58">
        <v>56</v>
      </c>
      <c r="B58" s="10">
        <v>55</v>
      </c>
      <c r="C58" s="4"/>
      <c r="D58" s="4"/>
      <c r="E58" s="4"/>
      <c r="F58" s="4"/>
      <c r="G58" s="4"/>
      <c r="H58" s="5" t="str">
        <f t="shared" si="1"/>
        <v/>
      </c>
    </row>
    <row r="59" spans="1:8" x14ac:dyDescent="0.2">
      <c r="A59">
        <v>57</v>
      </c>
      <c r="B59" s="10">
        <v>56</v>
      </c>
      <c r="C59" s="4"/>
      <c r="D59" s="4"/>
      <c r="E59" s="4"/>
      <c r="F59" s="4"/>
      <c r="G59" s="4"/>
      <c r="H59" s="5" t="str">
        <f t="shared" si="1"/>
        <v/>
      </c>
    </row>
    <row r="60" spans="1:8" x14ac:dyDescent="0.2">
      <c r="A60">
        <v>58</v>
      </c>
      <c r="B60" s="10">
        <v>57</v>
      </c>
      <c r="C60" s="4"/>
      <c r="D60" s="4"/>
      <c r="E60" s="4"/>
      <c r="F60" s="4"/>
      <c r="G60" s="4"/>
      <c r="H60" s="5" t="str">
        <f t="shared" si="1"/>
        <v/>
      </c>
    </row>
    <row r="61" spans="1:8" x14ac:dyDescent="0.2">
      <c r="A61">
        <v>59</v>
      </c>
      <c r="B61" s="10">
        <v>58</v>
      </c>
      <c r="C61" s="4"/>
      <c r="D61" s="4"/>
      <c r="E61" s="4"/>
      <c r="F61" s="4"/>
      <c r="G61" s="4"/>
      <c r="H61" s="5" t="str">
        <f t="shared" si="1"/>
        <v/>
      </c>
    </row>
    <row r="62" spans="1:8" x14ac:dyDescent="0.2">
      <c r="A62">
        <v>60</v>
      </c>
      <c r="B62" s="10">
        <v>59</v>
      </c>
      <c r="C62" s="4"/>
      <c r="D62" s="4"/>
      <c r="E62" s="4"/>
      <c r="F62" s="4"/>
      <c r="G62" s="4"/>
      <c r="H62" s="5" t="str">
        <f t="shared" si="1"/>
        <v/>
      </c>
    </row>
    <row r="63" spans="1:8" x14ac:dyDescent="0.2">
      <c r="A63">
        <v>61</v>
      </c>
      <c r="B63" s="10">
        <v>60</v>
      </c>
      <c r="C63" s="4"/>
      <c r="D63" s="4"/>
      <c r="E63" s="4"/>
      <c r="F63" s="4"/>
      <c r="G63" s="4"/>
      <c r="H63" s="5" t="str">
        <f t="shared" si="1"/>
        <v/>
      </c>
    </row>
    <row r="64" spans="1:8" x14ac:dyDescent="0.2">
      <c r="A64">
        <v>62</v>
      </c>
      <c r="B64" s="10">
        <v>61</v>
      </c>
      <c r="C64" s="4"/>
      <c r="D64" s="4"/>
      <c r="E64" s="4"/>
      <c r="F64" s="4"/>
      <c r="G64" s="4"/>
      <c r="H64" s="5" t="str">
        <f t="shared" si="1"/>
        <v/>
      </c>
    </row>
    <row r="65" spans="1:8" x14ac:dyDescent="0.2">
      <c r="A65">
        <v>63</v>
      </c>
      <c r="B65" s="10">
        <v>62</v>
      </c>
      <c r="C65" s="4"/>
      <c r="D65" s="4"/>
      <c r="E65" s="4"/>
      <c r="F65" s="4"/>
      <c r="G65" s="4"/>
      <c r="H65" s="5" t="str">
        <f t="shared" si="1"/>
        <v/>
      </c>
    </row>
    <row r="66" spans="1:8" x14ac:dyDescent="0.2">
      <c r="A66">
        <v>64</v>
      </c>
      <c r="B66" s="10">
        <v>63</v>
      </c>
      <c r="C66" s="4"/>
      <c r="D66" s="4"/>
      <c r="E66" s="4"/>
      <c r="F66" s="4"/>
      <c r="G66" s="4"/>
      <c r="H66" s="5" t="str">
        <f t="shared" si="1"/>
        <v/>
      </c>
    </row>
    <row r="67" spans="1:8" x14ac:dyDescent="0.2">
      <c r="A67">
        <v>65</v>
      </c>
      <c r="B67" s="10">
        <v>64</v>
      </c>
      <c r="C67" s="4"/>
      <c r="D67" s="4"/>
      <c r="E67" s="4"/>
      <c r="F67" s="4"/>
      <c r="G67" s="4"/>
      <c r="H67" s="5" t="str">
        <f t="shared" si="1"/>
        <v/>
      </c>
    </row>
    <row r="68" spans="1:8" x14ac:dyDescent="0.2">
      <c r="A68">
        <v>66</v>
      </c>
      <c r="B68" s="10">
        <v>65</v>
      </c>
      <c r="C68" s="4"/>
      <c r="D68" s="4"/>
      <c r="E68" s="4"/>
      <c r="F68" s="4"/>
      <c r="G68" s="4"/>
      <c r="H68" s="5" t="str">
        <f t="shared" ref="H68:H103" si="2">IF(HLOOKUP(SAPSprache,Sprachtexte,A68,FALSE)=0,"",(HLOOKUP(SAPSprache,Sprachtexte,A68,FALSE)))</f>
        <v/>
      </c>
    </row>
    <row r="69" spans="1:8" x14ac:dyDescent="0.2">
      <c r="A69">
        <v>67</v>
      </c>
      <c r="B69" s="10">
        <v>66</v>
      </c>
      <c r="C69" s="4"/>
      <c r="D69" s="4"/>
      <c r="E69" s="4"/>
      <c r="F69" s="4"/>
      <c r="G69" s="4"/>
      <c r="H69" s="5" t="str">
        <f t="shared" si="2"/>
        <v/>
      </c>
    </row>
    <row r="70" spans="1:8" x14ac:dyDescent="0.2">
      <c r="A70">
        <v>68</v>
      </c>
      <c r="B70" s="10">
        <v>67</v>
      </c>
      <c r="C70" s="4"/>
      <c r="D70" s="4"/>
      <c r="E70" s="4"/>
      <c r="F70" s="4"/>
      <c r="G70" s="4"/>
      <c r="H70" s="5" t="str">
        <f t="shared" si="2"/>
        <v/>
      </c>
    </row>
    <row r="71" spans="1:8" x14ac:dyDescent="0.2">
      <c r="A71">
        <v>69</v>
      </c>
      <c r="B71" s="10">
        <v>68</v>
      </c>
      <c r="C71" s="4"/>
      <c r="D71" s="4"/>
      <c r="E71" s="4"/>
      <c r="F71" s="4"/>
      <c r="G71" s="4"/>
      <c r="H71" s="5" t="str">
        <f t="shared" si="2"/>
        <v/>
      </c>
    </row>
    <row r="72" spans="1:8" x14ac:dyDescent="0.2">
      <c r="A72">
        <v>70</v>
      </c>
      <c r="B72" s="10">
        <v>69</v>
      </c>
      <c r="C72" s="4"/>
      <c r="D72" s="4"/>
      <c r="E72" s="4"/>
      <c r="F72" s="4"/>
      <c r="G72" s="4"/>
      <c r="H72" s="5" t="str">
        <f t="shared" si="2"/>
        <v/>
      </c>
    </row>
    <row r="73" spans="1:8" x14ac:dyDescent="0.2">
      <c r="A73">
        <v>71</v>
      </c>
      <c r="B73" s="10">
        <v>70</v>
      </c>
      <c r="C73" s="4"/>
      <c r="D73" s="4"/>
      <c r="E73" s="4"/>
      <c r="F73" s="4"/>
      <c r="G73" s="4"/>
      <c r="H73" s="5" t="str">
        <f t="shared" si="2"/>
        <v/>
      </c>
    </row>
    <row r="74" spans="1:8" x14ac:dyDescent="0.2">
      <c r="A74">
        <v>72</v>
      </c>
      <c r="B74" s="10">
        <v>71</v>
      </c>
      <c r="C74" s="4"/>
      <c r="D74" s="4"/>
      <c r="E74" s="4"/>
      <c r="F74" s="4"/>
      <c r="G74" s="4"/>
      <c r="H74" s="5" t="str">
        <f t="shared" si="2"/>
        <v/>
      </c>
    </row>
    <row r="75" spans="1:8" x14ac:dyDescent="0.2">
      <c r="A75">
        <v>73</v>
      </c>
      <c r="B75" s="10">
        <v>72</v>
      </c>
      <c r="C75" s="4"/>
      <c r="D75" s="4"/>
      <c r="E75" s="4"/>
      <c r="F75" s="4"/>
      <c r="G75" s="4"/>
      <c r="H75" s="5" t="str">
        <f t="shared" si="2"/>
        <v/>
      </c>
    </row>
    <row r="76" spans="1:8" x14ac:dyDescent="0.2">
      <c r="A76">
        <v>74</v>
      </c>
      <c r="B76" s="10">
        <v>73</v>
      </c>
      <c r="C76" s="4"/>
      <c r="D76" s="4"/>
      <c r="E76" s="4"/>
      <c r="F76" s="4"/>
      <c r="G76" s="4"/>
      <c r="H76" s="5" t="str">
        <f t="shared" si="2"/>
        <v/>
      </c>
    </row>
    <row r="77" spans="1:8" x14ac:dyDescent="0.2">
      <c r="A77">
        <v>75</v>
      </c>
      <c r="B77" s="10">
        <v>74</v>
      </c>
      <c r="C77" s="4"/>
      <c r="D77" s="4"/>
      <c r="E77" s="4"/>
      <c r="F77" s="4"/>
      <c r="G77" s="4"/>
      <c r="H77" s="5" t="str">
        <f t="shared" si="2"/>
        <v/>
      </c>
    </row>
    <row r="78" spans="1:8" x14ac:dyDescent="0.2">
      <c r="A78">
        <v>76</v>
      </c>
      <c r="B78" s="10">
        <v>75</v>
      </c>
      <c r="C78" s="4"/>
      <c r="D78" s="4"/>
      <c r="E78" s="4"/>
      <c r="F78" s="4"/>
      <c r="G78" s="4"/>
      <c r="H78" s="5" t="str">
        <f t="shared" si="2"/>
        <v/>
      </c>
    </row>
    <row r="79" spans="1:8" x14ac:dyDescent="0.2">
      <c r="A79">
        <v>77</v>
      </c>
      <c r="B79" s="10">
        <v>76</v>
      </c>
      <c r="C79" s="4"/>
      <c r="D79" s="4"/>
      <c r="E79" s="4"/>
      <c r="F79" s="4"/>
      <c r="G79" s="4"/>
      <c r="H79" s="5" t="str">
        <f t="shared" si="2"/>
        <v/>
      </c>
    </row>
    <row r="80" spans="1:8" x14ac:dyDescent="0.2">
      <c r="A80">
        <v>78</v>
      </c>
      <c r="B80" s="10">
        <v>77</v>
      </c>
      <c r="C80" s="4"/>
      <c r="D80" s="4"/>
      <c r="E80" s="4"/>
      <c r="F80" s="4"/>
      <c r="G80" s="4"/>
      <c r="H80" s="5" t="str">
        <f t="shared" si="2"/>
        <v/>
      </c>
    </row>
    <row r="81" spans="1:8" x14ac:dyDescent="0.2">
      <c r="A81">
        <v>79</v>
      </c>
      <c r="B81" s="10">
        <v>78</v>
      </c>
      <c r="C81" s="4"/>
      <c r="D81" s="4"/>
      <c r="E81" s="4"/>
      <c r="F81" s="4"/>
      <c r="G81" s="4"/>
      <c r="H81" s="5" t="str">
        <f t="shared" si="2"/>
        <v/>
      </c>
    </row>
    <row r="82" spans="1:8" x14ac:dyDescent="0.2">
      <c r="A82">
        <v>80</v>
      </c>
      <c r="B82" s="10">
        <v>79</v>
      </c>
      <c r="C82" s="4"/>
      <c r="D82" s="4"/>
      <c r="E82" s="4"/>
      <c r="F82" s="4"/>
      <c r="G82" s="4"/>
      <c r="H82" s="5" t="str">
        <f t="shared" si="2"/>
        <v/>
      </c>
    </row>
    <row r="83" spans="1:8" x14ac:dyDescent="0.2">
      <c r="A83">
        <v>81</v>
      </c>
      <c r="B83" s="10">
        <v>80</v>
      </c>
      <c r="C83" s="4"/>
      <c r="D83" s="4"/>
      <c r="E83" s="4"/>
      <c r="F83" s="4"/>
      <c r="G83" s="4"/>
      <c r="H83" s="5" t="str">
        <f t="shared" si="2"/>
        <v/>
      </c>
    </row>
    <row r="84" spans="1:8" x14ac:dyDescent="0.2">
      <c r="A84">
        <v>82</v>
      </c>
      <c r="B84" s="10">
        <v>81</v>
      </c>
      <c r="C84" s="4"/>
      <c r="D84" s="4"/>
      <c r="E84" s="4"/>
      <c r="F84" s="4"/>
      <c r="G84" s="4"/>
      <c r="H84" s="5" t="str">
        <f t="shared" si="2"/>
        <v/>
      </c>
    </row>
    <row r="85" spans="1:8" x14ac:dyDescent="0.2">
      <c r="A85">
        <v>83</v>
      </c>
      <c r="B85" s="10">
        <v>82</v>
      </c>
      <c r="C85" s="4"/>
      <c r="D85" s="4"/>
      <c r="E85" s="4"/>
      <c r="F85" s="4"/>
      <c r="G85" s="4"/>
      <c r="H85" s="5" t="str">
        <f t="shared" si="2"/>
        <v/>
      </c>
    </row>
    <row r="86" spans="1:8" x14ac:dyDescent="0.2">
      <c r="A86">
        <v>84</v>
      </c>
      <c r="B86" s="10">
        <v>83</v>
      </c>
      <c r="C86" s="4"/>
      <c r="D86" s="4"/>
      <c r="E86" s="4"/>
      <c r="F86" s="4"/>
      <c r="G86" s="4"/>
      <c r="H86" s="5" t="str">
        <f t="shared" si="2"/>
        <v/>
      </c>
    </row>
    <row r="87" spans="1:8" x14ac:dyDescent="0.2">
      <c r="A87">
        <v>85</v>
      </c>
      <c r="B87" s="10">
        <v>84</v>
      </c>
      <c r="C87" s="4"/>
      <c r="D87" s="4"/>
      <c r="E87" s="4"/>
      <c r="F87" s="4"/>
      <c r="G87" s="4"/>
      <c r="H87" s="5" t="str">
        <f t="shared" si="2"/>
        <v/>
      </c>
    </row>
    <row r="88" spans="1:8" x14ac:dyDescent="0.2">
      <c r="A88">
        <v>86</v>
      </c>
      <c r="B88" s="10">
        <v>85</v>
      </c>
      <c r="C88" s="4"/>
      <c r="D88" s="4"/>
      <c r="E88" s="4"/>
      <c r="F88" s="4"/>
      <c r="G88" s="4"/>
      <c r="H88" s="5" t="str">
        <f t="shared" si="2"/>
        <v/>
      </c>
    </row>
    <row r="89" spans="1:8" x14ac:dyDescent="0.2">
      <c r="A89">
        <v>87</v>
      </c>
      <c r="B89" s="10">
        <v>86</v>
      </c>
      <c r="C89" s="4"/>
      <c r="D89" s="4"/>
      <c r="E89" s="4"/>
      <c r="F89" s="4"/>
      <c r="G89" s="4"/>
      <c r="H89" s="5" t="str">
        <f t="shared" si="2"/>
        <v/>
      </c>
    </row>
    <row r="90" spans="1:8" x14ac:dyDescent="0.2">
      <c r="A90">
        <v>88</v>
      </c>
      <c r="B90" s="10">
        <v>87</v>
      </c>
      <c r="C90" s="4"/>
      <c r="D90" s="4"/>
      <c r="E90" s="4"/>
      <c r="F90" s="4"/>
      <c r="G90" s="4"/>
      <c r="H90" s="5" t="str">
        <f t="shared" si="2"/>
        <v/>
      </c>
    </row>
    <row r="91" spans="1:8" x14ac:dyDescent="0.2">
      <c r="A91">
        <v>89</v>
      </c>
      <c r="B91" s="10">
        <v>88</v>
      </c>
      <c r="C91" s="4"/>
      <c r="D91" s="4"/>
      <c r="E91" s="4"/>
      <c r="F91" s="4"/>
      <c r="G91" s="4"/>
      <c r="H91" s="5" t="str">
        <f t="shared" si="2"/>
        <v/>
      </c>
    </row>
    <row r="92" spans="1:8" x14ac:dyDescent="0.2">
      <c r="A92">
        <v>90</v>
      </c>
      <c r="B92" s="10">
        <v>89</v>
      </c>
      <c r="C92" s="4"/>
      <c r="D92" s="4"/>
      <c r="E92" s="4"/>
      <c r="F92" s="4"/>
      <c r="G92" s="4"/>
      <c r="H92" s="5" t="str">
        <f t="shared" si="2"/>
        <v/>
      </c>
    </row>
    <row r="93" spans="1:8" x14ac:dyDescent="0.2">
      <c r="A93">
        <v>91</v>
      </c>
      <c r="B93" s="10">
        <v>90</v>
      </c>
      <c r="C93" s="4"/>
      <c r="D93" s="4"/>
      <c r="E93" s="4"/>
      <c r="F93" s="4"/>
      <c r="G93" s="4"/>
      <c r="H93" s="5" t="str">
        <f t="shared" si="2"/>
        <v/>
      </c>
    </row>
    <row r="94" spans="1:8" x14ac:dyDescent="0.2">
      <c r="A94">
        <v>92</v>
      </c>
      <c r="B94" s="10">
        <v>91</v>
      </c>
      <c r="C94" s="4"/>
      <c r="D94" s="4"/>
      <c r="E94" s="4"/>
      <c r="F94" s="4"/>
      <c r="G94" s="4"/>
      <c r="H94" s="5" t="str">
        <f t="shared" si="2"/>
        <v/>
      </c>
    </row>
    <row r="95" spans="1:8" x14ac:dyDescent="0.2">
      <c r="A95">
        <v>93</v>
      </c>
      <c r="B95" s="10">
        <v>92</v>
      </c>
      <c r="C95" s="4"/>
      <c r="D95" s="4"/>
      <c r="E95" s="4"/>
      <c r="F95" s="4"/>
      <c r="G95" s="4"/>
      <c r="H95" s="5" t="str">
        <f t="shared" si="2"/>
        <v/>
      </c>
    </row>
    <row r="96" spans="1:8" x14ac:dyDescent="0.2">
      <c r="A96">
        <v>94</v>
      </c>
      <c r="B96" s="10">
        <v>93</v>
      </c>
      <c r="C96" s="4"/>
      <c r="D96" s="4"/>
      <c r="E96" s="4"/>
      <c r="F96" s="4"/>
      <c r="G96" s="4"/>
      <c r="H96" s="5" t="str">
        <f t="shared" si="2"/>
        <v/>
      </c>
    </row>
    <row r="97" spans="1:8" x14ac:dyDescent="0.2">
      <c r="A97">
        <v>95</v>
      </c>
      <c r="B97" s="10">
        <v>94</v>
      </c>
      <c r="C97" s="4"/>
      <c r="D97" s="4"/>
      <c r="E97" s="4"/>
      <c r="F97" s="4"/>
      <c r="G97" s="4"/>
      <c r="H97" s="5" t="str">
        <f t="shared" si="2"/>
        <v/>
      </c>
    </row>
    <row r="98" spans="1:8" x14ac:dyDescent="0.2">
      <c r="A98">
        <v>96</v>
      </c>
      <c r="B98" s="10">
        <v>95</v>
      </c>
      <c r="C98" s="4"/>
      <c r="D98" s="4"/>
      <c r="E98" s="4"/>
      <c r="F98" s="4"/>
      <c r="G98" s="4"/>
      <c r="H98" s="5" t="str">
        <f t="shared" si="2"/>
        <v/>
      </c>
    </row>
    <row r="99" spans="1:8" x14ac:dyDescent="0.2">
      <c r="A99">
        <v>97</v>
      </c>
      <c r="B99" s="10">
        <v>96</v>
      </c>
      <c r="C99" s="4"/>
      <c r="D99" s="4"/>
      <c r="E99" s="4"/>
      <c r="F99" s="4"/>
      <c r="G99" s="4"/>
      <c r="H99" s="5" t="str">
        <f t="shared" si="2"/>
        <v/>
      </c>
    </row>
    <row r="100" spans="1:8" x14ac:dyDescent="0.2">
      <c r="A100">
        <v>98</v>
      </c>
      <c r="B100" s="10">
        <v>97</v>
      </c>
      <c r="C100" s="4"/>
      <c r="D100" s="4"/>
      <c r="E100" s="4"/>
      <c r="F100" s="4"/>
      <c r="G100" s="4"/>
      <c r="H100" s="5" t="str">
        <f t="shared" si="2"/>
        <v/>
      </c>
    </row>
    <row r="101" spans="1:8" x14ac:dyDescent="0.2">
      <c r="A101">
        <v>99</v>
      </c>
      <c r="B101" s="10">
        <v>98</v>
      </c>
      <c r="C101" s="4"/>
      <c r="D101" s="4"/>
      <c r="E101" s="4"/>
      <c r="F101" s="4"/>
      <c r="G101" s="4"/>
      <c r="H101" s="5" t="str">
        <f t="shared" si="2"/>
        <v/>
      </c>
    </row>
    <row r="102" spans="1:8" x14ac:dyDescent="0.2">
      <c r="A102">
        <v>100</v>
      </c>
      <c r="B102" s="10">
        <v>99</v>
      </c>
      <c r="C102" s="4"/>
      <c r="D102" s="4"/>
      <c r="E102" s="4"/>
      <c r="F102" s="4"/>
      <c r="G102" s="4"/>
      <c r="H102" s="5" t="str">
        <f t="shared" si="2"/>
        <v/>
      </c>
    </row>
    <row r="103" spans="1:8" x14ac:dyDescent="0.2">
      <c r="A103">
        <v>101</v>
      </c>
      <c r="B103" s="10">
        <v>100</v>
      </c>
      <c r="C103" s="4"/>
      <c r="D103" s="4"/>
      <c r="E103" s="4"/>
      <c r="F103" s="4"/>
      <c r="G103" s="4"/>
      <c r="H103" s="5" t="str">
        <f t="shared" si="2"/>
        <v/>
      </c>
    </row>
  </sheetData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customProperties>
    <customPr name="_pios_id" r:id="rId2"/>
    <customPr name="CofWorksheetType" r:id="rId3"/>
    <customPr name="EpmWorksheetKeyString_GUID" r:id="rId4"/>
  </customPropertie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1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85546875" defaultRowHeight="11.25" x14ac:dyDescent="0.2"/>
  <cols>
    <col min="1" max="1" width="49.28515625" style="1" customWidth="1"/>
    <col min="2" max="3" width="9.5703125" style="1" customWidth="1"/>
    <col min="4" max="16384" width="11.85546875" style="1"/>
  </cols>
  <sheetData>
    <row r="1" spans="1:3" ht="15" customHeight="1" x14ac:dyDescent="0.25">
      <c r="A1" s="30" t="s">
        <v>160</v>
      </c>
      <c r="B1" s="33"/>
      <c r="C1" s="33"/>
    </row>
    <row r="2" spans="1:3" ht="12.75" customHeight="1" x14ac:dyDescent="0.25">
      <c r="A2" s="31"/>
      <c r="B2" s="32"/>
      <c r="C2" s="32"/>
    </row>
    <row r="3" spans="1:3" ht="12.75" x14ac:dyDescent="0.25">
      <c r="A3" s="16" t="s">
        <v>53</v>
      </c>
      <c r="B3" s="17" t="s">
        <v>55</v>
      </c>
      <c r="C3" s="17" t="s">
        <v>55</v>
      </c>
    </row>
    <row r="4" spans="1:3" ht="12.75" x14ac:dyDescent="0.25">
      <c r="A4" s="18" t="s">
        <v>54</v>
      </c>
      <c r="B4" s="17">
        <v>2023</v>
      </c>
      <c r="C4" s="17">
        <v>2024</v>
      </c>
    </row>
    <row r="5" spans="1:3" ht="12.75" x14ac:dyDescent="0.25">
      <c r="A5" s="20" t="s">
        <v>56</v>
      </c>
      <c r="B5" s="27">
        <v>78605.087893909993</v>
      </c>
      <c r="C5" s="27">
        <v>83222.806498880003</v>
      </c>
    </row>
    <row r="6" spans="1:3" ht="12.75" x14ac:dyDescent="0.25">
      <c r="A6" s="21" t="s">
        <v>57</v>
      </c>
      <c r="B6" s="28">
        <v>74784.082127939997</v>
      </c>
      <c r="C6" s="28">
        <v>79244.612221920004</v>
      </c>
    </row>
    <row r="7" spans="1:3" ht="12.75" x14ac:dyDescent="0.25">
      <c r="A7" s="22" t="s">
        <v>58</v>
      </c>
      <c r="B7" s="29">
        <v>27835.126835480001</v>
      </c>
      <c r="C7" s="29">
        <v>29805.814622419999</v>
      </c>
    </row>
    <row r="8" spans="1:3" ht="12.75" x14ac:dyDescent="0.25">
      <c r="A8" s="23" t="s">
        <v>59</v>
      </c>
      <c r="B8" s="29">
        <v>13344.159683870001</v>
      </c>
      <c r="C8" s="29">
        <v>14246.450673609999</v>
      </c>
    </row>
    <row r="9" spans="1:3" ht="12.75" x14ac:dyDescent="0.25">
      <c r="A9" s="23" t="s">
        <v>60</v>
      </c>
      <c r="B9" s="29">
        <v>14490.967151610001</v>
      </c>
      <c r="C9" s="29">
        <v>15559.36394881</v>
      </c>
    </row>
    <row r="10" spans="1:3" ht="12.75" x14ac:dyDescent="0.25">
      <c r="A10" s="24" t="s">
        <v>61</v>
      </c>
      <c r="B10" s="29">
        <v>6445.4432844900002</v>
      </c>
      <c r="C10" s="29">
        <v>6912.5197952600001</v>
      </c>
    </row>
    <row r="11" spans="1:3" ht="12.75" x14ac:dyDescent="0.25">
      <c r="A11" s="23" t="s">
        <v>62</v>
      </c>
      <c r="B11" s="29">
        <v>6439.4265822999996</v>
      </c>
      <c r="C11" s="29">
        <v>6896.9167549599997</v>
      </c>
    </row>
    <row r="12" spans="1:3" ht="12.75" x14ac:dyDescent="0.25">
      <c r="A12" s="23" t="s">
        <v>63</v>
      </c>
      <c r="B12" s="29">
        <v>6.0167021900000002</v>
      </c>
      <c r="C12" s="29">
        <v>15.6030403</v>
      </c>
    </row>
    <row r="13" spans="1:3" ht="12.75" x14ac:dyDescent="0.25">
      <c r="A13" s="24" t="s">
        <v>64</v>
      </c>
      <c r="B13" s="29">
        <v>2180.7324153999998</v>
      </c>
      <c r="C13" s="29">
        <v>2397.7434326799998</v>
      </c>
    </row>
    <row r="14" spans="1:3" ht="12.75" x14ac:dyDescent="0.25">
      <c r="A14" s="23" t="s">
        <v>65</v>
      </c>
      <c r="B14" s="29">
        <v>218.53686152</v>
      </c>
      <c r="C14" s="29">
        <v>228.82412184</v>
      </c>
    </row>
    <row r="15" spans="1:3" ht="12.75" x14ac:dyDescent="0.25">
      <c r="A15" s="23" t="s">
        <v>66</v>
      </c>
      <c r="B15" s="29">
        <v>1164.0969763600001</v>
      </c>
      <c r="C15" s="29">
        <v>1334.75192597</v>
      </c>
    </row>
    <row r="16" spans="1:3" ht="12.75" x14ac:dyDescent="0.25">
      <c r="A16" s="23" t="s">
        <v>67</v>
      </c>
      <c r="B16" s="29">
        <v>798.09857752000005</v>
      </c>
      <c r="C16" s="29">
        <v>834.16738486999998</v>
      </c>
    </row>
    <row r="17" spans="1:3" ht="12.75" x14ac:dyDescent="0.25">
      <c r="A17" s="24" t="s">
        <v>68</v>
      </c>
      <c r="B17" s="29">
        <v>25147.839349440001</v>
      </c>
      <c r="C17" s="29">
        <v>26930.122240559998</v>
      </c>
    </row>
    <row r="18" spans="1:3" ht="12.75" x14ac:dyDescent="0.25">
      <c r="A18" s="23" t="s">
        <v>69</v>
      </c>
      <c r="B18" s="29">
        <v>20129.20569354</v>
      </c>
      <c r="C18" s="29">
        <v>20682.81649225</v>
      </c>
    </row>
    <row r="19" spans="1:3" ht="12.75" x14ac:dyDescent="0.25">
      <c r="A19" s="23" t="s">
        <v>70</v>
      </c>
      <c r="B19" s="29">
        <v>5018.6336559000001</v>
      </c>
      <c r="C19" s="29">
        <v>6247.3057483100001</v>
      </c>
    </row>
    <row r="20" spans="1:3" ht="12.75" x14ac:dyDescent="0.25">
      <c r="A20" s="24" t="s">
        <v>71</v>
      </c>
      <c r="B20" s="29">
        <v>7992.4264512899999</v>
      </c>
      <c r="C20" s="29">
        <v>7987.8543261300001</v>
      </c>
    </row>
    <row r="21" spans="1:3" ht="12.75" x14ac:dyDescent="0.25">
      <c r="A21" s="23" t="s">
        <v>72</v>
      </c>
      <c r="B21" s="29">
        <v>2024.8329300800001</v>
      </c>
      <c r="C21" s="29">
        <v>1996.51282674</v>
      </c>
    </row>
    <row r="22" spans="1:3" ht="12.75" x14ac:dyDescent="0.25">
      <c r="A22" s="23" t="s">
        <v>73</v>
      </c>
      <c r="B22" s="29">
        <v>112.35329315</v>
      </c>
      <c r="C22" s="29">
        <v>109.34569097000001</v>
      </c>
    </row>
    <row r="23" spans="1:3" ht="12.75" x14ac:dyDescent="0.25">
      <c r="A23" s="23" t="s">
        <v>74</v>
      </c>
      <c r="B23" s="29">
        <v>288.28131392</v>
      </c>
      <c r="C23" s="29">
        <v>275.67420148000002</v>
      </c>
    </row>
    <row r="24" spans="1:3" ht="12.75" x14ac:dyDescent="0.25">
      <c r="A24" s="23" t="s">
        <v>75</v>
      </c>
      <c r="B24" s="29">
        <v>4341.1244533500003</v>
      </c>
      <c r="C24" s="29">
        <v>4382.67474915</v>
      </c>
    </row>
    <row r="25" spans="1:3" ht="12.75" x14ac:dyDescent="0.25">
      <c r="A25" s="23" t="s">
        <v>76</v>
      </c>
      <c r="B25" s="29">
        <v>1225.8344607900001</v>
      </c>
      <c r="C25" s="29">
        <v>1223.64685779</v>
      </c>
    </row>
    <row r="26" spans="1:3" ht="12.75" x14ac:dyDescent="0.25">
      <c r="A26" s="24" t="s">
        <v>77</v>
      </c>
      <c r="B26" s="29">
        <v>2502.4439604300001</v>
      </c>
      <c r="C26" s="29">
        <v>2691.6597759400001</v>
      </c>
    </row>
    <row r="27" spans="1:3" ht="12.75" x14ac:dyDescent="0.25">
      <c r="A27" s="23" t="s">
        <v>78</v>
      </c>
      <c r="B27" s="29">
        <v>383.45858856000001</v>
      </c>
      <c r="C27" s="29">
        <v>460.1885891</v>
      </c>
    </row>
    <row r="28" spans="1:3" ht="12.75" x14ac:dyDescent="0.25">
      <c r="A28" s="23" t="s">
        <v>79</v>
      </c>
      <c r="B28" s="29">
        <v>474.35999150999999</v>
      </c>
      <c r="C28" s="29">
        <v>400.94212432</v>
      </c>
    </row>
    <row r="29" spans="1:3" ht="12.75" x14ac:dyDescent="0.25">
      <c r="A29" s="23" t="s">
        <v>80</v>
      </c>
      <c r="B29" s="29">
        <v>1644.62538036</v>
      </c>
      <c r="C29" s="29">
        <v>1830.52906252</v>
      </c>
    </row>
    <row r="30" spans="1:3" ht="12.75" x14ac:dyDescent="0.25">
      <c r="A30" s="24" t="s">
        <v>81</v>
      </c>
      <c r="B30" s="29">
        <v>1183.5707842899999</v>
      </c>
      <c r="C30" s="29">
        <v>738.16509685000005</v>
      </c>
    </row>
    <row r="31" spans="1:3" ht="12.75" x14ac:dyDescent="0.25">
      <c r="A31" s="24" t="s">
        <v>82</v>
      </c>
      <c r="B31" s="29">
        <v>363.91050959</v>
      </c>
      <c r="C31" s="29">
        <v>357.94334555</v>
      </c>
    </row>
    <row r="32" spans="1:3" ht="12.75" x14ac:dyDescent="0.25">
      <c r="A32" s="24" t="s">
        <v>83</v>
      </c>
      <c r="B32" s="29">
        <v>1061.26579573</v>
      </c>
      <c r="C32" s="29">
        <v>1352.26236154</v>
      </c>
    </row>
    <row r="33" spans="1:3" ht="12.75" x14ac:dyDescent="0.25">
      <c r="A33" s="23" t="s">
        <v>84</v>
      </c>
      <c r="B33" s="29">
        <v>84.143615429999997</v>
      </c>
      <c r="C33" s="29">
        <v>110.18597722</v>
      </c>
    </row>
    <row r="34" spans="1:3" ht="12.75" x14ac:dyDescent="0.25">
      <c r="A34" s="23" t="s">
        <v>85</v>
      </c>
      <c r="B34" s="29">
        <v>49.296961349999997</v>
      </c>
      <c r="C34" s="29">
        <v>47.44281565</v>
      </c>
    </row>
    <row r="35" spans="1:3" ht="12.75" x14ac:dyDescent="0.25">
      <c r="A35" s="23" t="s">
        <v>86</v>
      </c>
      <c r="B35" s="29">
        <v>927.82521895000002</v>
      </c>
      <c r="C35" s="29">
        <v>1194.6335686699999</v>
      </c>
    </row>
    <row r="36" spans="1:3" ht="12.75" x14ac:dyDescent="0.25">
      <c r="A36" s="24" t="s">
        <v>87</v>
      </c>
      <c r="B36" s="29">
        <v>71.322741800000003</v>
      </c>
      <c r="C36" s="29">
        <v>70.527224989999993</v>
      </c>
    </row>
    <row r="37" spans="1:3" ht="12.75" x14ac:dyDescent="0.25">
      <c r="A37" s="21" t="s">
        <v>88</v>
      </c>
      <c r="B37" s="28">
        <v>3821.0057659700001</v>
      </c>
      <c r="C37" s="28">
        <v>3978.19427696</v>
      </c>
    </row>
    <row r="38" spans="1:3" ht="12.75" x14ac:dyDescent="0.25">
      <c r="A38" s="24" t="s">
        <v>89</v>
      </c>
      <c r="B38" s="29">
        <v>373.50595073</v>
      </c>
      <c r="C38" s="29">
        <v>403.98024404</v>
      </c>
    </row>
    <row r="39" spans="1:3" ht="12.75" x14ac:dyDescent="0.25">
      <c r="A39" s="23" t="s">
        <v>90</v>
      </c>
      <c r="B39" s="29">
        <v>0</v>
      </c>
      <c r="C39" s="29"/>
    </row>
    <row r="40" spans="1:3" ht="12.75" x14ac:dyDescent="0.25">
      <c r="A40" s="23" t="s">
        <v>91</v>
      </c>
      <c r="B40" s="29">
        <v>373.50595073</v>
      </c>
      <c r="C40" s="29">
        <v>403.98024404</v>
      </c>
    </row>
    <row r="41" spans="1:3" ht="12.75" x14ac:dyDescent="0.25">
      <c r="A41" s="24" t="s">
        <v>92</v>
      </c>
      <c r="B41" s="29">
        <v>1242.04303114</v>
      </c>
      <c r="C41" s="29">
        <v>1362.5044471199999</v>
      </c>
    </row>
    <row r="42" spans="1:3" ht="12.75" x14ac:dyDescent="0.25">
      <c r="A42" s="23" t="s">
        <v>93</v>
      </c>
      <c r="B42" s="29">
        <v>167.92356728999999</v>
      </c>
      <c r="C42" s="29">
        <v>170.21586859000001</v>
      </c>
    </row>
    <row r="43" spans="1:3" ht="12.75" x14ac:dyDescent="0.25">
      <c r="A43" s="23" t="s">
        <v>94</v>
      </c>
      <c r="B43" s="29">
        <v>327.55953201</v>
      </c>
      <c r="C43" s="29">
        <v>347.42770442</v>
      </c>
    </row>
    <row r="44" spans="1:3" ht="12.75" x14ac:dyDescent="0.25">
      <c r="A44" s="23" t="s">
        <v>95</v>
      </c>
      <c r="B44" s="29">
        <v>746.55993183999999</v>
      </c>
      <c r="C44" s="29">
        <v>844.86087411000005</v>
      </c>
    </row>
    <row r="45" spans="1:3" ht="12.75" x14ac:dyDescent="0.25">
      <c r="A45" s="24" t="s">
        <v>96</v>
      </c>
      <c r="B45" s="29">
        <v>969.83544113999994</v>
      </c>
      <c r="C45" s="29">
        <v>818.26188692000005</v>
      </c>
    </row>
    <row r="46" spans="1:3" ht="12.75" x14ac:dyDescent="0.25">
      <c r="A46" s="23" t="s">
        <v>97</v>
      </c>
      <c r="B46" s="29">
        <v>303.23794915000002</v>
      </c>
      <c r="C46" s="29">
        <v>314.55043756999999</v>
      </c>
    </row>
    <row r="47" spans="1:3" ht="12.75" x14ac:dyDescent="0.25">
      <c r="A47" s="23" t="s">
        <v>98</v>
      </c>
      <c r="B47" s="29">
        <v>183.91780482999999</v>
      </c>
      <c r="C47" s="29">
        <v>119.03798042</v>
      </c>
    </row>
    <row r="48" spans="1:3" ht="12.75" x14ac:dyDescent="0.25">
      <c r="A48" s="23" t="s">
        <v>99</v>
      </c>
      <c r="B48" s="29">
        <v>482.67968716000001</v>
      </c>
      <c r="C48" s="29">
        <v>384.67346893000001</v>
      </c>
    </row>
    <row r="49" spans="1:3" ht="12.75" x14ac:dyDescent="0.25">
      <c r="A49" s="24" t="s">
        <v>100</v>
      </c>
      <c r="B49" s="29">
        <v>606.02850000000001</v>
      </c>
      <c r="C49" s="29">
        <v>622.90800000000002</v>
      </c>
    </row>
    <row r="50" spans="1:3" ht="12.75" x14ac:dyDescent="0.25">
      <c r="A50" s="24" t="s">
        <v>101</v>
      </c>
      <c r="B50" s="29">
        <v>629.59284295999998</v>
      </c>
      <c r="C50" s="29">
        <v>770.53969887999995</v>
      </c>
    </row>
    <row r="51" spans="1:3" ht="12.75" x14ac:dyDescent="0.25">
      <c r="A51" s="23" t="s">
        <v>102</v>
      </c>
      <c r="B51" s="29">
        <v>590.50703528999998</v>
      </c>
      <c r="C51" s="29">
        <v>624.14921332999995</v>
      </c>
    </row>
    <row r="52" spans="1:3" ht="12.75" x14ac:dyDescent="0.25">
      <c r="A52" s="23" t="s">
        <v>103</v>
      </c>
      <c r="B52" s="29">
        <v>15.588956469999999</v>
      </c>
      <c r="C52" s="29">
        <v>124.57783941</v>
      </c>
    </row>
    <row r="53" spans="1:3" ht="12.75" x14ac:dyDescent="0.25">
      <c r="A53" s="23" t="s">
        <v>104</v>
      </c>
      <c r="B53" s="29">
        <v>23.496851199999998</v>
      </c>
      <c r="C53" s="29">
        <v>21.812646139999998</v>
      </c>
    </row>
    <row r="54" spans="1:3" ht="12.75" x14ac:dyDescent="0.25">
      <c r="A54" s="20" t="s">
        <v>105</v>
      </c>
      <c r="B54" s="27">
        <v>-75203.304360209993</v>
      </c>
      <c r="C54" s="27">
        <v>-78986.597749659995</v>
      </c>
    </row>
    <row r="55" spans="1:3" ht="12.75" x14ac:dyDescent="0.25">
      <c r="A55" s="21" t="s">
        <v>106</v>
      </c>
      <c r="B55" s="28">
        <v>-11529.043927770001</v>
      </c>
      <c r="C55" s="28">
        <v>-12140.05379278</v>
      </c>
    </row>
    <row r="56" spans="1:3" ht="12.75" x14ac:dyDescent="0.25">
      <c r="A56" s="22" t="s">
        <v>107</v>
      </c>
      <c r="B56" s="29">
        <v>-6233.6687554099999</v>
      </c>
      <c r="C56" s="29">
        <v>-6413.9174106600003</v>
      </c>
    </row>
    <row r="57" spans="1:3" ht="12.75" x14ac:dyDescent="0.25">
      <c r="A57" s="23" t="s">
        <v>108</v>
      </c>
      <c r="B57" s="29">
        <v>-4997.6605738199996</v>
      </c>
      <c r="C57" s="29">
        <v>-5126.4959453000001</v>
      </c>
    </row>
    <row r="58" spans="1:3" ht="12.75" x14ac:dyDescent="0.25">
      <c r="A58" s="23" t="s">
        <v>109</v>
      </c>
      <c r="B58" s="29">
        <v>-1116.5608286700001</v>
      </c>
      <c r="C58" s="29">
        <v>-1148.9563801199999</v>
      </c>
    </row>
    <row r="59" spans="1:3" ht="12.75" x14ac:dyDescent="0.25">
      <c r="A59" s="23" t="s">
        <v>110</v>
      </c>
      <c r="B59" s="29">
        <v>-7.6660806600000004</v>
      </c>
      <c r="C59" s="29">
        <v>-5.60252499</v>
      </c>
    </row>
    <row r="60" spans="1:3" ht="12.75" x14ac:dyDescent="0.25">
      <c r="A60" s="23" t="s">
        <v>111</v>
      </c>
      <c r="B60" s="29">
        <v>-37.558504569999997</v>
      </c>
      <c r="C60" s="29">
        <v>-23.540884120000001</v>
      </c>
    </row>
    <row r="61" spans="1:3" ht="12.75" x14ac:dyDescent="0.25">
      <c r="A61" s="23" t="s">
        <v>112</v>
      </c>
      <c r="B61" s="29">
        <v>-36.58435016</v>
      </c>
      <c r="C61" s="29">
        <v>-34.520991019999997</v>
      </c>
    </row>
    <row r="62" spans="1:3" ht="12.75" x14ac:dyDescent="0.25">
      <c r="A62" s="23" t="s">
        <v>113</v>
      </c>
      <c r="B62" s="29">
        <v>32.909999999999997</v>
      </c>
      <c r="C62" s="29">
        <v>-4.2130000000000001</v>
      </c>
    </row>
    <row r="63" spans="1:3" ht="12.75" x14ac:dyDescent="0.25">
      <c r="A63" s="23" t="s">
        <v>114</v>
      </c>
      <c r="B63" s="29">
        <v>-70.548417529999995</v>
      </c>
      <c r="C63" s="29">
        <v>-70.587685109999995</v>
      </c>
    </row>
    <row r="64" spans="1:3" ht="12.75" x14ac:dyDescent="0.25">
      <c r="A64" s="24" t="s">
        <v>115</v>
      </c>
      <c r="B64" s="29">
        <v>-4352.5637592800003</v>
      </c>
      <c r="C64" s="29">
        <v>-4723.4665870299996</v>
      </c>
    </row>
    <row r="65" spans="1:3" ht="12.75" x14ac:dyDescent="0.25">
      <c r="A65" s="23" t="s">
        <v>116</v>
      </c>
      <c r="B65" s="29">
        <v>-699.35058575999994</v>
      </c>
      <c r="C65" s="29">
        <v>-672.83250930999998</v>
      </c>
    </row>
    <row r="66" spans="1:3" ht="12.75" x14ac:dyDescent="0.25">
      <c r="A66" s="23" t="s">
        <v>117</v>
      </c>
      <c r="B66" s="29">
        <v>-840.23298446000001</v>
      </c>
      <c r="C66" s="29">
        <v>-882.89556322999999</v>
      </c>
    </row>
    <row r="67" spans="1:3" ht="12.75" x14ac:dyDescent="0.25">
      <c r="A67" s="23" t="s">
        <v>118</v>
      </c>
      <c r="B67" s="29">
        <v>-872.16767189999996</v>
      </c>
      <c r="C67" s="29">
        <v>-974.08416639999996</v>
      </c>
    </row>
    <row r="68" spans="1:3" ht="12.75" x14ac:dyDescent="0.25">
      <c r="A68" s="23" t="s">
        <v>119</v>
      </c>
      <c r="B68" s="29">
        <v>-667.17968273999998</v>
      </c>
      <c r="C68" s="29">
        <v>-656.89311253999995</v>
      </c>
    </row>
    <row r="69" spans="1:3" ht="12.75" x14ac:dyDescent="0.25">
      <c r="A69" s="23" t="s">
        <v>120</v>
      </c>
      <c r="B69" s="29">
        <v>-1273.6328344200001</v>
      </c>
      <c r="C69" s="29">
        <v>-1536.76123555</v>
      </c>
    </row>
    <row r="70" spans="1:3" ht="12.75" x14ac:dyDescent="0.25">
      <c r="A70" s="24" t="s">
        <v>121</v>
      </c>
      <c r="B70" s="29">
        <v>-942.81141307999997</v>
      </c>
      <c r="C70" s="29">
        <v>-1002.66979509</v>
      </c>
    </row>
    <row r="71" spans="1:3" ht="12.75" x14ac:dyDescent="0.25">
      <c r="A71" s="23" t="s">
        <v>122</v>
      </c>
      <c r="B71" s="29">
        <v>-104.80814909</v>
      </c>
      <c r="C71" s="29">
        <v>-117.00873788</v>
      </c>
    </row>
    <row r="72" spans="1:3" ht="12.75" x14ac:dyDescent="0.25">
      <c r="A72" s="23" t="s">
        <v>123</v>
      </c>
      <c r="B72" s="29">
        <v>-347.5601997</v>
      </c>
      <c r="C72" s="29">
        <v>-385.56413830000002</v>
      </c>
    </row>
    <row r="73" spans="1:3" ht="12.75" x14ac:dyDescent="0.25">
      <c r="A73" s="23" t="s">
        <v>124</v>
      </c>
      <c r="B73" s="29">
        <v>-490.44306429</v>
      </c>
      <c r="C73" s="29">
        <v>-500.09691891</v>
      </c>
    </row>
    <row r="74" spans="1:3" ht="12.75" x14ac:dyDescent="0.25">
      <c r="A74" s="21" t="s">
        <v>125</v>
      </c>
      <c r="B74" s="28">
        <v>-62379.238115100001</v>
      </c>
      <c r="C74" s="28">
        <v>-65563.711998429993</v>
      </c>
    </row>
    <row r="75" spans="1:3" ht="12.75" x14ac:dyDescent="0.25">
      <c r="A75" s="22" t="s">
        <v>126</v>
      </c>
      <c r="B75" s="29">
        <v>-7437.6916040100004</v>
      </c>
      <c r="C75" s="29">
        <v>-8086.6300701700002</v>
      </c>
    </row>
    <row r="76" spans="1:3" ht="12.75" x14ac:dyDescent="0.25">
      <c r="A76" s="23" t="s">
        <v>127</v>
      </c>
      <c r="B76" s="29">
        <v>-5729.6913310399996</v>
      </c>
      <c r="C76" s="29">
        <v>-5874.927541</v>
      </c>
    </row>
    <row r="77" spans="1:3" ht="12.75" x14ac:dyDescent="0.25">
      <c r="A77" s="23" t="s">
        <v>128</v>
      </c>
      <c r="B77" s="29">
        <v>-698.86472431000004</v>
      </c>
      <c r="C77" s="29">
        <v>-806.12880201999997</v>
      </c>
    </row>
    <row r="78" spans="1:3" ht="12.75" x14ac:dyDescent="0.25">
      <c r="A78" s="23" t="s">
        <v>129</v>
      </c>
      <c r="B78" s="29">
        <v>-1225.8344607900001</v>
      </c>
      <c r="C78" s="29">
        <v>-1223.64685779</v>
      </c>
    </row>
    <row r="79" spans="1:3" ht="12.75" x14ac:dyDescent="0.25">
      <c r="A79" s="23" t="s">
        <v>130</v>
      </c>
      <c r="B79" s="29">
        <v>-55.323599999999999</v>
      </c>
      <c r="C79" s="29">
        <v>-42.377000000000002</v>
      </c>
    </row>
    <row r="80" spans="1:3" ht="12.75" x14ac:dyDescent="0.25">
      <c r="A80" s="23" t="s">
        <v>131</v>
      </c>
      <c r="B80" s="29">
        <v>272.02251213</v>
      </c>
      <c r="C80" s="29">
        <v>-139.54986936</v>
      </c>
    </row>
    <row r="81" spans="1:3" ht="12.75" x14ac:dyDescent="0.25">
      <c r="A81" s="24" t="s">
        <v>132</v>
      </c>
      <c r="B81" s="29">
        <v>-4041.6203626699998</v>
      </c>
      <c r="C81" s="29">
        <v>-3987.6136092000002</v>
      </c>
    </row>
    <row r="82" spans="1:3" ht="12.75" x14ac:dyDescent="0.25">
      <c r="A82" s="23" t="s">
        <v>133</v>
      </c>
      <c r="B82" s="29">
        <v>-3377.1434868800002</v>
      </c>
      <c r="C82" s="29">
        <v>-3342.7210036299998</v>
      </c>
    </row>
    <row r="83" spans="1:3" ht="12.75" x14ac:dyDescent="0.25">
      <c r="A83" s="23" t="s">
        <v>134</v>
      </c>
      <c r="B83" s="29">
        <v>-664.47687579000001</v>
      </c>
      <c r="C83" s="29">
        <v>-644.89260557</v>
      </c>
    </row>
    <row r="84" spans="1:3" ht="12.75" x14ac:dyDescent="0.25">
      <c r="A84" s="24" t="s">
        <v>135</v>
      </c>
      <c r="B84" s="29">
        <v>-18421.75752336</v>
      </c>
      <c r="C84" s="29">
        <v>-19960.132329709999</v>
      </c>
    </row>
    <row r="85" spans="1:3" ht="12.75" x14ac:dyDescent="0.25">
      <c r="A85" s="23" t="s">
        <v>136</v>
      </c>
      <c r="B85" s="29">
        <v>-14895.46878143</v>
      </c>
      <c r="C85" s="29">
        <v>-15237.2127401</v>
      </c>
    </row>
    <row r="86" spans="1:3" ht="12.75" x14ac:dyDescent="0.25">
      <c r="A86" s="23" t="s">
        <v>137</v>
      </c>
      <c r="B86" s="29">
        <v>-3526.28874193</v>
      </c>
      <c r="C86" s="29">
        <v>-4722.91958961</v>
      </c>
    </row>
    <row r="87" spans="1:3" ht="12.75" x14ac:dyDescent="0.25">
      <c r="A87" s="24" t="s">
        <v>138</v>
      </c>
      <c r="B87" s="29">
        <v>-24340.065151819999</v>
      </c>
      <c r="C87" s="29">
        <v>-25633.468756549999</v>
      </c>
    </row>
    <row r="88" spans="1:3" ht="12.75" x14ac:dyDescent="0.25">
      <c r="A88" s="23" t="s">
        <v>139</v>
      </c>
      <c r="B88" s="29">
        <v>-7425.1496140500003</v>
      </c>
      <c r="C88" s="29">
        <v>-7891.3605642700004</v>
      </c>
    </row>
    <row r="89" spans="1:3" ht="12.75" x14ac:dyDescent="0.25">
      <c r="A89" s="23" t="s">
        <v>140</v>
      </c>
      <c r="B89" s="29">
        <v>-3787.508898</v>
      </c>
      <c r="C89" s="29">
        <v>-4033.1099800000002</v>
      </c>
    </row>
    <row r="90" spans="1:3" ht="12.75" x14ac:dyDescent="0.25">
      <c r="A90" s="23" t="s">
        <v>141</v>
      </c>
      <c r="B90" s="29">
        <v>-2759.9081231700002</v>
      </c>
      <c r="C90" s="29">
        <v>-2986.2146822499999</v>
      </c>
    </row>
    <row r="91" spans="1:3" ht="12.75" x14ac:dyDescent="0.25">
      <c r="A91" s="23" t="s">
        <v>142</v>
      </c>
      <c r="B91" s="29">
        <v>-10366.609189549999</v>
      </c>
      <c r="C91" s="29">
        <v>-10721.71181058</v>
      </c>
    </row>
    <row r="92" spans="1:3" ht="12.75" x14ac:dyDescent="0.25">
      <c r="A92" s="23" t="s">
        <v>143</v>
      </c>
      <c r="B92" s="29">
        <v>-0.88932705000000001</v>
      </c>
      <c r="C92" s="29">
        <v>-1.07171945</v>
      </c>
    </row>
    <row r="93" spans="1:3" ht="12.75" x14ac:dyDescent="0.25">
      <c r="A93" s="24" t="s">
        <v>144</v>
      </c>
      <c r="B93" s="29">
        <v>-8138.1034732400003</v>
      </c>
      <c r="C93" s="29">
        <v>-7895.8672328000002</v>
      </c>
    </row>
    <row r="94" spans="1:3" ht="12.75" x14ac:dyDescent="0.25">
      <c r="A94" s="23" t="s">
        <v>145</v>
      </c>
      <c r="B94" s="29">
        <v>-2224.22517199</v>
      </c>
      <c r="C94" s="29">
        <v>-2053.4521429800002</v>
      </c>
    </row>
    <row r="95" spans="1:3" ht="12.75" x14ac:dyDescent="0.25">
      <c r="A95" s="23" t="s">
        <v>146</v>
      </c>
      <c r="B95" s="29">
        <v>-798.88996942000006</v>
      </c>
      <c r="C95" s="29">
        <v>-853.98941016000003</v>
      </c>
    </row>
    <row r="96" spans="1:3" ht="12.75" x14ac:dyDescent="0.25">
      <c r="A96" s="23" t="s">
        <v>147</v>
      </c>
      <c r="B96" s="29">
        <v>-5114.9883318299999</v>
      </c>
      <c r="C96" s="29">
        <v>-4988.4256796600002</v>
      </c>
    </row>
    <row r="97" spans="1:3" ht="12.75" x14ac:dyDescent="0.25">
      <c r="A97" s="21" t="s">
        <v>148</v>
      </c>
      <c r="B97" s="28">
        <v>-1295.02231734</v>
      </c>
      <c r="C97" s="28">
        <v>-1282.83195845</v>
      </c>
    </row>
    <row r="98" spans="1:3" ht="12.75" x14ac:dyDescent="0.25">
      <c r="A98" s="24" t="s">
        <v>149</v>
      </c>
      <c r="B98" s="29">
        <v>-1251.5721846900001</v>
      </c>
      <c r="C98" s="29">
        <v>-1243.8660635799999</v>
      </c>
    </row>
    <row r="99" spans="1:3" ht="12.75" x14ac:dyDescent="0.25">
      <c r="A99" s="23" t="s">
        <v>150</v>
      </c>
      <c r="B99" s="29">
        <v>-811.90371656000002</v>
      </c>
      <c r="C99" s="29">
        <v>-840.37196508</v>
      </c>
    </row>
    <row r="100" spans="1:3" ht="12.75" x14ac:dyDescent="0.25">
      <c r="A100" s="23" t="s">
        <v>151</v>
      </c>
      <c r="B100" s="29">
        <v>-482.97879584999998</v>
      </c>
      <c r="C100" s="29">
        <v>-449.65300399</v>
      </c>
    </row>
    <row r="101" spans="1:3" ht="12.75" x14ac:dyDescent="0.25">
      <c r="A101" s="23" t="s">
        <v>152</v>
      </c>
      <c r="B101" s="29">
        <v>43.310327719999997</v>
      </c>
      <c r="C101" s="29">
        <v>46.158905490000002</v>
      </c>
    </row>
    <row r="102" spans="1:3" ht="12.75" x14ac:dyDescent="0.25">
      <c r="A102" s="24" t="s">
        <v>153</v>
      </c>
      <c r="B102" s="29">
        <v>-43.45013265</v>
      </c>
      <c r="C102" s="29">
        <v>-38.96589487</v>
      </c>
    </row>
    <row r="103" spans="1:3" ht="12.75" x14ac:dyDescent="0.25">
      <c r="A103" s="24"/>
      <c r="B103" s="29"/>
      <c r="C103" s="29"/>
    </row>
    <row r="104" spans="1:3" ht="13.5" thickBot="1" x14ac:dyDescent="0.3">
      <c r="A104" s="19" t="s">
        <v>154</v>
      </c>
      <c r="B104" s="25">
        <v>3401.7835337000001</v>
      </c>
      <c r="C104" s="25">
        <v>4236.2087492199998</v>
      </c>
    </row>
    <row r="105" spans="1:3" ht="12.75" x14ac:dyDescent="0.25">
      <c r="A105" s="21" t="s">
        <v>155</v>
      </c>
      <c r="B105" s="28">
        <v>-3002.4134840900001</v>
      </c>
      <c r="C105" s="28">
        <v>-3123.8272406199999</v>
      </c>
    </row>
    <row r="106" spans="1:3" ht="12.75" x14ac:dyDescent="0.25">
      <c r="A106" s="21" t="s">
        <v>156</v>
      </c>
      <c r="B106" s="28">
        <v>-1228.51724952</v>
      </c>
      <c r="C106" s="28">
        <v>-1196.85133346</v>
      </c>
    </row>
    <row r="107" spans="1:3" ht="12.75" x14ac:dyDescent="0.25">
      <c r="A107" s="21" t="s">
        <v>157</v>
      </c>
      <c r="B107" s="28">
        <v>-703.58596325999997</v>
      </c>
      <c r="C107" s="28">
        <v>-269.35097466000002</v>
      </c>
    </row>
    <row r="108" spans="1:3" ht="12.75" x14ac:dyDescent="0.25">
      <c r="A108" s="34"/>
      <c r="B108" s="26"/>
      <c r="C108" s="26"/>
    </row>
    <row r="109" spans="1:3" ht="13.5" thickBot="1" x14ac:dyDescent="0.3">
      <c r="A109" s="19" t="s">
        <v>158</v>
      </c>
      <c r="B109" s="25">
        <v>2409.9053789999998</v>
      </c>
      <c r="C109" s="25">
        <v>2484.3466579999999</v>
      </c>
    </row>
    <row r="110" spans="1:3" ht="13.5" thickBot="1" x14ac:dyDescent="0.3">
      <c r="A110" s="19"/>
      <c r="B110" s="25"/>
      <c r="C110" s="25"/>
    </row>
    <row r="111" spans="1:3" ht="13.5" thickBot="1" x14ac:dyDescent="0.3">
      <c r="A111" s="19" t="s">
        <v>159</v>
      </c>
      <c r="B111" s="25">
        <v>877.17221583000003</v>
      </c>
      <c r="C111" s="25">
        <v>2130.5258584799999</v>
      </c>
    </row>
  </sheetData>
  <pageMargins left="0.7" right="0.7" top="0.78740157499999996" bottom="0.78740157499999996" header="0.3" footer="0.3"/>
  <pageSetup paperSize="8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2.8.1500.99164</Revision>
</Application>
</file>

<file path=customXml/itemProps1.xml><?xml version="1.0" encoding="utf-8"?>
<ds:datastoreItem xmlns:ds="http://schemas.openxmlformats.org/officeDocument/2006/customXml" ds:itemID="{47863F07-FAEE-4C9B-BBBE-C17F247CE378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Hilfstabelle</vt:lpstr>
      <vt:lpstr>Conto economico</vt:lpstr>
      <vt:lpstr>Hilfstabelle!Drucktitel</vt:lpstr>
      <vt:lpstr>SAPCrosstab1</vt:lpstr>
      <vt:lpstr>SAPSAPSprache</vt:lpstr>
      <vt:lpstr>SAPSprache</vt:lpstr>
      <vt:lpstr>Sprachtexte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Kornfeld Jörn BIT</dc:creator>
  <cp:lastModifiedBy>Marti Patrick EFV</cp:lastModifiedBy>
  <cp:lastPrinted>2020-03-16T07:29:38Z</cp:lastPrinted>
  <dcterms:created xsi:type="dcterms:W3CDTF">2014-11-14T14:19:05Z</dcterms:created>
  <dcterms:modified xsi:type="dcterms:W3CDTF">2025-03-19T06:57:17Z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Erfolgsrechnung nach Kontengruppen (2007 - 2020)_d.xlsx</vt:lpwstr>
  </property>
  <property fmtid="{D5CDD505-2E9C-101B-9397-08002B2CF9AE}" pid="3" name="CustomUiType">
    <vt:lpwstr>2</vt:lpwstr>
  </property>
</Properties>
</file>