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20" yWindow="-105" windowWidth="17655" windowHeight="10665"/>
  </bookViews>
  <sheets>
    <sheet name="Info" sheetId="1" r:id="rId1"/>
    <sheet name="Communes" sheetId="2" r:id="rId2"/>
    <sheet name="CCS_F_Total" sheetId="3" r:id="rId3"/>
  </sheets>
  <definedNames>
    <definedName name="_xlnm.Print_Area">#REF!</definedName>
    <definedName name="_xlnm.Print_Titles">#REF!</definedName>
  </definedNames>
  <calcPr calcId="125725" iterateDelta="252"/>
</workbook>
</file>

<file path=xl/calcChain.xml><?xml version="1.0" encoding="utf-8"?>
<calcChain xmlns="http://schemas.openxmlformats.org/spreadsheetml/2006/main">
  <c r="J9" i="2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49"/>
  <c r="J1250"/>
  <c r="J1251"/>
  <c r="J1252"/>
  <c r="J1253"/>
  <c r="J1254"/>
  <c r="J1255"/>
  <c r="J1256"/>
  <c r="J1257"/>
  <c r="J1258"/>
  <c r="J1259"/>
  <c r="J1260"/>
  <c r="J1261"/>
  <c r="J1262"/>
  <c r="J1263"/>
  <c r="J1264"/>
  <c r="J1265"/>
  <c r="J1266"/>
  <c r="J1267"/>
  <c r="J1268"/>
  <c r="J1269"/>
  <c r="J1270"/>
  <c r="J1271"/>
  <c r="J1272"/>
  <c r="J1273"/>
  <c r="J1274"/>
  <c r="J1275"/>
  <c r="J1276"/>
  <c r="J1277"/>
  <c r="J1278"/>
  <c r="J1279"/>
  <c r="J1280"/>
  <c r="J1281"/>
  <c r="J1282"/>
  <c r="J1283"/>
  <c r="J1284"/>
  <c r="J1285"/>
  <c r="J1286"/>
  <c r="J1287"/>
  <c r="J1288"/>
  <c r="J1289"/>
  <c r="J1290"/>
  <c r="J1291"/>
  <c r="J1292"/>
  <c r="J1293"/>
  <c r="J1294"/>
  <c r="J1295"/>
  <c r="J1296"/>
  <c r="J1297"/>
  <c r="J1298"/>
  <c r="J1299"/>
  <c r="J1300"/>
  <c r="J1301"/>
  <c r="J1302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48"/>
  <c r="J1349"/>
  <c r="J1350"/>
  <c r="J1351"/>
  <c r="J1352"/>
  <c r="J1353"/>
  <c r="J1354"/>
  <c r="J1355"/>
  <c r="J1356"/>
  <c r="J1357"/>
  <c r="J1358"/>
  <c r="J1359"/>
  <c r="J1360"/>
  <c r="J1361"/>
  <c r="J1362"/>
  <c r="J1363"/>
  <c r="J1364"/>
  <c r="J1365"/>
  <c r="J1366"/>
  <c r="J1367"/>
  <c r="J1368"/>
  <c r="J1369"/>
  <c r="J1370"/>
  <c r="J1371"/>
  <c r="J1372"/>
  <c r="J1373"/>
  <c r="J1374"/>
  <c r="J1375"/>
  <c r="J1376"/>
  <c r="J1377"/>
  <c r="J1378"/>
  <c r="J1379"/>
  <c r="J1380"/>
  <c r="J1381"/>
  <c r="J1382"/>
  <c r="J1383"/>
  <c r="J1384"/>
  <c r="J1385"/>
  <c r="J1386"/>
  <c r="J1387"/>
  <c r="J1388"/>
  <c r="J1389"/>
  <c r="J1390"/>
  <c r="J1391"/>
  <c r="J1392"/>
  <c r="J1393"/>
  <c r="J1394"/>
  <c r="J1395"/>
  <c r="J1396"/>
  <c r="J1397"/>
  <c r="J1398"/>
  <c r="J1399"/>
  <c r="J1400"/>
  <c r="J1401"/>
  <c r="J1402"/>
  <c r="J1403"/>
  <c r="J1404"/>
  <c r="J1405"/>
  <c r="J1406"/>
  <c r="J1407"/>
  <c r="J1408"/>
  <c r="J1409"/>
  <c r="J1410"/>
  <c r="J1411"/>
  <c r="J1412"/>
  <c r="J1413"/>
  <c r="J1414"/>
  <c r="J1415"/>
  <c r="J1416"/>
  <c r="J1417"/>
  <c r="J1418"/>
  <c r="J1419"/>
  <c r="J1420"/>
  <c r="J1421"/>
  <c r="J1422"/>
  <c r="J1423"/>
  <c r="J1424"/>
  <c r="J1425"/>
  <c r="J1426"/>
  <c r="J1427"/>
  <c r="J1428"/>
  <c r="J1429"/>
  <c r="J1430"/>
  <c r="J1431"/>
  <c r="J1432"/>
  <c r="J1433"/>
  <c r="J1434"/>
  <c r="J1435"/>
  <c r="J1436"/>
  <c r="J1437"/>
  <c r="J1438"/>
  <c r="J1439"/>
  <c r="J1440"/>
  <c r="J1441"/>
  <c r="J1442"/>
  <c r="J1443"/>
  <c r="J1444"/>
  <c r="J1445"/>
  <c r="J1446"/>
  <c r="J1447"/>
  <c r="J1448"/>
  <c r="J1449"/>
  <c r="J1450"/>
  <c r="J1451"/>
  <c r="J1452"/>
  <c r="J1453"/>
  <c r="J1454"/>
  <c r="J1455"/>
  <c r="J1456"/>
  <c r="J1457"/>
  <c r="J1458"/>
  <c r="J1459"/>
  <c r="J1460"/>
  <c r="J1461"/>
  <c r="J1462"/>
  <c r="J1463"/>
  <c r="J1464"/>
  <c r="J1465"/>
  <c r="J1466"/>
  <c r="J1467"/>
  <c r="J1468"/>
  <c r="J1469"/>
  <c r="J1470"/>
  <c r="J1471"/>
  <c r="J1472"/>
  <c r="J1473"/>
  <c r="J1474"/>
  <c r="J1475"/>
  <c r="J1476"/>
  <c r="J1477"/>
  <c r="J1478"/>
  <c r="J1479"/>
  <c r="J1480"/>
  <c r="J1481"/>
  <c r="J1482"/>
  <c r="J1483"/>
  <c r="J1484"/>
  <c r="J1485"/>
  <c r="J1486"/>
  <c r="J1487"/>
  <c r="J1488"/>
  <c r="J1489"/>
  <c r="J1490"/>
  <c r="J1491"/>
  <c r="J1492"/>
  <c r="J1493"/>
  <c r="J1494"/>
  <c r="J1495"/>
  <c r="J1496"/>
  <c r="J1497"/>
  <c r="J1498"/>
  <c r="J1499"/>
  <c r="J1500"/>
  <c r="J1501"/>
  <c r="J1502"/>
  <c r="J1503"/>
  <c r="J1504"/>
  <c r="J1505"/>
  <c r="J1506"/>
  <c r="J1507"/>
  <c r="J1508"/>
  <c r="J1509"/>
  <c r="J1510"/>
  <c r="J1511"/>
  <c r="J1512"/>
  <c r="J1513"/>
  <c r="J1514"/>
  <c r="J1515"/>
  <c r="J1516"/>
  <c r="J1517"/>
  <c r="J1518"/>
  <c r="J1519"/>
  <c r="J1520"/>
  <c r="J1521"/>
  <c r="J1522"/>
  <c r="J1523"/>
  <c r="J1524"/>
  <c r="J1525"/>
  <c r="J1526"/>
  <c r="J1527"/>
  <c r="J1528"/>
  <c r="J1529"/>
  <c r="J1530"/>
  <c r="J1531"/>
  <c r="J1532"/>
  <c r="J1533"/>
  <c r="J1534"/>
  <c r="J1535"/>
  <c r="J1536"/>
  <c r="J1537"/>
  <c r="J1538"/>
  <c r="J1539"/>
  <c r="J1540"/>
  <c r="J1541"/>
  <c r="J1542"/>
  <c r="J1543"/>
  <c r="J1544"/>
  <c r="J1545"/>
  <c r="J1546"/>
  <c r="J1547"/>
  <c r="J1548"/>
  <c r="J1549"/>
  <c r="J1550"/>
  <c r="J1551"/>
  <c r="J1552"/>
  <c r="J1553"/>
  <c r="J1554"/>
  <c r="J1555"/>
  <c r="J1556"/>
  <c r="J1557"/>
  <c r="J1558"/>
  <c r="J1559"/>
  <c r="J1560"/>
  <c r="J1561"/>
  <c r="J1562"/>
  <c r="J1563"/>
  <c r="J1564"/>
  <c r="J1565"/>
  <c r="J1566"/>
  <c r="J1567"/>
  <c r="J1568"/>
  <c r="J1569"/>
  <c r="J1570"/>
  <c r="J1571"/>
  <c r="J1572"/>
  <c r="J1573"/>
  <c r="J1574"/>
  <c r="J1575"/>
  <c r="J1576"/>
  <c r="J1577"/>
  <c r="J1578"/>
  <c r="J1579"/>
  <c r="J1580"/>
  <c r="J1581"/>
  <c r="J1582"/>
  <c r="J1583"/>
  <c r="J1584"/>
  <c r="J1585"/>
  <c r="J1586"/>
  <c r="J1587"/>
  <c r="J1588"/>
  <c r="J1589"/>
  <c r="J1590"/>
  <c r="J1591"/>
  <c r="J1592"/>
  <c r="J1593"/>
  <c r="J1594"/>
  <c r="J1595"/>
  <c r="J1596"/>
  <c r="J1597"/>
  <c r="J1598"/>
  <c r="J1599"/>
  <c r="J1600"/>
  <c r="J1601"/>
  <c r="J1602"/>
  <c r="J1603"/>
  <c r="J1604"/>
  <c r="J1605"/>
  <c r="J1606"/>
  <c r="J1607"/>
  <c r="J1608"/>
  <c r="J1609"/>
  <c r="J1610"/>
  <c r="J1611"/>
  <c r="J1612"/>
  <c r="J1613"/>
  <c r="J1614"/>
  <c r="J1615"/>
  <c r="J1616"/>
  <c r="J1617"/>
  <c r="J1618"/>
  <c r="J1619"/>
  <c r="J1620"/>
  <c r="J1621"/>
  <c r="J1622"/>
  <c r="J1623"/>
  <c r="J1624"/>
  <c r="J1625"/>
  <c r="J1626"/>
  <c r="J1627"/>
  <c r="J1628"/>
  <c r="J1629"/>
  <c r="J1630"/>
  <c r="J1631"/>
  <c r="J1632"/>
  <c r="J1633"/>
  <c r="J1634"/>
  <c r="J1635"/>
  <c r="J1636"/>
  <c r="J1637"/>
  <c r="J1638"/>
  <c r="J1639"/>
  <c r="J1640"/>
  <c r="J1641"/>
  <c r="J1642"/>
  <c r="J1643"/>
  <c r="J1644"/>
  <c r="J1645"/>
  <c r="J1646"/>
  <c r="J1647"/>
  <c r="J1648"/>
  <c r="J1649"/>
  <c r="J1650"/>
  <c r="J1651"/>
  <c r="J1652"/>
  <c r="J1653"/>
  <c r="J1654"/>
  <c r="J1655"/>
  <c r="J1656"/>
  <c r="J1657"/>
  <c r="J1658"/>
  <c r="J1659"/>
  <c r="J1660"/>
  <c r="J1661"/>
  <c r="J1662"/>
  <c r="J1663"/>
  <c r="J1664"/>
  <c r="J1665"/>
  <c r="J1666"/>
  <c r="J1667"/>
  <c r="J1668"/>
  <c r="J1669"/>
  <c r="J1670"/>
  <c r="J1671"/>
  <c r="J1672"/>
  <c r="J1673"/>
  <c r="J1674"/>
  <c r="J1675"/>
  <c r="J1676"/>
  <c r="J1677"/>
  <c r="J1678"/>
  <c r="J1679"/>
  <c r="J1680"/>
  <c r="J1681"/>
  <c r="J1682"/>
  <c r="J1683"/>
  <c r="J1684"/>
  <c r="J1685"/>
  <c r="J1686"/>
  <c r="J1687"/>
  <c r="J1688"/>
  <c r="J1689"/>
  <c r="J1690"/>
  <c r="J1691"/>
  <c r="J1692"/>
  <c r="J1693"/>
  <c r="J1694"/>
  <c r="J1695"/>
  <c r="J1696"/>
  <c r="J1697"/>
  <c r="J1698"/>
  <c r="J1699"/>
  <c r="J1700"/>
  <c r="J1701"/>
  <c r="J1702"/>
  <c r="J1703"/>
  <c r="J1704"/>
  <c r="J1705"/>
  <c r="J1706"/>
  <c r="J1707"/>
  <c r="J1708"/>
  <c r="J1709"/>
  <c r="J1710"/>
  <c r="J1711"/>
  <c r="J1712"/>
  <c r="J1713"/>
  <c r="J1714"/>
  <c r="J1715"/>
  <c r="J1716"/>
  <c r="J1717"/>
  <c r="J1718"/>
  <c r="J1719"/>
  <c r="J1720"/>
  <c r="J1721"/>
  <c r="J1722"/>
  <c r="J1723"/>
  <c r="J1724"/>
  <c r="J1725"/>
  <c r="J1726"/>
  <c r="J1727"/>
  <c r="J1728"/>
  <c r="J1729"/>
  <c r="J1730"/>
  <c r="J1731"/>
  <c r="J1732"/>
  <c r="J1733"/>
  <c r="J1734"/>
  <c r="J1735"/>
  <c r="J1736"/>
  <c r="J1737"/>
  <c r="J1738"/>
  <c r="J1739"/>
  <c r="J1740"/>
  <c r="J1741"/>
  <c r="J1742"/>
  <c r="J1743"/>
  <c r="J1744"/>
  <c r="J1745"/>
  <c r="J1746"/>
  <c r="J1747"/>
  <c r="J1748"/>
  <c r="J1749"/>
  <c r="J1750"/>
  <c r="J1751"/>
  <c r="J1752"/>
  <c r="J1753"/>
  <c r="J1754"/>
  <c r="J1755"/>
  <c r="J1756"/>
  <c r="J1757"/>
  <c r="J1758"/>
  <c r="J1759"/>
  <c r="J1760"/>
  <c r="J1761"/>
  <c r="J1762"/>
  <c r="J1763"/>
  <c r="J1764"/>
  <c r="J1765"/>
  <c r="J1766"/>
  <c r="J1767"/>
  <c r="J1768"/>
  <c r="J1769"/>
  <c r="J1770"/>
  <c r="J1771"/>
  <c r="J1772"/>
  <c r="J1773"/>
  <c r="J1774"/>
  <c r="J1775"/>
  <c r="J1776"/>
  <c r="J1777"/>
  <c r="J1778"/>
  <c r="J1779"/>
  <c r="J1780"/>
  <c r="J1781"/>
  <c r="J1782"/>
  <c r="J1783"/>
  <c r="J1784"/>
  <c r="J1785"/>
  <c r="J1786"/>
  <c r="J1787"/>
  <c r="J1788"/>
  <c r="J1789"/>
  <c r="J1790"/>
  <c r="J1791"/>
  <c r="J1792"/>
  <c r="J1793"/>
  <c r="J1794"/>
  <c r="J1795"/>
  <c r="J1796"/>
  <c r="J1797"/>
  <c r="J1798"/>
  <c r="J1799"/>
  <c r="J1800"/>
  <c r="J1801"/>
  <c r="J1802"/>
  <c r="J1803"/>
  <c r="J1804"/>
  <c r="J1805"/>
  <c r="J1806"/>
  <c r="J1807"/>
  <c r="J1808"/>
  <c r="J1809"/>
  <c r="J1810"/>
  <c r="J1811"/>
  <c r="J1812"/>
  <c r="J1813"/>
  <c r="J1814"/>
  <c r="J1815"/>
  <c r="J1816"/>
  <c r="J1817"/>
  <c r="J1818"/>
  <c r="J1819"/>
  <c r="J1820"/>
  <c r="J1821"/>
  <c r="J1822"/>
  <c r="J1823"/>
  <c r="J1824"/>
  <c r="J1825"/>
  <c r="J1826"/>
  <c r="J1827"/>
  <c r="J1828"/>
  <c r="J1829"/>
  <c r="J1830"/>
  <c r="J1831"/>
  <c r="J1832"/>
  <c r="J1833"/>
  <c r="J1834"/>
  <c r="J1835"/>
  <c r="J1836"/>
  <c r="J1837"/>
  <c r="J1838"/>
  <c r="J1839"/>
  <c r="J1840"/>
  <c r="J1841"/>
  <c r="J1842"/>
  <c r="J1843"/>
  <c r="J1844"/>
  <c r="J1845"/>
  <c r="J1846"/>
  <c r="J1847"/>
  <c r="J1848"/>
  <c r="J1849"/>
  <c r="J1850"/>
  <c r="J1851"/>
  <c r="J1852"/>
  <c r="J1853"/>
  <c r="J1854"/>
  <c r="J1855"/>
  <c r="J1856"/>
  <c r="J1857"/>
  <c r="J1858"/>
  <c r="J1859"/>
  <c r="J1860"/>
  <c r="J1861"/>
  <c r="J1862"/>
  <c r="J1863"/>
  <c r="J1864"/>
  <c r="J1865"/>
  <c r="J1866"/>
  <c r="J1867"/>
  <c r="J1868"/>
  <c r="J1869"/>
  <c r="J1870"/>
  <c r="J1871"/>
  <c r="J1872"/>
  <c r="J1873"/>
  <c r="J1874"/>
  <c r="J1875"/>
  <c r="J1876"/>
  <c r="J1877"/>
  <c r="J1878"/>
  <c r="J1879"/>
  <c r="J1880"/>
  <c r="J1881"/>
  <c r="J1882"/>
  <c r="J1883"/>
  <c r="J1884"/>
  <c r="J1885"/>
  <c r="J1886"/>
  <c r="J1887"/>
  <c r="J1888"/>
  <c r="J1889"/>
  <c r="J1890"/>
  <c r="J1891"/>
  <c r="J1892"/>
  <c r="J1893"/>
  <c r="J1894"/>
  <c r="J1895"/>
  <c r="J1896"/>
  <c r="J1897"/>
  <c r="J1898"/>
  <c r="J1899"/>
  <c r="J1900"/>
  <c r="J1901"/>
  <c r="J1902"/>
  <c r="J1903"/>
  <c r="J1904"/>
  <c r="J1905"/>
  <c r="J1906"/>
  <c r="J1907"/>
  <c r="J1908"/>
  <c r="J1909"/>
  <c r="J1910"/>
  <c r="J1911"/>
  <c r="J1912"/>
  <c r="J1913"/>
  <c r="J1914"/>
  <c r="J1915"/>
  <c r="J1916"/>
  <c r="J1917"/>
  <c r="J1918"/>
  <c r="J1919"/>
  <c r="J1920"/>
  <c r="J1921"/>
  <c r="J1922"/>
  <c r="J1923"/>
  <c r="J1924"/>
  <c r="J1925"/>
  <c r="J1926"/>
  <c r="J1927"/>
  <c r="J1928"/>
  <c r="J1929"/>
  <c r="J1930"/>
  <c r="J1931"/>
  <c r="J1932"/>
  <c r="J1933"/>
  <c r="J1934"/>
  <c r="J1935"/>
  <c r="J1936"/>
  <c r="J1937"/>
  <c r="J1938"/>
  <c r="J1939"/>
  <c r="J1940"/>
  <c r="J1941"/>
  <c r="J1942"/>
  <c r="J1943"/>
  <c r="J1944"/>
  <c r="J1945"/>
  <c r="J1946"/>
  <c r="J1947"/>
  <c r="J1948"/>
  <c r="J1949"/>
  <c r="J1950"/>
  <c r="J1951"/>
  <c r="J1952"/>
  <c r="J1953"/>
  <c r="J1954"/>
  <c r="J1955"/>
  <c r="J1956"/>
  <c r="J1957"/>
  <c r="J1958"/>
  <c r="J1959"/>
  <c r="J1960"/>
  <c r="J1961"/>
  <c r="J1962"/>
  <c r="J1963"/>
  <c r="J1964"/>
  <c r="J1965"/>
  <c r="J1966"/>
  <c r="J1967"/>
  <c r="J1968"/>
  <c r="J1969"/>
  <c r="J1970"/>
  <c r="J1971"/>
  <c r="J1972"/>
  <c r="J1973"/>
  <c r="J1974"/>
  <c r="J1975"/>
  <c r="J1976"/>
  <c r="J1977"/>
  <c r="J1978"/>
  <c r="J1979"/>
  <c r="J1980"/>
  <c r="J1981"/>
  <c r="J1982"/>
  <c r="J1983"/>
  <c r="J1984"/>
  <c r="J1985"/>
  <c r="J1986"/>
  <c r="J1987"/>
  <c r="J1988"/>
  <c r="J1989"/>
  <c r="J1990"/>
  <c r="J1991"/>
  <c r="J1992"/>
  <c r="J1993"/>
  <c r="J1994"/>
  <c r="J1995"/>
  <c r="J1996"/>
  <c r="J1997"/>
  <c r="J1998"/>
  <c r="J1999"/>
  <c r="J2000"/>
  <c r="J2001"/>
  <c r="J2002"/>
  <c r="J2003"/>
  <c r="J2004"/>
  <c r="J2005"/>
  <c r="J2006"/>
  <c r="J2007"/>
  <c r="J2008"/>
  <c r="J2009"/>
  <c r="J2010"/>
  <c r="J2011"/>
  <c r="J2012"/>
  <c r="J2013"/>
  <c r="J2014"/>
  <c r="J2015"/>
  <c r="J2016"/>
  <c r="J2017"/>
  <c r="J2018"/>
  <c r="J2019"/>
  <c r="J2020"/>
  <c r="J2021"/>
  <c r="J2022"/>
  <c r="J2023"/>
  <c r="J2024"/>
  <c r="J2025"/>
  <c r="J2026"/>
  <c r="J2027"/>
  <c r="J2028"/>
  <c r="J2029"/>
  <c r="J2030"/>
  <c r="J2031"/>
  <c r="J2032"/>
  <c r="J2033"/>
  <c r="J2034"/>
  <c r="J2035"/>
  <c r="J2036"/>
  <c r="J2037"/>
  <c r="J2038"/>
  <c r="J2039"/>
  <c r="J2040"/>
  <c r="J2041"/>
  <c r="J2042"/>
  <c r="J2043"/>
  <c r="J2044"/>
  <c r="J2045"/>
  <c r="J2046"/>
  <c r="J2047"/>
  <c r="J2048"/>
  <c r="J2049"/>
  <c r="J2050"/>
  <c r="J2051"/>
  <c r="J2052"/>
  <c r="J2053"/>
  <c r="J2054"/>
  <c r="J2055"/>
  <c r="J2056"/>
  <c r="J2057"/>
  <c r="J2058"/>
  <c r="J2059"/>
  <c r="J2060"/>
  <c r="J2061"/>
  <c r="J2062"/>
  <c r="J2063"/>
  <c r="J2064"/>
  <c r="J2065"/>
  <c r="J2066"/>
  <c r="J2067"/>
  <c r="J2068"/>
  <c r="J2069"/>
  <c r="J2070"/>
  <c r="J2071"/>
  <c r="J2072"/>
  <c r="J2073"/>
  <c r="J2074"/>
  <c r="J2075"/>
  <c r="J2076"/>
  <c r="J2077"/>
  <c r="J2078"/>
  <c r="J2079"/>
  <c r="J2080"/>
  <c r="J2081"/>
  <c r="J2082"/>
  <c r="J2083"/>
  <c r="J2084"/>
  <c r="J2085"/>
  <c r="J2086"/>
  <c r="J2087"/>
  <c r="J2088"/>
  <c r="J2089"/>
  <c r="J2090"/>
  <c r="J2091"/>
  <c r="J2092"/>
  <c r="J2093"/>
  <c r="J2094"/>
  <c r="J2095"/>
  <c r="J2096"/>
  <c r="J2097"/>
  <c r="J2098"/>
  <c r="J2099"/>
  <c r="J2100"/>
  <c r="J2101"/>
  <c r="J2102"/>
  <c r="J2103"/>
  <c r="J2104"/>
  <c r="J2105"/>
  <c r="J2106"/>
  <c r="J2107"/>
  <c r="J2108"/>
  <c r="J2109"/>
  <c r="J2110"/>
  <c r="J2111"/>
  <c r="J2112"/>
  <c r="J2113"/>
  <c r="J2114"/>
  <c r="J2115"/>
  <c r="J2116"/>
  <c r="J2117"/>
  <c r="J2118"/>
  <c r="J2119"/>
  <c r="J2120"/>
  <c r="J2121"/>
  <c r="J2122"/>
  <c r="J2123"/>
  <c r="J2124"/>
  <c r="J2125"/>
  <c r="J2126"/>
  <c r="J2127"/>
  <c r="J2128"/>
  <c r="J2129"/>
  <c r="J2130"/>
  <c r="J2131"/>
  <c r="J2132"/>
  <c r="J2133"/>
  <c r="J2134"/>
  <c r="J2135"/>
  <c r="J2136"/>
  <c r="J2137"/>
  <c r="J2138"/>
  <c r="J2139"/>
  <c r="J2140"/>
  <c r="J2141"/>
  <c r="J2142"/>
  <c r="J2143"/>
  <c r="J2144"/>
  <c r="J2145"/>
  <c r="J2146"/>
  <c r="J2147"/>
  <c r="J2148"/>
  <c r="J2149"/>
  <c r="J2150"/>
  <c r="J2151"/>
  <c r="J2152"/>
  <c r="J2153"/>
  <c r="J2154"/>
  <c r="J2155"/>
  <c r="J2156"/>
  <c r="J2157"/>
  <c r="J2158"/>
  <c r="J2159"/>
  <c r="J2160"/>
  <c r="J2161"/>
  <c r="J2162"/>
  <c r="J2163"/>
  <c r="J2164"/>
  <c r="J2165"/>
  <c r="J2166"/>
  <c r="J2167"/>
  <c r="J2168"/>
  <c r="J2169"/>
  <c r="J2170"/>
  <c r="J2171"/>
  <c r="J2172"/>
  <c r="J2173"/>
  <c r="J2174"/>
  <c r="J2175"/>
  <c r="J2176"/>
  <c r="J2177"/>
  <c r="J2178"/>
  <c r="J2179"/>
  <c r="J2180"/>
  <c r="J2181"/>
  <c r="J2182"/>
  <c r="J2183"/>
  <c r="J2184"/>
  <c r="J2185"/>
  <c r="J2186"/>
  <c r="J2187"/>
  <c r="J2188"/>
  <c r="J2189"/>
  <c r="J2190"/>
  <c r="J2191"/>
  <c r="J2192"/>
  <c r="J2193"/>
  <c r="J2194"/>
  <c r="J2195"/>
  <c r="J2196"/>
  <c r="J2197"/>
  <c r="J2198"/>
  <c r="J2199"/>
  <c r="J2200"/>
  <c r="J2201"/>
  <c r="J2202"/>
  <c r="J2203"/>
  <c r="J2204"/>
  <c r="J2205"/>
  <c r="J2206"/>
  <c r="J2207"/>
  <c r="J2208"/>
  <c r="J2209"/>
  <c r="J2210"/>
  <c r="J2211"/>
  <c r="J2212"/>
  <c r="J2213"/>
  <c r="J2214"/>
  <c r="J2215"/>
  <c r="J2216"/>
  <c r="J2217"/>
  <c r="J2218"/>
  <c r="J2219"/>
  <c r="J2220"/>
  <c r="J2221"/>
  <c r="J2222"/>
  <c r="J2223"/>
  <c r="J2224"/>
  <c r="J2225"/>
  <c r="J2226"/>
  <c r="J2227"/>
  <c r="J2228"/>
  <c r="J2229"/>
  <c r="J2230"/>
  <c r="J2231"/>
  <c r="J2232"/>
  <c r="J2233"/>
  <c r="J2234"/>
  <c r="J2235"/>
  <c r="J2236"/>
  <c r="J2237"/>
  <c r="J2238"/>
  <c r="J2239"/>
  <c r="J2240"/>
  <c r="J2241"/>
  <c r="J2242"/>
  <c r="J2243"/>
  <c r="J2244"/>
  <c r="J2245"/>
  <c r="J2246"/>
  <c r="J2247"/>
  <c r="J2248"/>
  <c r="J2249"/>
  <c r="J2250"/>
  <c r="J2251"/>
  <c r="J2252"/>
  <c r="J2253"/>
  <c r="J2254"/>
  <c r="J2255"/>
  <c r="J2256"/>
  <c r="J2257"/>
  <c r="J2258"/>
  <c r="J2259"/>
  <c r="J2260"/>
  <c r="J2261"/>
  <c r="J2262"/>
  <c r="J2263"/>
  <c r="J2264"/>
  <c r="J2265"/>
  <c r="J2266"/>
  <c r="J2267"/>
  <c r="J2268"/>
  <c r="J2269"/>
  <c r="J2270"/>
  <c r="J2271"/>
  <c r="J2272"/>
  <c r="J2273"/>
  <c r="J2274"/>
  <c r="J2275"/>
  <c r="J2276"/>
  <c r="J2277"/>
  <c r="J2278"/>
  <c r="J2279"/>
  <c r="J2280"/>
  <c r="J2281"/>
  <c r="J2282"/>
  <c r="J2283"/>
  <c r="J2284"/>
  <c r="J2285"/>
  <c r="J2286"/>
  <c r="J2287"/>
  <c r="J2288"/>
  <c r="J2289"/>
  <c r="J2290"/>
  <c r="J2291"/>
  <c r="J2292"/>
  <c r="J2293"/>
  <c r="J2294"/>
  <c r="J2295"/>
  <c r="J2296"/>
  <c r="J2297"/>
  <c r="J2298"/>
  <c r="J2299"/>
  <c r="J2300"/>
  <c r="J2301"/>
  <c r="J2302"/>
  <c r="J2303"/>
  <c r="J2304"/>
  <c r="J2305"/>
  <c r="J2306"/>
  <c r="J2307"/>
  <c r="J2308"/>
  <c r="J2309"/>
  <c r="J2310"/>
  <c r="J2311"/>
  <c r="J2312"/>
  <c r="J2313"/>
  <c r="J2314"/>
  <c r="J2315"/>
  <c r="J2316"/>
  <c r="J2317"/>
  <c r="J2318"/>
  <c r="J2319"/>
  <c r="J2320"/>
  <c r="J2321"/>
  <c r="J2322"/>
  <c r="J2323"/>
  <c r="J2324"/>
  <c r="J2325"/>
  <c r="J2326"/>
  <c r="J2327"/>
  <c r="J2328"/>
  <c r="J2329"/>
  <c r="J2330"/>
  <c r="J2331"/>
  <c r="J2332"/>
  <c r="J2333"/>
  <c r="J2334"/>
  <c r="J2335"/>
  <c r="J2336"/>
  <c r="J2337"/>
  <c r="J2338"/>
  <c r="J2339"/>
  <c r="J2340"/>
  <c r="J2341"/>
  <c r="J2342"/>
  <c r="J2343"/>
  <c r="J2344"/>
  <c r="J2345"/>
  <c r="J2346"/>
  <c r="J2347"/>
  <c r="J2348"/>
  <c r="J2349"/>
  <c r="J2350"/>
  <c r="J2351"/>
  <c r="J2352"/>
  <c r="J2353"/>
  <c r="J2354"/>
  <c r="J2355"/>
  <c r="J2356"/>
  <c r="J2357"/>
  <c r="J2358"/>
  <c r="J2359"/>
  <c r="J2360"/>
  <c r="J2361"/>
  <c r="J2362"/>
  <c r="J2363"/>
  <c r="J2364"/>
  <c r="J2365"/>
  <c r="J2366"/>
  <c r="J2367"/>
  <c r="J2368"/>
  <c r="J2369"/>
  <c r="J2370"/>
  <c r="J2371"/>
  <c r="J2372"/>
  <c r="J2373"/>
  <c r="J2374"/>
  <c r="J2375"/>
  <c r="J2376"/>
  <c r="J2377"/>
  <c r="J2378"/>
  <c r="J2379"/>
  <c r="J2380"/>
  <c r="J2381"/>
  <c r="J2382"/>
  <c r="J2383"/>
  <c r="J2384"/>
  <c r="J2385"/>
  <c r="J2386"/>
  <c r="J2387"/>
  <c r="J2388"/>
  <c r="J2389"/>
  <c r="J2390"/>
  <c r="J2391"/>
  <c r="J2392"/>
  <c r="J2393"/>
  <c r="J2394"/>
  <c r="J2395"/>
  <c r="J2396"/>
  <c r="J2397"/>
  <c r="J2398"/>
  <c r="J2399"/>
  <c r="J2400"/>
  <c r="J2401"/>
  <c r="J2402"/>
  <c r="J2403"/>
  <c r="J2404"/>
  <c r="J2405"/>
  <c r="J2406"/>
  <c r="J2407"/>
  <c r="J2408"/>
  <c r="J2409"/>
  <c r="J2410"/>
  <c r="J2411"/>
  <c r="J2412"/>
  <c r="J2413"/>
  <c r="J2414"/>
  <c r="J2415"/>
  <c r="J2416"/>
  <c r="J2417"/>
  <c r="J2418"/>
  <c r="J2419"/>
  <c r="J2420"/>
  <c r="J2421"/>
  <c r="J2422"/>
  <c r="J2423"/>
  <c r="J2424"/>
  <c r="J2425"/>
  <c r="J2426"/>
  <c r="J2427"/>
  <c r="J2428"/>
  <c r="J2429"/>
  <c r="J2430"/>
  <c r="J2431"/>
  <c r="J2432"/>
  <c r="J2433"/>
  <c r="J2434"/>
  <c r="J2435"/>
  <c r="J2436"/>
  <c r="J2437"/>
  <c r="J2438"/>
  <c r="J2439"/>
  <c r="J2440"/>
  <c r="J2441"/>
  <c r="J2442"/>
  <c r="J2443"/>
  <c r="J2444"/>
  <c r="J2445"/>
  <c r="J2446"/>
  <c r="J2447"/>
  <c r="J2448"/>
  <c r="J2449"/>
  <c r="J2450"/>
  <c r="J2451"/>
  <c r="J2452"/>
  <c r="J2453"/>
  <c r="J2454"/>
  <c r="J2455"/>
  <c r="J2456"/>
  <c r="J2457"/>
  <c r="J2458"/>
  <c r="J2459"/>
  <c r="J2460"/>
  <c r="J2461"/>
  <c r="J2462"/>
  <c r="J2463"/>
  <c r="J2464"/>
  <c r="J2465"/>
  <c r="J2466"/>
  <c r="J2467"/>
  <c r="J2468"/>
  <c r="J2469"/>
  <c r="J2470"/>
  <c r="J2471"/>
  <c r="J2472"/>
  <c r="J2473"/>
  <c r="J2474"/>
  <c r="J2475"/>
  <c r="J2476"/>
  <c r="J2477"/>
  <c r="J2478"/>
  <c r="J2479"/>
  <c r="J2480"/>
  <c r="J2481"/>
  <c r="J2482"/>
  <c r="J2483"/>
  <c r="J2484"/>
  <c r="J2485"/>
  <c r="J2486"/>
  <c r="J2487"/>
  <c r="J2488"/>
  <c r="J2489"/>
  <c r="J2490"/>
  <c r="J2491"/>
  <c r="J2492"/>
  <c r="J2493"/>
  <c r="J2494"/>
  <c r="J2495"/>
  <c r="J2496"/>
  <c r="J2497"/>
  <c r="J2498"/>
  <c r="J2499"/>
  <c r="J2500"/>
  <c r="J2501"/>
  <c r="J2502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29"/>
  <c r="H129"/>
  <c r="G130"/>
  <c r="H130"/>
  <c r="G131"/>
  <c r="H131"/>
  <c r="G132"/>
  <c r="H132"/>
  <c r="G133"/>
  <c r="H133"/>
  <c r="G134"/>
  <c r="H134"/>
  <c r="G135"/>
  <c r="H135"/>
  <c r="G136"/>
  <c r="H136"/>
  <c r="G137"/>
  <c r="H137"/>
  <c r="G138"/>
  <c r="H138"/>
  <c r="G139"/>
  <c r="H139"/>
  <c r="G140"/>
  <c r="H140"/>
  <c r="G141"/>
  <c r="H141"/>
  <c r="G142"/>
  <c r="H142"/>
  <c r="G143"/>
  <c r="H143"/>
  <c r="G144"/>
  <c r="H144"/>
  <c r="G145"/>
  <c r="H145"/>
  <c r="G146"/>
  <c r="H146"/>
  <c r="G147"/>
  <c r="H147"/>
  <c r="G148"/>
  <c r="H148"/>
  <c r="G149"/>
  <c r="H149"/>
  <c r="G150"/>
  <c r="H150"/>
  <c r="G151"/>
  <c r="H151"/>
  <c r="G152"/>
  <c r="H152"/>
  <c r="G153"/>
  <c r="H153"/>
  <c r="G154"/>
  <c r="H154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G170"/>
  <c r="H170"/>
  <c r="G171"/>
  <c r="H171"/>
  <c r="G172"/>
  <c r="H172"/>
  <c r="G173"/>
  <c r="H173"/>
  <c r="G174"/>
  <c r="H174"/>
  <c r="G175"/>
  <c r="H175"/>
  <c r="G176"/>
  <c r="H176"/>
  <c r="G177"/>
  <c r="H177"/>
  <c r="G178"/>
  <c r="H178"/>
  <c r="G179"/>
  <c r="H179"/>
  <c r="G180"/>
  <c r="H180"/>
  <c r="G181"/>
  <c r="H181"/>
  <c r="G182"/>
  <c r="H182"/>
  <c r="G183"/>
  <c r="H183"/>
  <c r="G184"/>
  <c r="H184"/>
  <c r="G185"/>
  <c r="H185"/>
  <c r="G186"/>
  <c r="H186"/>
  <c r="G187"/>
  <c r="H187"/>
  <c r="G188"/>
  <c r="H188"/>
  <c r="G189"/>
  <c r="H189"/>
  <c r="G190"/>
  <c r="H190"/>
  <c r="G191"/>
  <c r="H191"/>
  <c r="G192"/>
  <c r="H192"/>
  <c r="G193"/>
  <c r="H193"/>
  <c r="G194"/>
  <c r="H194"/>
  <c r="G195"/>
  <c r="H195"/>
  <c r="G196"/>
  <c r="H196"/>
  <c r="G197"/>
  <c r="H197"/>
  <c r="G198"/>
  <c r="H198"/>
  <c r="G199"/>
  <c r="H199"/>
  <c r="G200"/>
  <c r="H200"/>
  <c r="G201"/>
  <c r="H201"/>
  <c r="G202"/>
  <c r="H202"/>
  <c r="G203"/>
  <c r="H203"/>
  <c r="G204"/>
  <c r="H204"/>
  <c r="G205"/>
  <c r="H205"/>
  <c r="G206"/>
  <c r="H206"/>
  <c r="G207"/>
  <c r="H207"/>
  <c r="G208"/>
  <c r="H208"/>
  <c r="G209"/>
  <c r="H209"/>
  <c r="G210"/>
  <c r="H210"/>
  <c r="G211"/>
  <c r="H211"/>
  <c r="G212"/>
  <c r="H212"/>
  <c r="G213"/>
  <c r="H213"/>
  <c r="G214"/>
  <c r="H214"/>
  <c r="G215"/>
  <c r="H215"/>
  <c r="G216"/>
  <c r="H216"/>
  <c r="G217"/>
  <c r="H217"/>
  <c r="G218"/>
  <c r="H218"/>
  <c r="G219"/>
  <c r="H219"/>
  <c r="G220"/>
  <c r="H220"/>
  <c r="G221"/>
  <c r="H221"/>
  <c r="G222"/>
  <c r="H222"/>
  <c r="G223"/>
  <c r="H223"/>
  <c r="G224"/>
  <c r="H224"/>
  <c r="G225"/>
  <c r="H225"/>
  <c r="G226"/>
  <c r="H226"/>
  <c r="G227"/>
  <c r="H227"/>
  <c r="G228"/>
  <c r="H228"/>
  <c r="G229"/>
  <c r="H229"/>
  <c r="G230"/>
  <c r="H230"/>
  <c r="G231"/>
  <c r="H231"/>
  <c r="G232"/>
  <c r="H232"/>
  <c r="G233"/>
  <c r="H233"/>
  <c r="G234"/>
  <c r="H234"/>
  <c r="G235"/>
  <c r="H235"/>
  <c r="G236"/>
  <c r="H236"/>
  <c r="G237"/>
  <c r="H237"/>
  <c r="G238"/>
  <c r="H238"/>
  <c r="G239"/>
  <c r="H239"/>
  <c r="G240"/>
  <c r="H240"/>
  <c r="G241"/>
  <c r="H241"/>
  <c r="G242"/>
  <c r="H242"/>
  <c r="G243"/>
  <c r="H243"/>
  <c r="G244"/>
  <c r="H244"/>
  <c r="G245"/>
  <c r="H245"/>
  <c r="G246"/>
  <c r="H246"/>
  <c r="G247"/>
  <c r="H247"/>
  <c r="G248"/>
  <c r="H248"/>
  <c r="G249"/>
  <c r="H249"/>
  <c r="G250"/>
  <c r="H250"/>
  <c r="G251"/>
  <c r="H251"/>
  <c r="G252"/>
  <c r="H252"/>
  <c r="G253"/>
  <c r="H253"/>
  <c r="G254"/>
  <c r="H254"/>
  <c r="G255"/>
  <c r="H255"/>
  <c r="G256"/>
  <c r="H256"/>
  <c r="G257"/>
  <c r="H257"/>
  <c r="G258"/>
  <c r="H258"/>
  <c r="G259"/>
  <c r="H259"/>
  <c r="G260"/>
  <c r="H260"/>
  <c r="G261"/>
  <c r="H261"/>
  <c r="G262"/>
  <c r="H262"/>
  <c r="G263"/>
  <c r="H263"/>
  <c r="G264"/>
  <c r="H264"/>
  <c r="G265"/>
  <c r="H265"/>
  <c r="G266"/>
  <c r="H266"/>
  <c r="G267"/>
  <c r="H267"/>
  <c r="G268"/>
  <c r="H268"/>
  <c r="G269"/>
  <c r="H269"/>
  <c r="G270"/>
  <c r="H270"/>
  <c r="G271"/>
  <c r="H271"/>
  <c r="G272"/>
  <c r="H272"/>
  <c r="G273"/>
  <c r="H273"/>
  <c r="G274"/>
  <c r="H274"/>
  <c r="G275"/>
  <c r="H275"/>
  <c r="G276"/>
  <c r="H276"/>
  <c r="G277"/>
  <c r="H277"/>
  <c r="G278"/>
  <c r="H278"/>
  <c r="G279"/>
  <c r="H279"/>
  <c r="G280"/>
  <c r="H280"/>
  <c r="G281"/>
  <c r="H281"/>
  <c r="G282"/>
  <c r="H282"/>
  <c r="G283"/>
  <c r="H283"/>
  <c r="G284"/>
  <c r="H284"/>
  <c r="G285"/>
  <c r="H285"/>
  <c r="G286"/>
  <c r="H286"/>
  <c r="G287"/>
  <c r="H287"/>
  <c r="G288"/>
  <c r="H288"/>
  <c r="G289"/>
  <c r="H289"/>
  <c r="G290"/>
  <c r="H290"/>
  <c r="G291"/>
  <c r="H291"/>
  <c r="G292"/>
  <c r="H292"/>
  <c r="G293"/>
  <c r="H293"/>
  <c r="G294"/>
  <c r="H294"/>
  <c r="G295"/>
  <c r="H295"/>
  <c r="G296"/>
  <c r="H296"/>
  <c r="G297"/>
  <c r="H297"/>
  <c r="G298"/>
  <c r="H298"/>
  <c r="G299"/>
  <c r="H299"/>
  <c r="G300"/>
  <c r="H300"/>
  <c r="G301"/>
  <c r="H301"/>
  <c r="G302"/>
  <c r="H302"/>
  <c r="G303"/>
  <c r="H303"/>
  <c r="G304"/>
  <c r="H304"/>
  <c r="G305"/>
  <c r="H305"/>
  <c r="G306"/>
  <c r="H306"/>
  <c r="G307"/>
  <c r="H307"/>
  <c r="G308"/>
  <c r="H308"/>
  <c r="G309"/>
  <c r="H309"/>
  <c r="G310"/>
  <c r="H310"/>
  <c r="G311"/>
  <c r="H311"/>
  <c r="G312"/>
  <c r="H312"/>
  <c r="G313"/>
  <c r="H313"/>
  <c r="G314"/>
  <c r="H314"/>
  <c r="G315"/>
  <c r="H315"/>
  <c r="G316"/>
  <c r="H316"/>
  <c r="G317"/>
  <c r="H317"/>
  <c r="G318"/>
  <c r="H318"/>
  <c r="G319"/>
  <c r="H319"/>
  <c r="G320"/>
  <c r="H320"/>
  <c r="G321"/>
  <c r="H321"/>
  <c r="G322"/>
  <c r="H322"/>
  <c r="G323"/>
  <c r="H323"/>
  <c r="G324"/>
  <c r="H324"/>
  <c r="G325"/>
  <c r="H325"/>
  <c r="G326"/>
  <c r="H326"/>
  <c r="G327"/>
  <c r="H327"/>
  <c r="G328"/>
  <c r="H328"/>
  <c r="G329"/>
  <c r="H329"/>
  <c r="G330"/>
  <c r="H330"/>
  <c r="G331"/>
  <c r="H331"/>
  <c r="G332"/>
  <c r="H332"/>
  <c r="G333"/>
  <c r="H333"/>
  <c r="G334"/>
  <c r="H334"/>
  <c r="G335"/>
  <c r="H335"/>
  <c r="G336"/>
  <c r="H336"/>
  <c r="G337"/>
  <c r="H337"/>
  <c r="G338"/>
  <c r="H338"/>
  <c r="G339"/>
  <c r="H339"/>
  <c r="G340"/>
  <c r="H340"/>
  <c r="G341"/>
  <c r="H341"/>
  <c r="G342"/>
  <c r="H342"/>
  <c r="G343"/>
  <c r="H343"/>
  <c r="G344"/>
  <c r="H344"/>
  <c r="G345"/>
  <c r="H345"/>
  <c r="G346"/>
  <c r="H346"/>
  <c r="G347"/>
  <c r="H347"/>
  <c r="G348"/>
  <c r="H348"/>
  <c r="G349"/>
  <c r="H349"/>
  <c r="G350"/>
  <c r="H350"/>
  <c r="G351"/>
  <c r="H351"/>
  <c r="G352"/>
  <c r="H352"/>
  <c r="G353"/>
  <c r="H353"/>
  <c r="G354"/>
  <c r="H354"/>
  <c r="G355"/>
  <c r="H355"/>
  <c r="G356"/>
  <c r="H356"/>
  <c r="G357"/>
  <c r="H357"/>
  <c r="G358"/>
  <c r="H358"/>
  <c r="G359"/>
  <c r="H359"/>
  <c r="G360"/>
  <c r="H360"/>
  <c r="G361"/>
  <c r="H361"/>
  <c r="G362"/>
  <c r="H362"/>
  <c r="G363"/>
  <c r="H363"/>
  <c r="G364"/>
  <c r="H364"/>
  <c r="G365"/>
  <c r="H365"/>
  <c r="G366"/>
  <c r="H366"/>
  <c r="G367"/>
  <c r="H367"/>
  <c r="G368"/>
  <c r="H368"/>
  <c r="G369"/>
  <c r="H369"/>
  <c r="G370"/>
  <c r="H370"/>
  <c r="G371"/>
  <c r="H371"/>
  <c r="G372"/>
  <c r="H372"/>
  <c r="G373"/>
  <c r="H373"/>
  <c r="G374"/>
  <c r="H374"/>
  <c r="G375"/>
  <c r="H375"/>
  <c r="G376"/>
  <c r="H376"/>
  <c r="G377"/>
  <c r="H377"/>
  <c r="G378"/>
  <c r="H378"/>
  <c r="G379"/>
  <c r="H379"/>
  <c r="G380"/>
  <c r="H380"/>
  <c r="G381"/>
  <c r="H381"/>
  <c r="G382"/>
  <c r="H382"/>
  <c r="G383"/>
  <c r="H383"/>
  <c r="G384"/>
  <c r="H384"/>
  <c r="G385"/>
  <c r="H385"/>
  <c r="G386"/>
  <c r="H386"/>
  <c r="G387"/>
  <c r="H387"/>
  <c r="G388"/>
  <c r="H388"/>
  <c r="G389"/>
  <c r="H389"/>
  <c r="G390"/>
  <c r="H390"/>
  <c r="G391"/>
  <c r="H391"/>
  <c r="G392"/>
  <c r="H392"/>
  <c r="G393"/>
  <c r="H393"/>
  <c r="G394"/>
  <c r="H394"/>
  <c r="G395"/>
  <c r="H395"/>
  <c r="G396"/>
  <c r="H396"/>
  <c r="G397"/>
  <c r="H397"/>
  <c r="G398"/>
  <c r="H398"/>
  <c r="G399"/>
  <c r="H399"/>
  <c r="G400"/>
  <c r="H400"/>
  <c r="G401"/>
  <c r="H401"/>
  <c r="G402"/>
  <c r="H402"/>
  <c r="G403"/>
  <c r="H403"/>
  <c r="G404"/>
  <c r="H404"/>
  <c r="G405"/>
  <c r="H405"/>
  <c r="G406"/>
  <c r="H406"/>
  <c r="G407"/>
  <c r="H407"/>
  <c r="G408"/>
  <c r="H408"/>
  <c r="G409"/>
  <c r="H409"/>
  <c r="G410"/>
  <c r="H410"/>
  <c r="G411"/>
  <c r="H411"/>
  <c r="G412"/>
  <c r="H412"/>
  <c r="G413"/>
  <c r="H413"/>
  <c r="G414"/>
  <c r="H414"/>
  <c r="G415"/>
  <c r="H415"/>
  <c r="G416"/>
  <c r="H416"/>
  <c r="G417"/>
  <c r="H417"/>
  <c r="G418"/>
  <c r="H418"/>
  <c r="G419"/>
  <c r="H419"/>
  <c r="G420"/>
  <c r="H420"/>
  <c r="G421"/>
  <c r="H421"/>
  <c r="G422"/>
  <c r="H422"/>
  <c r="G423"/>
  <c r="H423"/>
  <c r="G424"/>
  <c r="H424"/>
  <c r="G425"/>
  <c r="H425"/>
  <c r="G426"/>
  <c r="H426"/>
  <c r="G427"/>
  <c r="H427"/>
  <c r="G428"/>
  <c r="H428"/>
  <c r="G429"/>
  <c r="H429"/>
  <c r="G430"/>
  <c r="H430"/>
  <c r="G431"/>
  <c r="H431"/>
  <c r="G432"/>
  <c r="H432"/>
  <c r="G433"/>
  <c r="H433"/>
  <c r="G434"/>
  <c r="H434"/>
  <c r="G435"/>
  <c r="H435"/>
  <c r="G436"/>
  <c r="H436"/>
  <c r="G437"/>
  <c r="H437"/>
  <c r="G438"/>
  <c r="H438"/>
  <c r="G439"/>
  <c r="H439"/>
  <c r="G440"/>
  <c r="H440"/>
  <c r="G441"/>
  <c r="H441"/>
  <c r="G442"/>
  <c r="H442"/>
  <c r="G443"/>
  <c r="H443"/>
  <c r="G444"/>
  <c r="H444"/>
  <c r="G445"/>
  <c r="H445"/>
  <c r="G446"/>
  <c r="H446"/>
  <c r="G447"/>
  <c r="H447"/>
  <c r="G448"/>
  <c r="H448"/>
  <c r="G449"/>
  <c r="H449"/>
  <c r="G450"/>
  <c r="H450"/>
  <c r="G451"/>
  <c r="H451"/>
  <c r="G452"/>
  <c r="H452"/>
  <c r="G453"/>
  <c r="H453"/>
  <c r="G454"/>
  <c r="H454"/>
  <c r="G455"/>
  <c r="H455"/>
  <c r="G456"/>
  <c r="H456"/>
  <c r="G457"/>
  <c r="H457"/>
  <c r="G458"/>
  <c r="H458"/>
  <c r="G459"/>
  <c r="H459"/>
  <c r="G460"/>
  <c r="H460"/>
  <c r="G461"/>
  <c r="H461"/>
  <c r="G462"/>
  <c r="H462"/>
  <c r="G463"/>
  <c r="H463"/>
  <c r="G464"/>
  <c r="H464"/>
  <c r="G465"/>
  <c r="H465"/>
  <c r="G466"/>
  <c r="H466"/>
  <c r="G467"/>
  <c r="H467"/>
  <c r="G468"/>
  <c r="H468"/>
  <c r="G469"/>
  <c r="H469"/>
  <c r="G470"/>
  <c r="H470"/>
  <c r="G471"/>
  <c r="H471"/>
  <c r="G472"/>
  <c r="H472"/>
  <c r="G473"/>
  <c r="H473"/>
  <c r="G474"/>
  <c r="H474"/>
  <c r="G475"/>
  <c r="H475"/>
  <c r="G476"/>
  <c r="H476"/>
  <c r="G477"/>
  <c r="H477"/>
  <c r="G478"/>
  <c r="H478"/>
  <c r="G479"/>
  <c r="H479"/>
  <c r="G480"/>
  <c r="H480"/>
  <c r="G481"/>
  <c r="H481"/>
  <c r="G482"/>
  <c r="H482"/>
  <c r="G483"/>
  <c r="H483"/>
  <c r="G484"/>
  <c r="H484"/>
  <c r="G485"/>
  <c r="H485"/>
  <c r="G486"/>
  <c r="H486"/>
  <c r="G487"/>
  <c r="H487"/>
  <c r="G488"/>
  <c r="H488"/>
  <c r="G489"/>
  <c r="H489"/>
  <c r="G490"/>
  <c r="H490"/>
  <c r="G491"/>
  <c r="H491"/>
  <c r="G492"/>
  <c r="H492"/>
  <c r="G493"/>
  <c r="H493"/>
  <c r="G494"/>
  <c r="H494"/>
  <c r="G495"/>
  <c r="H495"/>
  <c r="G496"/>
  <c r="H496"/>
  <c r="G497"/>
  <c r="H497"/>
  <c r="G498"/>
  <c r="H498"/>
  <c r="G499"/>
  <c r="H499"/>
  <c r="G500"/>
  <c r="H500"/>
  <c r="G501"/>
  <c r="H501"/>
  <c r="G502"/>
  <c r="H502"/>
  <c r="G503"/>
  <c r="H503"/>
  <c r="G504"/>
  <c r="H504"/>
  <c r="G505"/>
  <c r="H505"/>
  <c r="G506"/>
  <c r="H506"/>
  <c r="G507"/>
  <c r="H507"/>
  <c r="G508"/>
  <c r="H508"/>
  <c r="G509"/>
  <c r="H509"/>
  <c r="G510"/>
  <c r="H510"/>
  <c r="G511"/>
  <c r="H511"/>
  <c r="G512"/>
  <c r="H512"/>
  <c r="G513"/>
  <c r="H513"/>
  <c r="G514"/>
  <c r="H514"/>
  <c r="G515"/>
  <c r="H515"/>
  <c r="G516"/>
  <c r="H516"/>
  <c r="G517"/>
  <c r="H517"/>
  <c r="G518"/>
  <c r="H518"/>
  <c r="G519"/>
  <c r="H519"/>
  <c r="G520"/>
  <c r="H520"/>
  <c r="G521"/>
  <c r="H521"/>
  <c r="G522"/>
  <c r="H522"/>
  <c r="G523"/>
  <c r="H523"/>
  <c r="G524"/>
  <c r="H524"/>
  <c r="G525"/>
  <c r="H525"/>
  <c r="G526"/>
  <c r="H526"/>
  <c r="G527"/>
  <c r="H527"/>
  <c r="G528"/>
  <c r="H528"/>
  <c r="G529"/>
  <c r="H529"/>
  <c r="G530"/>
  <c r="H530"/>
  <c r="G531"/>
  <c r="H531"/>
  <c r="G532"/>
  <c r="H532"/>
  <c r="G533"/>
  <c r="H533"/>
  <c r="G534"/>
  <c r="H534"/>
  <c r="G535"/>
  <c r="H535"/>
  <c r="G536"/>
  <c r="H536"/>
  <c r="G537"/>
  <c r="H537"/>
  <c r="G538"/>
  <c r="H538"/>
  <c r="G539"/>
  <c r="H539"/>
  <c r="G540"/>
  <c r="H540"/>
  <c r="G541"/>
  <c r="H541"/>
  <c r="G542"/>
  <c r="H542"/>
  <c r="G543"/>
  <c r="H543"/>
  <c r="G544"/>
  <c r="H544"/>
  <c r="G545"/>
  <c r="H545"/>
  <c r="G546"/>
  <c r="H546"/>
  <c r="G547"/>
  <c r="H547"/>
  <c r="G548"/>
  <c r="H548"/>
  <c r="G549"/>
  <c r="H549"/>
  <c r="G550"/>
  <c r="H550"/>
  <c r="G551"/>
  <c r="H551"/>
  <c r="G552"/>
  <c r="H552"/>
  <c r="G553"/>
  <c r="H553"/>
  <c r="G554"/>
  <c r="H554"/>
  <c r="G555"/>
  <c r="H555"/>
  <c r="G556"/>
  <c r="H556"/>
  <c r="G557"/>
  <c r="H557"/>
  <c r="G558"/>
  <c r="H558"/>
  <c r="G559"/>
  <c r="H559"/>
  <c r="G560"/>
  <c r="H560"/>
  <c r="G561"/>
  <c r="H561"/>
  <c r="G562"/>
  <c r="H562"/>
  <c r="G563"/>
  <c r="H563"/>
  <c r="G564"/>
  <c r="H564"/>
  <c r="G565"/>
  <c r="H565"/>
  <c r="G566"/>
  <c r="H566"/>
  <c r="G567"/>
  <c r="H567"/>
  <c r="G568"/>
  <c r="H568"/>
  <c r="G569"/>
  <c r="H569"/>
  <c r="G570"/>
  <c r="H570"/>
  <c r="G571"/>
  <c r="H571"/>
  <c r="G572"/>
  <c r="H572"/>
  <c r="G573"/>
  <c r="H573"/>
  <c r="G574"/>
  <c r="H574"/>
  <c r="G575"/>
  <c r="H575"/>
  <c r="G576"/>
  <c r="H576"/>
  <c r="G577"/>
  <c r="H577"/>
  <c r="G578"/>
  <c r="H578"/>
  <c r="G579"/>
  <c r="H579"/>
  <c r="G580"/>
  <c r="H580"/>
  <c r="G581"/>
  <c r="H581"/>
  <c r="G582"/>
  <c r="H582"/>
  <c r="G583"/>
  <c r="H583"/>
  <c r="G584"/>
  <c r="H584"/>
  <c r="G585"/>
  <c r="H585"/>
  <c r="G586"/>
  <c r="H586"/>
  <c r="G587"/>
  <c r="H587"/>
  <c r="G588"/>
  <c r="H588"/>
  <c r="G589"/>
  <c r="H589"/>
  <c r="G590"/>
  <c r="H590"/>
  <c r="G591"/>
  <c r="H591"/>
  <c r="G592"/>
  <c r="H592"/>
  <c r="G593"/>
  <c r="H593"/>
  <c r="G594"/>
  <c r="H594"/>
  <c r="G595"/>
  <c r="H595"/>
  <c r="G596"/>
  <c r="H596"/>
  <c r="G597"/>
  <c r="H597"/>
  <c r="G598"/>
  <c r="H598"/>
  <c r="G599"/>
  <c r="H599"/>
  <c r="G600"/>
  <c r="H600"/>
  <c r="G601"/>
  <c r="H601"/>
  <c r="G602"/>
  <c r="H602"/>
  <c r="G603"/>
  <c r="H603"/>
  <c r="G604"/>
  <c r="H604"/>
  <c r="G605"/>
  <c r="H605"/>
  <c r="G606"/>
  <c r="H606"/>
  <c r="G607"/>
  <c r="H607"/>
  <c r="G608"/>
  <c r="H608"/>
  <c r="G609"/>
  <c r="H609"/>
  <c r="G610"/>
  <c r="H610"/>
  <c r="G611"/>
  <c r="H611"/>
  <c r="G612"/>
  <c r="H612"/>
  <c r="G613"/>
  <c r="H613"/>
  <c r="G614"/>
  <c r="H614"/>
  <c r="G615"/>
  <c r="H615"/>
  <c r="G616"/>
  <c r="H616"/>
  <c r="G617"/>
  <c r="H617"/>
  <c r="G618"/>
  <c r="H618"/>
  <c r="G619"/>
  <c r="H619"/>
  <c r="G620"/>
  <c r="H620"/>
  <c r="G621"/>
  <c r="H621"/>
  <c r="G622"/>
  <c r="H622"/>
  <c r="G623"/>
  <c r="H623"/>
  <c r="G624"/>
  <c r="H624"/>
  <c r="G625"/>
  <c r="H625"/>
  <c r="G626"/>
  <c r="H626"/>
  <c r="G627"/>
  <c r="H627"/>
  <c r="G628"/>
  <c r="H628"/>
  <c r="G629"/>
  <c r="H629"/>
  <c r="G630"/>
  <c r="H630"/>
  <c r="G631"/>
  <c r="H631"/>
  <c r="G632"/>
  <c r="H632"/>
  <c r="G633"/>
  <c r="H633"/>
  <c r="G634"/>
  <c r="H634"/>
  <c r="G635"/>
  <c r="H635"/>
  <c r="G636"/>
  <c r="H636"/>
  <c r="G637"/>
  <c r="H637"/>
  <c r="G638"/>
  <c r="H638"/>
  <c r="G639"/>
  <c r="H639"/>
  <c r="G640"/>
  <c r="H640"/>
  <c r="G641"/>
  <c r="H641"/>
  <c r="G642"/>
  <c r="H642"/>
  <c r="G643"/>
  <c r="H643"/>
  <c r="G644"/>
  <c r="H644"/>
  <c r="G645"/>
  <c r="H645"/>
  <c r="G646"/>
  <c r="H646"/>
  <c r="G647"/>
  <c r="H647"/>
  <c r="G648"/>
  <c r="H648"/>
  <c r="G649"/>
  <c r="H649"/>
  <c r="G650"/>
  <c r="H650"/>
  <c r="G651"/>
  <c r="H651"/>
  <c r="G652"/>
  <c r="H652"/>
  <c r="G653"/>
  <c r="H653"/>
  <c r="G654"/>
  <c r="H654"/>
  <c r="G655"/>
  <c r="H655"/>
  <c r="G656"/>
  <c r="H656"/>
  <c r="G657"/>
  <c r="H657"/>
  <c r="G658"/>
  <c r="H658"/>
  <c r="G659"/>
  <c r="H659"/>
  <c r="G660"/>
  <c r="H660"/>
  <c r="G661"/>
  <c r="H661"/>
  <c r="G662"/>
  <c r="H662"/>
  <c r="G663"/>
  <c r="H663"/>
  <c r="G664"/>
  <c r="H664"/>
  <c r="G665"/>
  <c r="H665"/>
  <c r="G666"/>
  <c r="H666"/>
  <c r="G667"/>
  <c r="H667"/>
  <c r="G668"/>
  <c r="H668"/>
  <c r="G669"/>
  <c r="H669"/>
  <c r="G670"/>
  <c r="H670"/>
  <c r="G671"/>
  <c r="H671"/>
  <c r="G672"/>
  <c r="H672"/>
  <c r="G673"/>
  <c r="H673"/>
  <c r="G674"/>
  <c r="H674"/>
  <c r="G675"/>
  <c r="H675"/>
  <c r="G676"/>
  <c r="H676"/>
  <c r="G677"/>
  <c r="H677"/>
  <c r="G678"/>
  <c r="H678"/>
  <c r="G679"/>
  <c r="H679"/>
  <c r="G680"/>
  <c r="H680"/>
  <c r="G681"/>
  <c r="H681"/>
  <c r="G682"/>
  <c r="H682"/>
  <c r="G683"/>
  <c r="H683"/>
  <c r="G684"/>
  <c r="H684"/>
  <c r="G685"/>
  <c r="H685"/>
  <c r="G686"/>
  <c r="H686"/>
  <c r="G687"/>
  <c r="H687"/>
  <c r="G688"/>
  <c r="H688"/>
  <c r="G689"/>
  <c r="H689"/>
  <c r="G690"/>
  <c r="H690"/>
  <c r="G691"/>
  <c r="H691"/>
  <c r="G692"/>
  <c r="H692"/>
  <c r="G693"/>
  <c r="H693"/>
  <c r="G694"/>
  <c r="H694"/>
  <c r="G695"/>
  <c r="H695"/>
  <c r="G696"/>
  <c r="H696"/>
  <c r="G697"/>
  <c r="H697"/>
  <c r="G698"/>
  <c r="H698"/>
  <c r="G699"/>
  <c r="H699"/>
  <c r="G700"/>
  <c r="H700"/>
  <c r="G701"/>
  <c r="H701"/>
  <c r="G702"/>
  <c r="H702"/>
  <c r="G703"/>
  <c r="H703"/>
  <c r="G704"/>
  <c r="H704"/>
  <c r="G705"/>
  <c r="H705"/>
  <c r="G706"/>
  <c r="H706"/>
  <c r="G707"/>
  <c r="H707"/>
  <c r="G708"/>
  <c r="H708"/>
  <c r="G709"/>
  <c r="H709"/>
  <c r="G710"/>
  <c r="H710"/>
  <c r="G711"/>
  <c r="H711"/>
  <c r="G712"/>
  <c r="H712"/>
  <c r="G713"/>
  <c r="H713"/>
  <c r="G714"/>
  <c r="H714"/>
  <c r="G715"/>
  <c r="H715"/>
  <c r="G716"/>
  <c r="H716"/>
  <c r="G717"/>
  <c r="H717"/>
  <c r="G718"/>
  <c r="H718"/>
  <c r="G719"/>
  <c r="H719"/>
  <c r="G720"/>
  <c r="H720"/>
  <c r="G721"/>
  <c r="H721"/>
  <c r="G722"/>
  <c r="H722"/>
  <c r="G723"/>
  <c r="H723"/>
  <c r="G724"/>
  <c r="H724"/>
  <c r="G725"/>
  <c r="H725"/>
  <c r="G726"/>
  <c r="H726"/>
  <c r="G727"/>
  <c r="H727"/>
  <c r="G728"/>
  <c r="H728"/>
  <c r="G729"/>
  <c r="H729"/>
  <c r="G730"/>
  <c r="H730"/>
  <c r="G731"/>
  <c r="H731"/>
  <c r="G732"/>
  <c r="H732"/>
  <c r="G733"/>
  <c r="H733"/>
  <c r="G734"/>
  <c r="H734"/>
  <c r="G735"/>
  <c r="H735"/>
  <c r="G736"/>
  <c r="H736"/>
  <c r="G737"/>
  <c r="H737"/>
  <c r="G738"/>
  <c r="H738"/>
  <c r="G739"/>
  <c r="H739"/>
  <c r="G740"/>
  <c r="H740"/>
  <c r="G741"/>
  <c r="H741"/>
  <c r="G742"/>
  <c r="H742"/>
  <c r="G743"/>
  <c r="H743"/>
  <c r="G744"/>
  <c r="H744"/>
  <c r="G745"/>
  <c r="H745"/>
  <c r="G746"/>
  <c r="H746"/>
  <c r="G747"/>
  <c r="H747"/>
  <c r="G748"/>
  <c r="H748"/>
  <c r="G749"/>
  <c r="H749"/>
  <c r="G750"/>
  <c r="H750"/>
  <c r="G751"/>
  <c r="H751"/>
  <c r="G752"/>
  <c r="H752"/>
  <c r="G753"/>
  <c r="H753"/>
  <c r="G754"/>
  <c r="H754"/>
  <c r="G755"/>
  <c r="H755"/>
  <c r="G756"/>
  <c r="H756"/>
  <c r="G757"/>
  <c r="H757"/>
  <c r="G758"/>
  <c r="H758"/>
  <c r="G759"/>
  <c r="H759"/>
  <c r="G760"/>
  <c r="H760"/>
  <c r="G761"/>
  <c r="H761"/>
  <c r="G762"/>
  <c r="H762"/>
  <c r="G763"/>
  <c r="H763"/>
  <c r="G764"/>
  <c r="H764"/>
  <c r="G765"/>
  <c r="H765"/>
  <c r="G766"/>
  <c r="H766"/>
  <c r="G767"/>
  <c r="H767"/>
  <c r="G768"/>
  <c r="H768"/>
  <c r="G769"/>
  <c r="H769"/>
  <c r="G770"/>
  <c r="H770"/>
  <c r="G771"/>
  <c r="H771"/>
  <c r="G772"/>
  <c r="H772"/>
  <c r="G773"/>
  <c r="H773"/>
  <c r="G774"/>
  <c r="H774"/>
  <c r="G775"/>
  <c r="H775"/>
  <c r="G776"/>
  <c r="H776"/>
  <c r="G777"/>
  <c r="H777"/>
  <c r="G778"/>
  <c r="H778"/>
  <c r="G779"/>
  <c r="H779"/>
  <c r="G780"/>
  <c r="H780"/>
  <c r="G781"/>
  <c r="H781"/>
  <c r="G782"/>
  <c r="H782"/>
  <c r="G783"/>
  <c r="H783"/>
  <c r="G784"/>
  <c r="H784"/>
  <c r="G785"/>
  <c r="H785"/>
  <c r="G786"/>
  <c r="H786"/>
  <c r="G787"/>
  <c r="H787"/>
  <c r="G788"/>
  <c r="H788"/>
  <c r="G789"/>
  <c r="H789"/>
  <c r="G790"/>
  <c r="H790"/>
  <c r="G791"/>
  <c r="H791"/>
  <c r="G792"/>
  <c r="H792"/>
  <c r="G793"/>
  <c r="H793"/>
  <c r="G794"/>
  <c r="H794"/>
  <c r="G795"/>
  <c r="H795"/>
  <c r="G796"/>
  <c r="H796"/>
  <c r="G797"/>
  <c r="H797"/>
  <c r="G798"/>
  <c r="H798"/>
  <c r="G799"/>
  <c r="H799"/>
  <c r="G800"/>
  <c r="H800"/>
  <c r="G801"/>
  <c r="H801"/>
  <c r="G802"/>
  <c r="H802"/>
  <c r="G803"/>
  <c r="H803"/>
  <c r="G804"/>
  <c r="H804"/>
  <c r="G805"/>
  <c r="H805"/>
  <c r="G806"/>
  <c r="H806"/>
  <c r="G807"/>
  <c r="H807"/>
  <c r="G808"/>
  <c r="H808"/>
  <c r="G809"/>
  <c r="H809"/>
  <c r="G810"/>
  <c r="H810"/>
  <c r="G811"/>
  <c r="H811"/>
  <c r="G812"/>
  <c r="H812"/>
  <c r="G813"/>
  <c r="H813"/>
  <c r="G814"/>
  <c r="H814"/>
  <c r="G815"/>
  <c r="H815"/>
  <c r="G816"/>
  <c r="H816"/>
  <c r="G817"/>
  <c r="H817"/>
  <c r="G818"/>
  <c r="H818"/>
  <c r="G819"/>
  <c r="H819"/>
  <c r="G820"/>
  <c r="H820"/>
  <c r="G821"/>
  <c r="H821"/>
  <c r="G822"/>
  <c r="H822"/>
  <c r="G823"/>
  <c r="H823"/>
  <c r="G824"/>
  <c r="H824"/>
  <c r="G825"/>
  <c r="H825"/>
  <c r="G826"/>
  <c r="H826"/>
  <c r="G827"/>
  <c r="H827"/>
  <c r="G828"/>
  <c r="H828"/>
  <c r="G829"/>
  <c r="H829"/>
  <c r="G830"/>
  <c r="H830"/>
  <c r="G831"/>
  <c r="H831"/>
  <c r="G832"/>
  <c r="H832"/>
  <c r="G833"/>
  <c r="H833"/>
  <c r="G834"/>
  <c r="H834"/>
  <c r="G835"/>
  <c r="H835"/>
  <c r="G836"/>
  <c r="H836"/>
  <c r="G837"/>
  <c r="H837"/>
  <c r="G838"/>
  <c r="H838"/>
  <c r="G839"/>
  <c r="H839"/>
  <c r="G840"/>
  <c r="H840"/>
  <c r="G841"/>
  <c r="H841"/>
  <c r="G842"/>
  <c r="H842"/>
  <c r="G843"/>
  <c r="H843"/>
  <c r="G844"/>
  <c r="H844"/>
  <c r="G845"/>
  <c r="H845"/>
  <c r="G846"/>
  <c r="H846"/>
  <c r="G847"/>
  <c r="H847"/>
  <c r="G848"/>
  <c r="H848"/>
  <c r="G849"/>
  <c r="H849"/>
  <c r="G850"/>
  <c r="H850"/>
  <c r="G851"/>
  <c r="H851"/>
  <c r="G852"/>
  <c r="H852"/>
  <c r="G853"/>
  <c r="H853"/>
  <c r="G854"/>
  <c r="H854"/>
  <c r="G855"/>
  <c r="H855"/>
  <c r="G856"/>
  <c r="H856"/>
  <c r="G857"/>
  <c r="H857"/>
  <c r="G858"/>
  <c r="H858"/>
  <c r="G859"/>
  <c r="H859"/>
  <c r="G860"/>
  <c r="H860"/>
  <c r="G861"/>
  <c r="H861"/>
  <c r="G862"/>
  <c r="H862"/>
  <c r="G863"/>
  <c r="H863"/>
  <c r="G864"/>
  <c r="H864"/>
  <c r="G865"/>
  <c r="H865"/>
  <c r="G866"/>
  <c r="H866"/>
  <c r="G867"/>
  <c r="H867"/>
  <c r="G868"/>
  <c r="H868"/>
  <c r="G869"/>
  <c r="H869"/>
  <c r="G870"/>
  <c r="H870"/>
  <c r="G871"/>
  <c r="H871"/>
  <c r="G872"/>
  <c r="H872"/>
  <c r="G873"/>
  <c r="H873"/>
  <c r="G874"/>
  <c r="H874"/>
  <c r="G875"/>
  <c r="H875"/>
  <c r="G876"/>
  <c r="H876"/>
  <c r="G877"/>
  <c r="H877"/>
  <c r="G878"/>
  <c r="H878"/>
  <c r="G879"/>
  <c r="H879"/>
  <c r="G880"/>
  <c r="H880"/>
  <c r="G881"/>
  <c r="H881"/>
  <c r="G882"/>
  <c r="H882"/>
  <c r="G883"/>
  <c r="H883"/>
  <c r="G884"/>
  <c r="H884"/>
  <c r="G885"/>
  <c r="H885"/>
  <c r="G886"/>
  <c r="H886"/>
  <c r="G887"/>
  <c r="H887"/>
  <c r="G888"/>
  <c r="H888"/>
  <c r="G889"/>
  <c r="H889"/>
  <c r="G890"/>
  <c r="H890"/>
  <c r="G891"/>
  <c r="H891"/>
  <c r="G892"/>
  <c r="H892"/>
  <c r="G893"/>
  <c r="H893"/>
  <c r="G894"/>
  <c r="H894"/>
  <c r="G895"/>
  <c r="H895"/>
  <c r="G896"/>
  <c r="H896"/>
  <c r="G897"/>
  <c r="H897"/>
  <c r="G898"/>
  <c r="H898"/>
  <c r="G899"/>
  <c r="H899"/>
  <c r="G900"/>
  <c r="H900"/>
  <c r="G901"/>
  <c r="H901"/>
  <c r="G902"/>
  <c r="H902"/>
  <c r="G903"/>
  <c r="H903"/>
  <c r="G904"/>
  <c r="H904"/>
  <c r="G905"/>
  <c r="H905"/>
  <c r="G906"/>
  <c r="H906"/>
  <c r="G907"/>
  <c r="H907"/>
  <c r="G908"/>
  <c r="H908"/>
  <c r="G909"/>
  <c r="H909"/>
  <c r="G910"/>
  <c r="H910"/>
  <c r="G911"/>
  <c r="H911"/>
  <c r="G912"/>
  <c r="H912"/>
  <c r="G913"/>
  <c r="H913"/>
  <c r="G914"/>
  <c r="H914"/>
  <c r="G915"/>
  <c r="H915"/>
  <c r="G916"/>
  <c r="H916"/>
  <c r="G917"/>
  <c r="H917"/>
  <c r="G918"/>
  <c r="H918"/>
  <c r="G919"/>
  <c r="H919"/>
  <c r="G920"/>
  <c r="H920"/>
  <c r="G921"/>
  <c r="H921"/>
  <c r="G922"/>
  <c r="H922"/>
  <c r="G923"/>
  <c r="H923"/>
  <c r="G924"/>
  <c r="H924"/>
  <c r="G925"/>
  <c r="H925"/>
  <c r="G926"/>
  <c r="H926"/>
  <c r="G927"/>
  <c r="H927"/>
  <c r="G928"/>
  <c r="H928"/>
  <c r="G929"/>
  <c r="H929"/>
  <c r="G930"/>
  <c r="H930"/>
  <c r="G931"/>
  <c r="H931"/>
  <c r="G932"/>
  <c r="H932"/>
  <c r="G933"/>
  <c r="H933"/>
  <c r="G934"/>
  <c r="H934"/>
  <c r="G935"/>
  <c r="H935"/>
  <c r="G936"/>
  <c r="H936"/>
  <c r="G937"/>
  <c r="H937"/>
  <c r="G938"/>
  <c r="H938"/>
  <c r="G939"/>
  <c r="H939"/>
  <c r="G940"/>
  <c r="H940"/>
  <c r="G941"/>
  <c r="H941"/>
  <c r="G942"/>
  <c r="H942"/>
  <c r="G943"/>
  <c r="H943"/>
  <c r="G944"/>
  <c r="H944"/>
  <c r="G945"/>
  <c r="H945"/>
  <c r="G946"/>
  <c r="H946"/>
  <c r="G947"/>
  <c r="H947"/>
  <c r="G948"/>
  <c r="H948"/>
  <c r="G949"/>
  <c r="H949"/>
  <c r="G950"/>
  <c r="H950"/>
  <c r="G951"/>
  <c r="H951"/>
  <c r="G952"/>
  <c r="H952"/>
  <c r="G953"/>
  <c r="H953"/>
  <c r="G954"/>
  <c r="H954"/>
  <c r="G955"/>
  <c r="H955"/>
  <c r="G956"/>
  <c r="H956"/>
  <c r="G957"/>
  <c r="H957"/>
  <c r="G958"/>
  <c r="H958"/>
  <c r="G959"/>
  <c r="H959"/>
  <c r="G960"/>
  <c r="H960"/>
  <c r="G961"/>
  <c r="H961"/>
  <c r="G962"/>
  <c r="H962"/>
  <c r="G963"/>
  <c r="H963"/>
  <c r="G964"/>
  <c r="H964"/>
  <c r="G965"/>
  <c r="H965"/>
  <c r="G966"/>
  <c r="H966"/>
  <c r="G967"/>
  <c r="H967"/>
  <c r="G968"/>
  <c r="H968"/>
  <c r="G969"/>
  <c r="H969"/>
  <c r="G970"/>
  <c r="H970"/>
  <c r="G971"/>
  <c r="H971"/>
  <c r="G972"/>
  <c r="H972"/>
  <c r="G973"/>
  <c r="H973"/>
  <c r="G974"/>
  <c r="H974"/>
  <c r="G975"/>
  <c r="H975"/>
  <c r="G976"/>
  <c r="H976"/>
  <c r="G977"/>
  <c r="H977"/>
  <c r="G978"/>
  <c r="H978"/>
  <c r="G979"/>
  <c r="H979"/>
  <c r="G980"/>
  <c r="H980"/>
  <c r="G981"/>
  <c r="H981"/>
  <c r="G982"/>
  <c r="H982"/>
  <c r="G983"/>
  <c r="H983"/>
  <c r="G984"/>
  <c r="H984"/>
  <c r="G985"/>
  <c r="H985"/>
  <c r="G986"/>
  <c r="H986"/>
  <c r="G987"/>
  <c r="H987"/>
  <c r="G988"/>
  <c r="H988"/>
  <c r="G989"/>
  <c r="H989"/>
  <c r="G990"/>
  <c r="H990"/>
  <c r="G991"/>
  <c r="H991"/>
  <c r="G992"/>
  <c r="H992"/>
  <c r="G993"/>
  <c r="H993"/>
  <c r="G994"/>
  <c r="H994"/>
  <c r="G995"/>
  <c r="H995"/>
  <c r="G996"/>
  <c r="H996"/>
  <c r="G997"/>
  <c r="H997"/>
  <c r="G998"/>
  <c r="H998"/>
  <c r="G999"/>
  <c r="H999"/>
  <c r="G1000"/>
  <c r="H1000"/>
  <c r="G1001"/>
  <c r="H1001"/>
  <c r="G1002"/>
  <c r="H1002"/>
  <c r="G1003"/>
  <c r="H1003"/>
  <c r="G1004"/>
  <c r="H1004"/>
  <c r="G1005"/>
  <c r="H1005"/>
  <c r="G1006"/>
  <c r="H1006"/>
  <c r="G1007"/>
  <c r="H1007"/>
  <c r="G1008"/>
  <c r="H1008"/>
  <c r="G1009"/>
  <c r="H1009"/>
  <c r="G1010"/>
  <c r="H1010"/>
  <c r="G1011"/>
  <c r="H1011"/>
  <c r="G1012"/>
  <c r="H1012"/>
  <c r="G1013"/>
  <c r="H1013"/>
  <c r="G1014"/>
  <c r="H1014"/>
  <c r="G1015"/>
  <c r="H1015"/>
  <c r="G1016"/>
  <c r="H1016"/>
  <c r="G1017"/>
  <c r="H1017"/>
  <c r="G1018"/>
  <c r="H1018"/>
  <c r="G1019"/>
  <c r="H1019"/>
  <c r="G1020"/>
  <c r="H1020"/>
  <c r="G1021"/>
  <c r="H1021"/>
  <c r="G1022"/>
  <c r="H1022"/>
  <c r="G1023"/>
  <c r="H1023"/>
  <c r="G1024"/>
  <c r="H1024"/>
  <c r="G1025"/>
  <c r="H1025"/>
  <c r="G1026"/>
  <c r="H1026"/>
  <c r="G1027"/>
  <c r="H1027"/>
  <c r="G1028"/>
  <c r="H1028"/>
  <c r="G1029"/>
  <c r="H1029"/>
  <c r="G1030"/>
  <c r="H1030"/>
  <c r="G1031"/>
  <c r="H1031"/>
  <c r="G1032"/>
  <c r="H1032"/>
  <c r="G1033"/>
  <c r="H1033"/>
  <c r="G1034"/>
  <c r="H1034"/>
  <c r="G1035"/>
  <c r="H1035"/>
  <c r="G1036"/>
  <c r="H1036"/>
  <c r="G1037"/>
  <c r="H1037"/>
  <c r="G1038"/>
  <c r="H1038"/>
  <c r="G1039"/>
  <c r="H1039"/>
  <c r="G1040"/>
  <c r="H1040"/>
  <c r="G1041"/>
  <c r="H1041"/>
  <c r="G1042"/>
  <c r="H1042"/>
  <c r="G1043"/>
  <c r="H1043"/>
  <c r="G1044"/>
  <c r="H1044"/>
  <c r="G1045"/>
  <c r="H1045"/>
  <c r="G1046"/>
  <c r="H1046"/>
  <c r="G1047"/>
  <c r="H1047"/>
  <c r="G1048"/>
  <c r="H1048"/>
  <c r="G1049"/>
  <c r="H1049"/>
  <c r="G1050"/>
  <c r="H1050"/>
  <c r="G1051"/>
  <c r="H1051"/>
  <c r="G1052"/>
  <c r="H1052"/>
  <c r="G1053"/>
  <c r="H1053"/>
  <c r="G1054"/>
  <c r="H1054"/>
  <c r="G1055"/>
  <c r="H1055"/>
  <c r="G1056"/>
  <c r="H1056"/>
  <c r="G1057"/>
  <c r="H1057"/>
  <c r="G1058"/>
  <c r="H1058"/>
  <c r="G1059"/>
  <c r="H1059"/>
  <c r="G1060"/>
  <c r="H1060"/>
  <c r="G1061"/>
  <c r="H1061"/>
  <c r="G1062"/>
  <c r="H1062"/>
  <c r="G1063"/>
  <c r="H1063"/>
  <c r="G1064"/>
  <c r="H1064"/>
  <c r="G1065"/>
  <c r="H1065"/>
  <c r="G1066"/>
  <c r="H1066"/>
  <c r="G1067"/>
  <c r="H1067"/>
  <c r="G1068"/>
  <c r="H1068"/>
  <c r="G1069"/>
  <c r="H1069"/>
  <c r="G1070"/>
  <c r="H1070"/>
  <c r="G1071"/>
  <c r="H1071"/>
  <c r="G1072"/>
  <c r="H1072"/>
  <c r="G1073"/>
  <c r="H1073"/>
  <c r="G1074"/>
  <c r="H1074"/>
  <c r="G1075"/>
  <c r="H1075"/>
  <c r="G1076"/>
  <c r="H1076"/>
  <c r="G1077"/>
  <c r="H1077"/>
  <c r="G1078"/>
  <c r="H1078"/>
  <c r="G1079"/>
  <c r="H1079"/>
  <c r="G1080"/>
  <c r="H1080"/>
  <c r="G1081"/>
  <c r="H1081"/>
  <c r="G1082"/>
  <c r="H1082"/>
  <c r="G1083"/>
  <c r="H1083"/>
  <c r="G1084"/>
  <c r="H1084"/>
  <c r="G1085"/>
  <c r="H1085"/>
  <c r="G1086"/>
  <c r="H1086"/>
  <c r="G1087"/>
  <c r="H1087"/>
  <c r="G1088"/>
  <c r="H1088"/>
  <c r="G1089"/>
  <c r="H1089"/>
  <c r="G1090"/>
  <c r="H1090"/>
  <c r="G1091"/>
  <c r="H1091"/>
  <c r="G1092"/>
  <c r="H1092"/>
  <c r="G1093"/>
  <c r="H1093"/>
  <c r="G1094"/>
  <c r="H1094"/>
  <c r="G1095"/>
  <c r="H1095"/>
  <c r="G1096"/>
  <c r="H1096"/>
  <c r="G1097"/>
  <c r="H1097"/>
  <c r="G1098"/>
  <c r="H1098"/>
  <c r="G1099"/>
  <c r="H1099"/>
  <c r="G1100"/>
  <c r="H1100"/>
  <c r="G1101"/>
  <c r="H1101"/>
  <c r="G1102"/>
  <c r="H1102"/>
  <c r="G1103"/>
  <c r="H1103"/>
  <c r="G1104"/>
  <c r="H1104"/>
  <c r="G1105"/>
  <c r="H1105"/>
  <c r="G1106"/>
  <c r="H1106"/>
  <c r="G1107"/>
  <c r="H1107"/>
  <c r="G1108"/>
  <c r="H1108"/>
  <c r="G1109"/>
  <c r="H1109"/>
  <c r="G1110"/>
  <c r="H1110"/>
  <c r="G1111"/>
  <c r="H1111"/>
  <c r="G1112"/>
  <c r="H1112"/>
  <c r="G1113"/>
  <c r="H1113"/>
  <c r="G1114"/>
  <c r="H1114"/>
  <c r="G1115"/>
  <c r="H1115"/>
  <c r="G1116"/>
  <c r="H1116"/>
  <c r="G1117"/>
  <c r="H1117"/>
  <c r="G1118"/>
  <c r="H1118"/>
  <c r="G1119"/>
  <c r="H1119"/>
  <c r="G1120"/>
  <c r="H1120"/>
  <c r="G1121"/>
  <c r="H1121"/>
  <c r="G1122"/>
  <c r="H1122"/>
  <c r="G1123"/>
  <c r="H1123"/>
  <c r="G1124"/>
  <c r="H1124"/>
  <c r="G1125"/>
  <c r="H1125"/>
  <c r="G1126"/>
  <c r="H1126"/>
  <c r="G1127"/>
  <c r="H1127"/>
  <c r="G1128"/>
  <c r="H1128"/>
  <c r="G1129"/>
  <c r="H1129"/>
  <c r="G1130"/>
  <c r="H1130"/>
  <c r="G1131"/>
  <c r="H1131"/>
  <c r="G1132"/>
  <c r="H1132"/>
  <c r="G1133"/>
  <c r="H1133"/>
  <c r="G1134"/>
  <c r="H1134"/>
  <c r="G1135"/>
  <c r="H1135"/>
  <c r="G1136"/>
  <c r="H1136"/>
  <c r="G1137"/>
  <c r="H1137"/>
  <c r="G1138"/>
  <c r="H1138"/>
  <c r="G1139"/>
  <c r="H1139"/>
  <c r="G1140"/>
  <c r="H1140"/>
  <c r="G1141"/>
  <c r="H1141"/>
  <c r="G1142"/>
  <c r="H1142"/>
  <c r="G1143"/>
  <c r="H1143"/>
  <c r="G1144"/>
  <c r="H1144"/>
  <c r="G1145"/>
  <c r="H1145"/>
  <c r="G1146"/>
  <c r="H1146"/>
  <c r="G1147"/>
  <c r="H1147"/>
  <c r="G1148"/>
  <c r="H1148"/>
  <c r="G1149"/>
  <c r="H1149"/>
  <c r="G1150"/>
  <c r="H1150"/>
  <c r="G1151"/>
  <c r="H1151"/>
  <c r="G1152"/>
  <c r="H1152"/>
  <c r="G1153"/>
  <c r="H1153"/>
  <c r="G1154"/>
  <c r="H1154"/>
  <c r="G1155"/>
  <c r="H1155"/>
  <c r="G1156"/>
  <c r="H1156"/>
  <c r="G1157"/>
  <c r="H1157"/>
  <c r="G1158"/>
  <c r="H1158"/>
  <c r="G1159"/>
  <c r="H1159"/>
  <c r="G1160"/>
  <c r="H1160"/>
  <c r="G1161"/>
  <c r="H1161"/>
  <c r="G1162"/>
  <c r="H1162"/>
  <c r="G1163"/>
  <c r="H1163"/>
  <c r="G1164"/>
  <c r="H1164"/>
  <c r="G1165"/>
  <c r="H1165"/>
  <c r="G1166"/>
  <c r="H1166"/>
  <c r="G1167"/>
  <c r="H1167"/>
  <c r="G1168"/>
  <c r="H1168"/>
  <c r="G1169"/>
  <c r="H1169"/>
  <c r="G1170"/>
  <c r="H1170"/>
  <c r="G1171"/>
  <c r="H1171"/>
  <c r="G1172"/>
  <c r="H1172"/>
  <c r="G1173"/>
  <c r="H1173"/>
  <c r="G1174"/>
  <c r="H1174"/>
  <c r="G1175"/>
  <c r="H1175"/>
  <c r="G1176"/>
  <c r="H1176"/>
  <c r="G1177"/>
  <c r="H1177"/>
  <c r="G1178"/>
  <c r="H1178"/>
  <c r="G1179"/>
  <c r="H1179"/>
  <c r="G1180"/>
  <c r="H1180"/>
  <c r="G1181"/>
  <c r="H1181"/>
  <c r="G1182"/>
  <c r="H1182"/>
  <c r="G1183"/>
  <c r="H1183"/>
  <c r="G1184"/>
  <c r="H1184"/>
  <c r="G1185"/>
  <c r="H1185"/>
  <c r="G1186"/>
  <c r="H1186"/>
  <c r="G1187"/>
  <c r="H1187"/>
  <c r="G1188"/>
  <c r="H1188"/>
  <c r="G1189"/>
  <c r="H1189"/>
  <c r="G1190"/>
  <c r="H1190"/>
  <c r="G1191"/>
  <c r="H1191"/>
  <c r="G1192"/>
  <c r="H1192"/>
  <c r="G1193"/>
  <c r="H1193"/>
  <c r="G1194"/>
  <c r="H1194"/>
  <c r="G1195"/>
  <c r="H1195"/>
  <c r="G1196"/>
  <c r="H1196"/>
  <c r="G1197"/>
  <c r="H1197"/>
  <c r="G1198"/>
  <c r="H1198"/>
  <c r="G1199"/>
  <c r="H1199"/>
  <c r="G1200"/>
  <c r="H1200"/>
  <c r="G1201"/>
  <c r="H1201"/>
  <c r="G1202"/>
  <c r="H1202"/>
  <c r="G1203"/>
  <c r="H1203"/>
  <c r="G1204"/>
  <c r="H1204"/>
  <c r="G1205"/>
  <c r="H1205"/>
  <c r="G1206"/>
  <c r="H1206"/>
  <c r="G1207"/>
  <c r="H1207"/>
  <c r="G1208"/>
  <c r="H1208"/>
  <c r="G1209"/>
  <c r="H1209"/>
  <c r="G1210"/>
  <c r="H1210"/>
  <c r="G1211"/>
  <c r="H1211"/>
  <c r="G1212"/>
  <c r="H1212"/>
  <c r="G1213"/>
  <c r="H1213"/>
  <c r="G1214"/>
  <c r="H1214"/>
  <c r="G1215"/>
  <c r="H1215"/>
  <c r="G1216"/>
  <c r="H1216"/>
  <c r="G1217"/>
  <c r="H1217"/>
  <c r="G1218"/>
  <c r="H1218"/>
  <c r="G1219"/>
  <c r="H1219"/>
  <c r="G1220"/>
  <c r="H1220"/>
  <c r="G1221"/>
  <c r="H1221"/>
  <c r="G1222"/>
  <c r="H1222"/>
  <c r="G1223"/>
  <c r="H1223"/>
  <c r="G1224"/>
  <c r="H1224"/>
  <c r="G1225"/>
  <c r="H1225"/>
  <c r="G1226"/>
  <c r="H1226"/>
  <c r="G1227"/>
  <c r="H1227"/>
  <c r="G1228"/>
  <c r="H1228"/>
  <c r="G1229"/>
  <c r="H1229"/>
  <c r="G1230"/>
  <c r="H1230"/>
  <c r="G1231"/>
  <c r="H1231"/>
  <c r="G1232"/>
  <c r="H1232"/>
  <c r="G1233"/>
  <c r="H1233"/>
  <c r="G1234"/>
  <c r="H1234"/>
  <c r="G1235"/>
  <c r="H1235"/>
  <c r="G1236"/>
  <c r="H1236"/>
  <c r="G1237"/>
  <c r="H1237"/>
  <c r="G1238"/>
  <c r="H1238"/>
  <c r="G1239"/>
  <c r="H1239"/>
  <c r="G1240"/>
  <c r="H1240"/>
  <c r="G1241"/>
  <c r="H1241"/>
  <c r="G1242"/>
  <c r="H1242"/>
  <c r="G1243"/>
  <c r="H1243"/>
  <c r="G1244"/>
  <c r="H1244"/>
  <c r="G1245"/>
  <c r="H1245"/>
  <c r="G1246"/>
  <c r="H1246"/>
  <c r="G1247"/>
  <c r="H1247"/>
  <c r="G1248"/>
  <c r="H1248"/>
  <c r="G1249"/>
  <c r="H1249"/>
  <c r="G1250"/>
  <c r="H1250"/>
  <c r="G1251"/>
  <c r="H1251"/>
  <c r="G1252"/>
  <c r="H1252"/>
  <c r="G1253"/>
  <c r="H1253"/>
  <c r="G1254"/>
  <c r="H1254"/>
  <c r="G1255"/>
  <c r="H1255"/>
  <c r="G1256"/>
  <c r="H1256"/>
  <c r="G1257"/>
  <c r="H1257"/>
  <c r="G1258"/>
  <c r="H1258"/>
  <c r="G1259"/>
  <c r="H1259"/>
  <c r="G1260"/>
  <c r="H1260"/>
  <c r="G1261"/>
  <c r="H1261"/>
  <c r="G1262"/>
  <c r="H1262"/>
  <c r="G1263"/>
  <c r="H1263"/>
  <c r="G1264"/>
  <c r="H1264"/>
  <c r="G1265"/>
  <c r="H1265"/>
  <c r="G1266"/>
  <c r="H1266"/>
  <c r="G1267"/>
  <c r="H1267"/>
  <c r="G1268"/>
  <c r="H1268"/>
  <c r="G1269"/>
  <c r="H1269"/>
  <c r="G1270"/>
  <c r="H1270"/>
  <c r="G1271"/>
  <c r="H1271"/>
  <c r="G1272"/>
  <c r="H1272"/>
  <c r="G1273"/>
  <c r="H1273"/>
  <c r="G1274"/>
  <c r="H1274"/>
  <c r="G1275"/>
  <c r="H1275"/>
  <c r="G1276"/>
  <c r="H1276"/>
  <c r="G1277"/>
  <c r="H1277"/>
  <c r="G1278"/>
  <c r="H1278"/>
  <c r="G1279"/>
  <c r="H1279"/>
  <c r="G1280"/>
  <c r="H1280"/>
  <c r="G1281"/>
  <c r="H1281"/>
  <c r="G1282"/>
  <c r="H1282"/>
  <c r="G1283"/>
  <c r="H1283"/>
  <c r="G1284"/>
  <c r="H1284"/>
  <c r="G1285"/>
  <c r="H1285"/>
  <c r="G1286"/>
  <c r="H1286"/>
  <c r="G1287"/>
  <c r="H1287"/>
  <c r="G1288"/>
  <c r="H1288"/>
  <c r="G1289"/>
  <c r="H1289"/>
  <c r="G1290"/>
  <c r="H1290"/>
  <c r="G1291"/>
  <c r="H1291"/>
  <c r="G1292"/>
  <c r="H1292"/>
  <c r="G1293"/>
  <c r="H1293"/>
  <c r="G1294"/>
  <c r="H1294"/>
  <c r="G1295"/>
  <c r="H1295"/>
  <c r="G1296"/>
  <c r="H1296"/>
  <c r="G1297"/>
  <c r="H1297"/>
  <c r="G1298"/>
  <c r="H1298"/>
  <c r="G1299"/>
  <c r="H1299"/>
  <c r="G1300"/>
  <c r="H1300"/>
  <c r="G1301"/>
  <c r="H1301"/>
  <c r="G1302"/>
  <c r="H1302"/>
  <c r="G1303"/>
  <c r="H1303"/>
  <c r="G1304"/>
  <c r="H1304"/>
  <c r="G1305"/>
  <c r="H1305"/>
  <c r="G1306"/>
  <c r="H1306"/>
  <c r="G1307"/>
  <c r="H1307"/>
  <c r="G1308"/>
  <c r="H1308"/>
  <c r="G1309"/>
  <c r="H1309"/>
  <c r="G1310"/>
  <c r="H1310"/>
  <c r="G1311"/>
  <c r="H1311"/>
  <c r="G1312"/>
  <c r="H1312"/>
  <c r="G1313"/>
  <c r="H1313"/>
  <c r="G1314"/>
  <c r="H1314"/>
  <c r="G1315"/>
  <c r="H1315"/>
  <c r="G1316"/>
  <c r="H1316"/>
  <c r="G1317"/>
  <c r="H1317"/>
  <c r="G1318"/>
  <c r="H1318"/>
  <c r="G1319"/>
  <c r="H1319"/>
  <c r="G1320"/>
  <c r="H1320"/>
  <c r="G1321"/>
  <c r="H1321"/>
  <c r="G1322"/>
  <c r="H1322"/>
  <c r="G1323"/>
  <c r="H1323"/>
  <c r="G1324"/>
  <c r="H1324"/>
  <c r="G1325"/>
  <c r="H1325"/>
  <c r="G1326"/>
  <c r="H1326"/>
  <c r="G1327"/>
  <c r="H1327"/>
  <c r="G1328"/>
  <c r="H1328"/>
  <c r="G1329"/>
  <c r="H1329"/>
  <c r="G1330"/>
  <c r="H1330"/>
  <c r="G1331"/>
  <c r="H1331"/>
  <c r="G1332"/>
  <c r="H1332"/>
  <c r="G1333"/>
  <c r="H1333"/>
  <c r="G1334"/>
  <c r="H1334"/>
  <c r="G1335"/>
  <c r="H1335"/>
  <c r="G1336"/>
  <c r="H1336"/>
  <c r="G1337"/>
  <c r="H1337"/>
  <c r="G1338"/>
  <c r="H1338"/>
  <c r="G1339"/>
  <c r="H1339"/>
  <c r="G1340"/>
  <c r="H1340"/>
  <c r="G1341"/>
  <c r="H1341"/>
  <c r="G1342"/>
  <c r="H1342"/>
  <c r="G1343"/>
  <c r="H1343"/>
  <c r="G1344"/>
  <c r="H1344"/>
  <c r="G1345"/>
  <c r="H1345"/>
  <c r="G1346"/>
  <c r="H1346"/>
  <c r="G1347"/>
  <c r="H1347"/>
  <c r="G1348"/>
  <c r="H1348"/>
  <c r="G1349"/>
  <c r="H1349"/>
  <c r="G1350"/>
  <c r="H1350"/>
  <c r="G1351"/>
  <c r="H1351"/>
  <c r="G1352"/>
  <c r="H1352"/>
  <c r="G1353"/>
  <c r="H1353"/>
  <c r="G1354"/>
  <c r="H1354"/>
  <c r="G1355"/>
  <c r="H1355"/>
  <c r="G1356"/>
  <c r="H1356"/>
  <c r="G1357"/>
  <c r="H1357"/>
  <c r="G1358"/>
  <c r="H1358"/>
  <c r="G1359"/>
  <c r="H1359"/>
  <c r="G1360"/>
  <c r="H1360"/>
  <c r="G1361"/>
  <c r="H1361"/>
  <c r="G1362"/>
  <c r="H1362"/>
  <c r="G1363"/>
  <c r="H1363"/>
  <c r="G1364"/>
  <c r="H1364"/>
  <c r="G1365"/>
  <c r="H1365"/>
  <c r="G1366"/>
  <c r="H1366"/>
  <c r="G1367"/>
  <c r="H1367"/>
  <c r="G1368"/>
  <c r="H1368"/>
  <c r="G1369"/>
  <c r="H1369"/>
  <c r="G1370"/>
  <c r="H1370"/>
  <c r="G1371"/>
  <c r="H1371"/>
  <c r="G1372"/>
  <c r="H1372"/>
  <c r="G1373"/>
  <c r="H1373"/>
  <c r="G1374"/>
  <c r="H1374"/>
  <c r="G1375"/>
  <c r="H1375"/>
  <c r="G1376"/>
  <c r="H1376"/>
  <c r="G1377"/>
  <c r="H1377"/>
  <c r="G1378"/>
  <c r="H1378"/>
  <c r="G1379"/>
  <c r="H1379"/>
  <c r="G1380"/>
  <c r="H1380"/>
  <c r="G1381"/>
  <c r="H1381"/>
  <c r="G1382"/>
  <c r="H1382"/>
  <c r="G1383"/>
  <c r="H1383"/>
  <c r="G1384"/>
  <c r="H1384"/>
  <c r="G1385"/>
  <c r="H1385"/>
  <c r="G1386"/>
  <c r="H1386"/>
  <c r="G1387"/>
  <c r="H1387"/>
  <c r="G1388"/>
  <c r="H1388"/>
  <c r="G1389"/>
  <c r="H1389"/>
  <c r="G1390"/>
  <c r="H1390"/>
  <c r="G1391"/>
  <c r="H1391"/>
  <c r="G1392"/>
  <c r="H1392"/>
  <c r="G1393"/>
  <c r="H1393"/>
  <c r="G1394"/>
  <c r="H1394"/>
  <c r="G1395"/>
  <c r="H1395"/>
  <c r="G1396"/>
  <c r="H1396"/>
  <c r="G1397"/>
  <c r="H1397"/>
  <c r="G1398"/>
  <c r="H1398"/>
  <c r="G1399"/>
  <c r="H1399"/>
  <c r="G1400"/>
  <c r="H1400"/>
  <c r="G1401"/>
  <c r="H1401"/>
  <c r="G1402"/>
  <c r="H1402"/>
  <c r="G1403"/>
  <c r="H1403"/>
  <c r="G1404"/>
  <c r="H1404"/>
  <c r="G1405"/>
  <c r="H1405"/>
  <c r="G1406"/>
  <c r="H1406"/>
  <c r="G1407"/>
  <c r="H1407"/>
  <c r="G1408"/>
  <c r="H1408"/>
  <c r="G1409"/>
  <c r="H1409"/>
  <c r="G1410"/>
  <c r="H1410"/>
  <c r="G1411"/>
  <c r="H1411"/>
  <c r="G1412"/>
  <c r="H1412"/>
  <c r="G1413"/>
  <c r="H1413"/>
  <c r="G1414"/>
  <c r="H1414"/>
  <c r="G1415"/>
  <c r="H1415"/>
  <c r="G1416"/>
  <c r="H1416"/>
  <c r="G1417"/>
  <c r="H1417"/>
  <c r="G1418"/>
  <c r="H1418"/>
  <c r="G1419"/>
  <c r="H1419"/>
  <c r="G1420"/>
  <c r="H1420"/>
  <c r="G1421"/>
  <c r="H1421"/>
  <c r="G1422"/>
  <c r="H1422"/>
  <c r="G1423"/>
  <c r="H1423"/>
  <c r="G1424"/>
  <c r="H1424"/>
  <c r="G1425"/>
  <c r="H1425"/>
  <c r="G1426"/>
  <c r="H1426"/>
  <c r="G1427"/>
  <c r="H1427"/>
  <c r="G1428"/>
  <c r="H1428"/>
  <c r="G1429"/>
  <c r="H1429"/>
  <c r="G1430"/>
  <c r="H1430"/>
  <c r="G1431"/>
  <c r="H1431"/>
  <c r="G1432"/>
  <c r="H1432"/>
  <c r="G1433"/>
  <c r="H1433"/>
  <c r="G1434"/>
  <c r="H1434"/>
  <c r="G1435"/>
  <c r="H1435"/>
  <c r="G1436"/>
  <c r="H1436"/>
  <c r="G1437"/>
  <c r="H1437"/>
  <c r="G1438"/>
  <c r="H1438"/>
  <c r="G1439"/>
  <c r="H1439"/>
  <c r="G1440"/>
  <c r="H1440"/>
  <c r="G1441"/>
  <c r="H1441"/>
  <c r="G1442"/>
  <c r="H1442"/>
  <c r="G1443"/>
  <c r="H1443"/>
  <c r="G1444"/>
  <c r="H1444"/>
  <c r="G1445"/>
  <c r="H1445"/>
  <c r="G1446"/>
  <c r="H1446"/>
  <c r="G1447"/>
  <c r="H1447"/>
  <c r="G1448"/>
  <c r="H1448"/>
  <c r="G1449"/>
  <c r="H1449"/>
  <c r="G1450"/>
  <c r="H1450"/>
  <c r="G1451"/>
  <c r="H1451"/>
  <c r="G1452"/>
  <c r="H1452"/>
  <c r="G1453"/>
  <c r="H1453"/>
  <c r="G1454"/>
  <c r="H1454"/>
  <c r="G1455"/>
  <c r="H1455"/>
  <c r="G1456"/>
  <c r="H1456"/>
  <c r="G1457"/>
  <c r="H1457"/>
  <c r="G1458"/>
  <c r="H1458"/>
  <c r="G1459"/>
  <c r="H1459"/>
  <c r="G1460"/>
  <c r="H1460"/>
  <c r="G1461"/>
  <c r="H1461"/>
  <c r="G1462"/>
  <c r="H1462"/>
  <c r="G1463"/>
  <c r="H1463"/>
  <c r="G1464"/>
  <c r="H1464"/>
  <c r="G1465"/>
  <c r="H1465"/>
  <c r="G1466"/>
  <c r="H1466"/>
  <c r="G1467"/>
  <c r="H1467"/>
  <c r="G1468"/>
  <c r="H1468"/>
  <c r="G1469"/>
  <c r="H1469"/>
  <c r="G1470"/>
  <c r="H1470"/>
  <c r="G1471"/>
  <c r="H1471"/>
  <c r="G1472"/>
  <c r="H1472"/>
  <c r="G1473"/>
  <c r="H1473"/>
  <c r="G1474"/>
  <c r="H1474"/>
  <c r="G1475"/>
  <c r="H1475"/>
  <c r="G1476"/>
  <c r="H1476"/>
  <c r="G1477"/>
  <c r="H1477"/>
  <c r="G1478"/>
  <c r="H1478"/>
  <c r="G1479"/>
  <c r="H1479"/>
  <c r="G1480"/>
  <c r="H1480"/>
  <c r="G1481"/>
  <c r="H1481"/>
  <c r="G1482"/>
  <c r="H1482"/>
  <c r="G1483"/>
  <c r="H1483"/>
  <c r="G1484"/>
  <c r="H1484"/>
  <c r="G1485"/>
  <c r="H1485"/>
  <c r="G1486"/>
  <c r="H1486"/>
  <c r="G1487"/>
  <c r="H1487"/>
  <c r="G1488"/>
  <c r="H1488"/>
  <c r="G1489"/>
  <c r="H1489"/>
  <c r="G1490"/>
  <c r="H1490"/>
  <c r="G1491"/>
  <c r="H1491"/>
  <c r="G1492"/>
  <c r="H1492"/>
  <c r="G1493"/>
  <c r="H1493"/>
  <c r="G1494"/>
  <c r="H1494"/>
  <c r="G1495"/>
  <c r="H1495"/>
  <c r="G1496"/>
  <c r="H1496"/>
  <c r="G1497"/>
  <c r="H1497"/>
  <c r="G1498"/>
  <c r="H1498"/>
  <c r="G1499"/>
  <c r="H1499"/>
  <c r="G1500"/>
  <c r="H1500"/>
  <c r="G1501"/>
  <c r="H1501"/>
  <c r="G1502"/>
  <c r="H1502"/>
  <c r="G1503"/>
  <c r="H1503"/>
  <c r="G1504"/>
  <c r="H1504"/>
  <c r="G1505"/>
  <c r="H1505"/>
  <c r="G1506"/>
  <c r="H1506"/>
  <c r="G1507"/>
  <c r="H1507"/>
  <c r="G1508"/>
  <c r="H1508"/>
  <c r="G1509"/>
  <c r="H1509"/>
  <c r="G1510"/>
  <c r="H1510"/>
  <c r="G1511"/>
  <c r="H1511"/>
  <c r="G1512"/>
  <c r="H1512"/>
  <c r="G1513"/>
  <c r="H1513"/>
  <c r="G1514"/>
  <c r="H1514"/>
  <c r="G1515"/>
  <c r="H1515"/>
  <c r="G1516"/>
  <c r="H1516"/>
  <c r="G1517"/>
  <c r="H1517"/>
  <c r="G1518"/>
  <c r="H1518"/>
  <c r="G1519"/>
  <c r="H1519"/>
  <c r="G1520"/>
  <c r="H1520"/>
  <c r="G1521"/>
  <c r="H1521"/>
  <c r="G1522"/>
  <c r="H1522"/>
  <c r="G1523"/>
  <c r="H1523"/>
  <c r="G1524"/>
  <c r="H1524"/>
  <c r="G1525"/>
  <c r="H1525"/>
  <c r="G1526"/>
  <c r="H1526"/>
  <c r="G1527"/>
  <c r="H1527"/>
  <c r="G1528"/>
  <c r="H1528"/>
  <c r="G1529"/>
  <c r="H1529"/>
  <c r="G1530"/>
  <c r="H1530"/>
  <c r="G1531"/>
  <c r="H1531"/>
  <c r="G1532"/>
  <c r="H1532"/>
  <c r="G1533"/>
  <c r="H1533"/>
  <c r="G1534"/>
  <c r="H1534"/>
  <c r="G1535"/>
  <c r="H1535"/>
  <c r="G1536"/>
  <c r="H1536"/>
  <c r="G1537"/>
  <c r="H1537"/>
  <c r="G1538"/>
  <c r="H1538"/>
  <c r="G1539"/>
  <c r="H1539"/>
  <c r="G1540"/>
  <c r="H1540"/>
  <c r="G1541"/>
  <c r="H1541"/>
  <c r="G1542"/>
  <c r="H1542"/>
  <c r="G1543"/>
  <c r="H1543"/>
  <c r="G1544"/>
  <c r="H1544"/>
  <c r="G1545"/>
  <c r="H1545"/>
  <c r="G1546"/>
  <c r="H1546"/>
  <c r="G1547"/>
  <c r="H1547"/>
  <c r="G1548"/>
  <c r="H1548"/>
  <c r="G1549"/>
  <c r="H1549"/>
  <c r="G1550"/>
  <c r="H1550"/>
  <c r="G1551"/>
  <c r="H1551"/>
  <c r="G1552"/>
  <c r="H1552"/>
  <c r="G1553"/>
  <c r="H1553"/>
  <c r="G1554"/>
  <c r="H1554"/>
  <c r="G1555"/>
  <c r="H1555"/>
  <c r="G1556"/>
  <c r="H1556"/>
  <c r="G1557"/>
  <c r="H1557"/>
  <c r="G1558"/>
  <c r="H1558"/>
  <c r="G1559"/>
  <c r="H1559"/>
  <c r="G1560"/>
  <c r="H1560"/>
  <c r="G1561"/>
  <c r="H1561"/>
  <c r="G1562"/>
  <c r="H1562"/>
  <c r="G1563"/>
  <c r="H1563"/>
  <c r="G1564"/>
  <c r="H1564"/>
  <c r="G1565"/>
  <c r="H1565"/>
  <c r="G1566"/>
  <c r="H1566"/>
  <c r="G1567"/>
  <c r="H1567"/>
  <c r="G1568"/>
  <c r="H1568"/>
  <c r="G1569"/>
  <c r="H1569"/>
  <c r="G1570"/>
  <c r="H1570"/>
  <c r="G1571"/>
  <c r="H1571"/>
  <c r="G1572"/>
  <c r="H1572"/>
  <c r="G1573"/>
  <c r="H1573"/>
  <c r="G1574"/>
  <c r="H1574"/>
  <c r="G1575"/>
  <c r="H1575"/>
  <c r="G1576"/>
  <c r="H1576"/>
  <c r="G1577"/>
  <c r="H1577"/>
  <c r="G1578"/>
  <c r="H1578"/>
  <c r="G1579"/>
  <c r="H1579"/>
  <c r="G1580"/>
  <c r="H1580"/>
  <c r="G1581"/>
  <c r="H1581"/>
  <c r="G1582"/>
  <c r="H1582"/>
  <c r="G1583"/>
  <c r="H1583"/>
  <c r="G1584"/>
  <c r="H1584"/>
  <c r="G1585"/>
  <c r="H1585"/>
  <c r="G1586"/>
  <c r="H1586"/>
  <c r="G1587"/>
  <c r="H1587"/>
  <c r="G1588"/>
  <c r="H1588"/>
  <c r="G1589"/>
  <c r="H1589"/>
  <c r="G1590"/>
  <c r="H1590"/>
  <c r="G1591"/>
  <c r="H1591"/>
  <c r="G1592"/>
  <c r="H1592"/>
  <c r="G1593"/>
  <c r="H1593"/>
  <c r="G1594"/>
  <c r="H1594"/>
  <c r="G1595"/>
  <c r="H1595"/>
  <c r="G1596"/>
  <c r="H1596"/>
  <c r="G1597"/>
  <c r="H1597"/>
  <c r="G1598"/>
  <c r="H1598"/>
  <c r="G1599"/>
  <c r="H1599"/>
  <c r="G1600"/>
  <c r="H1600"/>
  <c r="G1601"/>
  <c r="H1601"/>
  <c r="G1602"/>
  <c r="H1602"/>
  <c r="G1603"/>
  <c r="H1603"/>
  <c r="G1604"/>
  <c r="H1604"/>
  <c r="G1605"/>
  <c r="H1605"/>
  <c r="G1606"/>
  <c r="H1606"/>
  <c r="G1607"/>
  <c r="H1607"/>
  <c r="G1608"/>
  <c r="H1608"/>
  <c r="G1609"/>
  <c r="H1609"/>
  <c r="G1610"/>
  <c r="H1610"/>
  <c r="G1611"/>
  <c r="H1611"/>
  <c r="G1612"/>
  <c r="H1612"/>
  <c r="G1613"/>
  <c r="H1613"/>
  <c r="G1614"/>
  <c r="H1614"/>
  <c r="G1615"/>
  <c r="H1615"/>
  <c r="G1616"/>
  <c r="H1616"/>
  <c r="G1617"/>
  <c r="H1617"/>
  <c r="G1618"/>
  <c r="H1618"/>
  <c r="G1619"/>
  <c r="H1619"/>
  <c r="G1620"/>
  <c r="H1620"/>
  <c r="G1621"/>
  <c r="H1621"/>
  <c r="G1622"/>
  <c r="H1622"/>
  <c r="G1623"/>
  <c r="H1623"/>
  <c r="G1624"/>
  <c r="H1624"/>
  <c r="G1625"/>
  <c r="H1625"/>
  <c r="G1626"/>
  <c r="H1626"/>
  <c r="G1627"/>
  <c r="H1627"/>
  <c r="G1628"/>
  <c r="H1628"/>
  <c r="G1629"/>
  <c r="H1629"/>
  <c r="G1630"/>
  <c r="H1630"/>
  <c r="G1631"/>
  <c r="H1631"/>
  <c r="G1632"/>
  <c r="H1632"/>
  <c r="G1633"/>
  <c r="H1633"/>
  <c r="G1634"/>
  <c r="H1634"/>
  <c r="G1635"/>
  <c r="H1635"/>
  <c r="G1636"/>
  <c r="H1636"/>
  <c r="G1637"/>
  <c r="H1637"/>
  <c r="G1638"/>
  <c r="H1638"/>
  <c r="G1639"/>
  <c r="H1639"/>
  <c r="G1640"/>
  <c r="H1640"/>
  <c r="G1641"/>
  <c r="H1641"/>
  <c r="G1642"/>
  <c r="H1642"/>
  <c r="G1643"/>
  <c r="H1643"/>
  <c r="G1644"/>
  <c r="H1644"/>
  <c r="G1645"/>
  <c r="H1645"/>
  <c r="G1646"/>
  <c r="H1646"/>
  <c r="G1647"/>
  <c r="H1647"/>
  <c r="G1648"/>
  <c r="H1648"/>
  <c r="G1649"/>
  <c r="H1649"/>
  <c r="G1650"/>
  <c r="H1650"/>
  <c r="G1651"/>
  <c r="H1651"/>
  <c r="G1652"/>
  <c r="H1652"/>
  <c r="G1653"/>
  <c r="H1653"/>
  <c r="G1654"/>
  <c r="H1654"/>
  <c r="G1655"/>
  <c r="H1655"/>
  <c r="G1656"/>
  <c r="H1656"/>
  <c r="G1657"/>
  <c r="H1657"/>
  <c r="G1658"/>
  <c r="H1658"/>
  <c r="G1659"/>
  <c r="H1659"/>
  <c r="G1660"/>
  <c r="H1660"/>
  <c r="G1661"/>
  <c r="H1661"/>
  <c r="G1662"/>
  <c r="H1662"/>
  <c r="G1663"/>
  <c r="H1663"/>
  <c r="G1664"/>
  <c r="H1664"/>
  <c r="G1665"/>
  <c r="H1665"/>
  <c r="G1666"/>
  <c r="H1666"/>
  <c r="G1667"/>
  <c r="H1667"/>
  <c r="G1668"/>
  <c r="H1668"/>
  <c r="G1669"/>
  <c r="H1669"/>
  <c r="G1670"/>
  <c r="H1670"/>
  <c r="G1671"/>
  <c r="H1671"/>
  <c r="G1672"/>
  <c r="H1672"/>
  <c r="G1673"/>
  <c r="H1673"/>
  <c r="G1674"/>
  <c r="H1674"/>
  <c r="G1675"/>
  <c r="H1675"/>
  <c r="G1676"/>
  <c r="H1676"/>
  <c r="G1677"/>
  <c r="H1677"/>
  <c r="G1678"/>
  <c r="H1678"/>
  <c r="G1679"/>
  <c r="H1679"/>
  <c r="G1680"/>
  <c r="H1680"/>
  <c r="G1681"/>
  <c r="H1681"/>
  <c r="G1682"/>
  <c r="H1682"/>
  <c r="G1683"/>
  <c r="H1683"/>
  <c r="G1684"/>
  <c r="H1684"/>
  <c r="G1685"/>
  <c r="H1685"/>
  <c r="G1686"/>
  <c r="H1686"/>
  <c r="G1687"/>
  <c r="H1687"/>
  <c r="G1688"/>
  <c r="H1688"/>
  <c r="G1689"/>
  <c r="H1689"/>
  <c r="G1690"/>
  <c r="H1690"/>
  <c r="G1691"/>
  <c r="H1691"/>
  <c r="G1692"/>
  <c r="H1692"/>
  <c r="G1693"/>
  <c r="H1693"/>
  <c r="G1694"/>
  <c r="H1694"/>
  <c r="G1695"/>
  <c r="H1695"/>
  <c r="G1696"/>
  <c r="H1696"/>
  <c r="G1697"/>
  <c r="H1697"/>
  <c r="G1698"/>
  <c r="H1698"/>
  <c r="G1699"/>
  <c r="H1699"/>
  <c r="G1700"/>
  <c r="H1700"/>
  <c r="G1701"/>
  <c r="H1701"/>
  <c r="G1702"/>
  <c r="H1702"/>
  <c r="G1703"/>
  <c r="H1703"/>
  <c r="G1704"/>
  <c r="H1704"/>
  <c r="G1705"/>
  <c r="H1705"/>
  <c r="G1706"/>
  <c r="H1706"/>
  <c r="G1707"/>
  <c r="H1707"/>
  <c r="G1708"/>
  <c r="H1708"/>
  <c r="G1709"/>
  <c r="H1709"/>
  <c r="G1710"/>
  <c r="H1710"/>
  <c r="G1711"/>
  <c r="H1711"/>
  <c r="G1712"/>
  <c r="H1712"/>
  <c r="G1713"/>
  <c r="H1713"/>
  <c r="G1714"/>
  <c r="H1714"/>
  <c r="G1715"/>
  <c r="H1715"/>
  <c r="G1716"/>
  <c r="H1716"/>
  <c r="G1717"/>
  <c r="H1717"/>
  <c r="G1718"/>
  <c r="H1718"/>
  <c r="G1719"/>
  <c r="H1719"/>
  <c r="G1720"/>
  <c r="H1720"/>
  <c r="G1721"/>
  <c r="H1721"/>
  <c r="G1722"/>
  <c r="H1722"/>
  <c r="G1723"/>
  <c r="H1723"/>
  <c r="G1724"/>
  <c r="H1724"/>
  <c r="G1725"/>
  <c r="H1725"/>
  <c r="G1726"/>
  <c r="H1726"/>
  <c r="G1727"/>
  <c r="H1727"/>
  <c r="G1728"/>
  <c r="H1728"/>
  <c r="G1729"/>
  <c r="H1729"/>
  <c r="G1730"/>
  <c r="H1730"/>
  <c r="G1731"/>
  <c r="H1731"/>
  <c r="G1732"/>
  <c r="H1732"/>
  <c r="G1733"/>
  <c r="H1733"/>
  <c r="G1734"/>
  <c r="H1734"/>
  <c r="G1735"/>
  <c r="H1735"/>
  <c r="G1736"/>
  <c r="H1736"/>
  <c r="G1737"/>
  <c r="H1737"/>
  <c r="G1738"/>
  <c r="H1738"/>
  <c r="G1739"/>
  <c r="H1739"/>
  <c r="G1740"/>
  <c r="H1740"/>
  <c r="G1741"/>
  <c r="H1741"/>
  <c r="G1742"/>
  <c r="H1742"/>
  <c r="G1743"/>
  <c r="H1743"/>
  <c r="G1744"/>
  <c r="H1744"/>
  <c r="G1745"/>
  <c r="H1745"/>
  <c r="G1746"/>
  <c r="H1746"/>
  <c r="G1747"/>
  <c r="H1747"/>
  <c r="G1748"/>
  <c r="H1748"/>
  <c r="G1749"/>
  <c r="H1749"/>
  <c r="G1750"/>
  <c r="H1750"/>
  <c r="G1751"/>
  <c r="H1751"/>
  <c r="G1752"/>
  <c r="H1752"/>
  <c r="G1753"/>
  <c r="H1753"/>
  <c r="G1754"/>
  <c r="H1754"/>
  <c r="G1755"/>
  <c r="H1755"/>
  <c r="G1756"/>
  <c r="H1756"/>
  <c r="G1757"/>
  <c r="H1757"/>
  <c r="G1758"/>
  <c r="H1758"/>
  <c r="G1759"/>
  <c r="H1759"/>
  <c r="G1760"/>
  <c r="H1760"/>
  <c r="G1761"/>
  <c r="H1761"/>
  <c r="G1762"/>
  <c r="H1762"/>
  <c r="G1763"/>
  <c r="H1763"/>
  <c r="G1764"/>
  <c r="H1764"/>
  <c r="G1765"/>
  <c r="H1765"/>
  <c r="G1766"/>
  <c r="H1766"/>
  <c r="G1767"/>
  <c r="H1767"/>
  <c r="G1768"/>
  <c r="H1768"/>
  <c r="G1769"/>
  <c r="H1769"/>
  <c r="G1770"/>
  <c r="H1770"/>
  <c r="G1771"/>
  <c r="H1771"/>
  <c r="G1772"/>
  <c r="H1772"/>
  <c r="G1773"/>
  <c r="H1773"/>
  <c r="G1774"/>
  <c r="H1774"/>
  <c r="G1775"/>
  <c r="H1775"/>
  <c r="G1776"/>
  <c r="H1776"/>
  <c r="G1777"/>
  <c r="H1777"/>
  <c r="G1778"/>
  <c r="H1778"/>
  <c r="G1779"/>
  <c r="H1779"/>
  <c r="G1780"/>
  <c r="H1780"/>
  <c r="G1781"/>
  <c r="H1781"/>
  <c r="G1782"/>
  <c r="H1782"/>
  <c r="G1783"/>
  <c r="H1783"/>
  <c r="G1784"/>
  <c r="H1784"/>
  <c r="G1785"/>
  <c r="H1785"/>
  <c r="G1786"/>
  <c r="H1786"/>
  <c r="G1787"/>
  <c r="H1787"/>
  <c r="G1788"/>
  <c r="H1788"/>
  <c r="G1789"/>
  <c r="H1789"/>
  <c r="G1790"/>
  <c r="H1790"/>
  <c r="G1791"/>
  <c r="H1791"/>
  <c r="G1792"/>
  <c r="H1792"/>
  <c r="G1793"/>
  <c r="H1793"/>
  <c r="G1794"/>
  <c r="H1794"/>
  <c r="G1795"/>
  <c r="H1795"/>
  <c r="G1796"/>
  <c r="H1796"/>
  <c r="G1797"/>
  <c r="H1797"/>
  <c r="G1798"/>
  <c r="H1798"/>
  <c r="G1799"/>
  <c r="H1799"/>
  <c r="G1800"/>
  <c r="H1800"/>
  <c r="G1801"/>
  <c r="H1801"/>
  <c r="G1802"/>
  <c r="H1802"/>
  <c r="G1803"/>
  <c r="H1803"/>
  <c r="G1804"/>
  <c r="H1804"/>
  <c r="G1805"/>
  <c r="H1805"/>
  <c r="G1806"/>
  <c r="H1806"/>
  <c r="G1807"/>
  <c r="H1807"/>
  <c r="G1808"/>
  <c r="H1808"/>
  <c r="G1809"/>
  <c r="H1809"/>
  <c r="G1810"/>
  <c r="H1810"/>
  <c r="G1811"/>
  <c r="H1811"/>
  <c r="G1812"/>
  <c r="H1812"/>
  <c r="G1813"/>
  <c r="H1813"/>
  <c r="G1814"/>
  <c r="H1814"/>
  <c r="G1815"/>
  <c r="H1815"/>
  <c r="G1816"/>
  <c r="H1816"/>
  <c r="G1817"/>
  <c r="H1817"/>
  <c r="G1818"/>
  <c r="H1818"/>
  <c r="G1819"/>
  <c r="H1819"/>
  <c r="G1820"/>
  <c r="H1820"/>
  <c r="G1821"/>
  <c r="H1821"/>
  <c r="G1822"/>
  <c r="H1822"/>
  <c r="G1823"/>
  <c r="H1823"/>
  <c r="G1824"/>
  <c r="H1824"/>
  <c r="G1825"/>
  <c r="H1825"/>
  <c r="G1826"/>
  <c r="H1826"/>
  <c r="G1827"/>
  <c r="H1827"/>
  <c r="G1828"/>
  <c r="H1828"/>
  <c r="G1829"/>
  <c r="H1829"/>
  <c r="G1830"/>
  <c r="H1830"/>
  <c r="G1831"/>
  <c r="H1831"/>
  <c r="G1832"/>
  <c r="H1832"/>
  <c r="G1833"/>
  <c r="H1833"/>
  <c r="G1834"/>
  <c r="H1834"/>
  <c r="G1835"/>
  <c r="H1835"/>
  <c r="G1836"/>
  <c r="H1836"/>
  <c r="G1837"/>
  <c r="H1837"/>
  <c r="G1838"/>
  <c r="H1838"/>
  <c r="G1839"/>
  <c r="H1839"/>
  <c r="G1840"/>
  <c r="H1840"/>
  <c r="G1841"/>
  <c r="H1841"/>
  <c r="G1842"/>
  <c r="H1842"/>
  <c r="G1843"/>
  <c r="H1843"/>
  <c r="G1844"/>
  <c r="H1844"/>
  <c r="G1845"/>
  <c r="H1845"/>
  <c r="G1846"/>
  <c r="H1846"/>
  <c r="G1847"/>
  <c r="H1847"/>
  <c r="G1848"/>
  <c r="H1848"/>
  <c r="G1849"/>
  <c r="H1849"/>
  <c r="G1850"/>
  <c r="H1850"/>
  <c r="G1851"/>
  <c r="H1851"/>
  <c r="G1852"/>
  <c r="H1852"/>
  <c r="G1853"/>
  <c r="H1853"/>
  <c r="G1854"/>
  <c r="H1854"/>
  <c r="G1855"/>
  <c r="H1855"/>
  <c r="G1856"/>
  <c r="H1856"/>
  <c r="G1857"/>
  <c r="H1857"/>
  <c r="G1858"/>
  <c r="H1858"/>
  <c r="G1859"/>
  <c r="H1859"/>
  <c r="G1860"/>
  <c r="H1860"/>
  <c r="G1861"/>
  <c r="H1861"/>
  <c r="G1862"/>
  <c r="H1862"/>
  <c r="G1863"/>
  <c r="H1863"/>
  <c r="G1864"/>
  <c r="H1864"/>
  <c r="G1865"/>
  <c r="H1865"/>
  <c r="G1866"/>
  <c r="H1866"/>
  <c r="G1867"/>
  <c r="H1867"/>
  <c r="G1868"/>
  <c r="H1868"/>
  <c r="G1869"/>
  <c r="H1869"/>
  <c r="G1870"/>
  <c r="H1870"/>
  <c r="G1871"/>
  <c r="H1871"/>
  <c r="G1872"/>
  <c r="H1872"/>
  <c r="G1873"/>
  <c r="H1873"/>
  <c r="G1874"/>
  <c r="H1874"/>
  <c r="G1875"/>
  <c r="H1875"/>
  <c r="G1876"/>
  <c r="H1876"/>
  <c r="G1877"/>
  <c r="H1877"/>
  <c r="G1878"/>
  <c r="H1878"/>
  <c r="G1879"/>
  <c r="H1879"/>
  <c r="G1880"/>
  <c r="H1880"/>
  <c r="G1881"/>
  <c r="H1881"/>
  <c r="G1882"/>
  <c r="H1882"/>
  <c r="G1883"/>
  <c r="H1883"/>
  <c r="G1884"/>
  <c r="H1884"/>
  <c r="G1885"/>
  <c r="H1885"/>
  <c r="G1886"/>
  <c r="H1886"/>
  <c r="G1887"/>
  <c r="H1887"/>
  <c r="G1888"/>
  <c r="H1888"/>
  <c r="G1889"/>
  <c r="H1889"/>
  <c r="G1890"/>
  <c r="H1890"/>
  <c r="G1891"/>
  <c r="H1891"/>
  <c r="G1892"/>
  <c r="H1892"/>
  <c r="G1893"/>
  <c r="H1893"/>
  <c r="G1894"/>
  <c r="H1894"/>
  <c r="G1895"/>
  <c r="H1895"/>
  <c r="G1896"/>
  <c r="H1896"/>
  <c r="G1897"/>
  <c r="H1897"/>
  <c r="G1898"/>
  <c r="H1898"/>
  <c r="G1899"/>
  <c r="H1899"/>
  <c r="G1900"/>
  <c r="H1900"/>
  <c r="G1901"/>
  <c r="H1901"/>
  <c r="G1902"/>
  <c r="H1902"/>
  <c r="G1903"/>
  <c r="H1903"/>
  <c r="G1904"/>
  <c r="H1904"/>
  <c r="G1905"/>
  <c r="H1905"/>
  <c r="G1906"/>
  <c r="H1906"/>
  <c r="G1907"/>
  <c r="H1907"/>
  <c r="G1908"/>
  <c r="H1908"/>
  <c r="G1909"/>
  <c r="H1909"/>
  <c r="G1910"/>
  <c r="H1910"/>
  <c r="G1911"/>
  <c r="H1911"/>
  <c r="G1912"/>
  <c r="H1912"/>
  <c r="G1913"/>
  <c r="H1913"/>
  <c r="G1914"/>
  <c r="H1914"/>
  <c r="G1915"/>
  <c r="H1915"/>
  <c r="G1916"/>
  <c r="H1916"/>
  <c r="G1917"/>
  <c r="H1917"/>
  <c r="G1918"/>
  <c r="H1918"/>
  <c r="G1919"/>
  <c r="H1919"/>
  <c r="G1920"/>
  <c r="H1920"/>
  <c r="G1921"/>
  <c r="H1921"/>
  <c r="G1922"/>
  <c r="H1922"/>
  <c r="G1923"/>
  <c r="H1923"/>
  <c r="G1924"/>
  <c r="H1924"/>
  <c r="G1925"/>
  <c r="H1925"/>
  <c r="G1926"/>
  <c r="H1926"/>
  <c r="G1927"/>
  <c r="H1927"/>
  <c r="G1928"/>
  <c r="H1928"/>
  <c r="G1929"/>
  <c r="H1929"/>
  <c r="G1930"/>
  <c r="H1930"/>
  <c r="G1931"/>
  <c r="H1931"/>
  <c r="G1932"/>
  <c r="H1932"/>
  <c r="G1933"/>
  <c r="H1933"/>
  <c r="G1934"/>
  <c r="H1934"/>
  <c r="G1935"/>
  <c r="H1935"/>
  <c r="G1936"/>
  <c r="H1936"/>
  <c r="G1937"/>
  <c r="H1937"/>
  <c r="G1938"/>
  <c r="H1938"/>
  <c r="G1939"/>
  <c r="H1939"/>
  <c r="G1940"/>
  <c r="H1940"/>
  <c r="G1941"/>
  <c r="H1941"/>
  <c r="G1942"/>
  <c r="H1942"/>
  <c r="G1943"/>
  <c r="H1943"/>
  <c r="G1944"/>
  <c r="H1944"/>
  <c r="G1945"/>
  <c r="H1945"/>
  <c r="G1946"/>
  <c r="H1946"/>
  <c r="G1947"/>
  <c r="H1947"/>
  <c r="G1948"/>
  <c r="H1948"/>
  <c r="G1949"/>
  <c r="H1949"/>
  <c r="G1950"/>
  <c r="H1950"/>
  <c r="G1951"/>
  <c r="H1951"/>
  <c r="G1952"/>
  <c r="H1952"/>
  <c r="G1953"/>
  <c r="H1953"/>
  <c r="G1954"/>
  <c r="H1954"/>
  <c r="G1955"/>
  <c r="H1955"/>
  <c r="G1956"/>
  <c r="H1956"/>
  <c r="G1957"/>
  <c r="H1957"/>
  <c r="G1958"/>
  <c r="H1958"/>
  <c r="G1959"/>
  <c r="H1959"/>
  <c r="G1960"/>
  <c r="H1960"/>
  <c r="G1961"/>
  <c r="H1961"/>
  <c r="G1962"/>
  <c r="H1962"/>
  <c r="G1963"/>
  <c r="H1963"/>
  <c r="G1964"/>
  <c r="H1964"/>
  <c r="G1965"/>
  <c r="H1965"/>
  <c r="G1966"/>
  <c r="H1966"/>
  <c r="G1967"/>
  <c r="H1967"/>
  <c r="G1968"/>
  <c r="H1968"/>
  <c r="G1969"/>
  <c r="H1969"/>
  <c r="G1970"/>
  <c r="H1970"/>
  <c r="G1971"/>
  <c r="H1971"/>
  <c r="G1972"/>
  <c r="H1972"/>
  <c r="G1973"/>
  <c r="H1973"/>
  <c r="G1974"/>
  <c r="H1974"/>
  <c r="G1975"/>
  <c r="H1975"/>
  <c r="G1976"/>
  <c r="H1976"/>
  <c r="G1977"/>
  <c r="H1977"/>
  <c r="G1978"/>
  <c r="H1978"/>
  <c r="G1979"/>
  <c r="H1979"/>
  <c r="G1980"/>
  <c r="H1980"/>
  <c r="G1981"/>
  <c r="H1981"/>
  <c r="G1982"/>
  <c r="H1982"/>
  <c r="G1983"/>
  <c r="H1983"/>
  <c r="G1984"/>
  <c r="H1984"/>
  <c r="G1985"/>
  <c r="H1985"/>
  <c r="G1986"/>
  <c r="H1986"/>
  <c r="G1987"/>
  <c r="H1987"/>
  <c r="G1988"/>
  <c r="H1988"/>
  <c r="G1989"/>
  <c r="H1989"/>
  <c r="G1990"/>
  <c r="H1990"/>
  <c r="G1991"/>
  <c r="H1991"/>
  <c r="G1992"/>
  <c r="H1992"/>
  <c r="G1993"/>
  <c r="H1993"/>
  <c r="G1994"/>
  <c r="H1994"/>
  <c r="G1995"/>
  <c r="H1995"/>
  <c r="G1996"/>
  <c r="H1996"/>
  <c r="G1997"/>
  <c r="H1997"/>
  <c r="G1998"/>
  <c r="H1998"/>
  <c r="G1999"/>
  <c r="H1999"/>
  <c r="G2000"/>
  <c r="H2000"/>
  <c r="G2001"/>
  <c r="H2001"/>
  <c r="G2002"/>
  <c r="H2002"/>
  <c r="G2003"/>
  <c r="H2003"/>
  <c r="G2004"/>
  <c r="H2004"/>
  <c r="G2005"/>
  <c r="H2005"/>
  <c r="G2006"/>
  <c r="H2006"/>
  <c r="G2007"/>
  <c r="H2007"/>
  <c r="G2008"/>
  <c r="H2008"/>
  <c r="G2009"/>
  <c r="H2009"/>
  <c r="G2010"/>
  <c r="H2010"/>
  <c r="G2011"/>
  <c r="H2011"/>
  <c r="G2012"/>
  <c r="H2012"/>
  <c r="G2013"/>
  <c r="H2013"/>
  <c r="G2014"/>
  <c r="H2014"/>
  <c r="G2015"/>
  <c r="H2015"/>
  <c r="G2016"/>
  <c r="H2016"/>
  <c r="G2017"/>
  <c r="H2017"/>
  <c r="G2018"/>
  <c r="H2018"/>
  <c r="G2019"/>
  <c r="H2019"/>
  <c r="G2020"/>
  <c r="H2020"/>
  <c r="G2021"/>
  <c r="H2021"/>
  <c r="G2022"/>
  <c r="H2022"/>
  <c r="G2023"/>
  <c r="H2023"/>
  <c r="G2024"/>
  <c r="H2024"/>
  <c r="G2025"/>
  <c r="H2025"/>
  <c r="G2026"/>
  <c r="H2026"/>
  <c r="G2027"/>
  <c r="H2027"/>
  <c r="G2028"/>
  <c r="H2028"/>
  <c r="G2029"/>
  <c r="H2029"/>
  <c r="G2030"/>
  <c r="H2030"/>
  <c r="G2031"/>
  <c r="H2031"/>
  <c r="G2032"/>
  <c r="H2032"/>
  <c r="G2033"/>
  <c r="H2033"/>
  <c r="G2034"/>
  <c r="H2034"/>
  <c r="G2035"/>
  <c r="H2035"/>
  <c r="G2036"/>
  <c r="H2036"/>
  <c r="G2037"/>
  <c r="H2037"/>
  <c r="G2038"/>
  <c r="H2038"/>
  <c r="G2039"/>
  <c r="H2039"/>
  <c r="G2040"/>
  <c r="H2040"/>
  <c r="G2041"/>
  <c r="H2041"/>
  <c r="G2042"/>
  <c r="H2042"/>
  <c r="G2043"/>
  <c r="H2043"/>
  <c r="G2044"/>
  <c r="H2044"/>
  <c r="G2045"/>
  <c r="H2045"/>
  <c r="G2046"/>
  <c r="H2046"/>
  <c r="G2047"/>
  <c r="H2047"/>
  <c r="G2048"/>
  <c r="H2048"/>
  <c r="G2049"/>
  <c r="H2049"/>
  <c r="G2050"/>
  <c r="H2050"/>
  <c r="G2051"/>
  <c r="H2051"/>
  <c r="G2052"/>
  <c r="H2052"/>
  <c r="G2053"/>
  <c r="H2053"/>
  <c r="G2054"/>
  <c r="H2054"/>
  <c r="G2055"/>
  <c r="H2055"/>
  <c r="G2056"/>
  <c r="H2056"/>
  <c r="G2057"/>
  <c r="H2057"/>
  <c r="G2058"/>
  <c r="H2058"/>
  <c r="G2059"/>
  <c r="H2059"/>
  <c r="G2060"/>
  <c r="H2060"/>
  <c r="G2061"/>
  <c r="H2061"/>
  <c r="G2062"/>
  <c r="H2062"/>
  <c r="G2063"/>
  <c r="H2063"/>
  <c r="G2064"/>
  <c r="H2064"/>
  <c r="G2065"/>
  <c r="H2065"/>
  <c r="G2066"/>
  <c r="H2066"/>
  <c r="G2067"/>
  <c r="H2067"/>
  <c r="G2068"/>
  <c r="H2068"/>
  <c r="G2069"/>
  <c r="H2069"/>
  <c r="G2070"/>
  <c r="H2070"/>
  <c r="G2071"/>
  <c r="H2071"/>
  <c r="G2072"/>
  <c r="H2072"/>
  <c r="G2073"/>
  <c r="H2073"/>
  <c r="G2074"/>
  <c r="H2074"/>
  <c r="G2075"/>
  <c r="H2075"/>
  <c r="G2076"/>
  <c r="H2076"/>
  <c r="G2077"/>
  <c r="H2077"/>
  <c r="G2078"/>
  <c r="H2078"/>
  <c r="G2079"/>
  <c r="H2079"/>
  <c r="G2080"/>
  <c r="H2080"/>
  <c r="G2081"/>
  <c r="H2081"/>
  <c r="G2082"/>
  <c r="H2082"/>
  <c r="G2083"/>
  <c r="H2083"/>
  <c r="G2084"/>
  <c r="H2084"/>
  <c r="G2085"/>
  <c r="H2085"/>
  <c r="G2086"/>
  <c r="H2086"/>
  <c r="G2087"/>
  <c r="H2087"/>
  <c r="G2088"/>
  <c r="H2088"/>
  <c r="G2089"/>
  <c r="H2089"/>
  <c r="G2090"/>
  <c r="H2090"/>
  <c r="G2091"/>
  <c r="H2091"/>
  <c r="G2092"/>
  <c r="H2092"/>
  <c r="G2093"/>
  <c r="H2093"/>
  <c r="G2094"/>
  <c r="H2094"/>
  <c r="G2095"/>
  <c r="H2095"/>
  <c r="G2096"/>
  <c r="H2096"/>
  <c r="G2097"/>
  <c r="H2097"/>
  <c r="G2098"/>
  <c r="H2098"/>
  <c r="G2099"/>
  <c r="H2099"/>
  <c r="G2100"/>
  <c r="H2100"/>
  <c r="G2101"/>
  <c r="H2101"/>
  <c r="G2102"/>
  <c r="H2102"/>
  <c r="G2103"/>
  <c r="H2103"/>
  <c r="G2104"/>
  <c r="H2104"/>
  <c r="G2105"/>
  <c r="H2105"/>
  <c r="G2106"/>
  <c r="H2106"/>
  <c r="G2107"/>
  <c r="H2107"/>
  <c r="G2108"/>
  <c r="H2108"/>
  <c r="G2109"/>
  <c r="H2109"/>
  <c r="G2110"/>
  <c r="H2110"/>
  <c r="G2111"/>
  <c r="H2111"/>
  <c r="G2112"/>
  <c r="H2112"/>
  <c r="G2113"/>
  <c r="H2113"/>
  <c r="G2114"/>
  <c r="H2114"/>
  <c r="G2115"/>
  <c r="H2115"/>
  <c r="G2116"/>
  <c r="H2116"/>
  <c r="G2117"/>
  <c r="H2117"/>
  <c r="G2118"/>
  <c r="H2118"/>
  <c r="G2119"/>
  <c r="H2119"/>
  <c r="G2120"/>
  <c r="H2120"/>
  <c r="G2121"/>
  <c r="H2121"/>
  <c r="G2122"/>
  <c r="H2122"/>
  <c r="G2123"/>
  <c r="H2123"/>
  <c r="G2124"/>
  <c r="H2124"/>
  <c r="G2125"/>
  <c r="H2125"/>
  <c r="G2126"/>
  <c r="H2126"/>
  <c r="G2127"/>
  <c r="H2127"/>
  <c r="G2128"/>
  <c r="H2128"/>
  <c r="G2129"/>
  <c r="H2129"/>
  <c r="G2130"/>
  <c r="H2130"/>
  <c r="G2131"/>
  <c r="H2131"/>
  <c r="G2132"/>
  <c r="H2132"/>
  <c r="G2133"/>
  <c r="H2133"/>
  <c r="G2134"/>
  <c r="H2134"/>
  <c r="G2135"/>
  <c r="H2135"/>
  <c r="G2136"/>
  <c r="H2136"/>
  <c r="G2137"/>
  <c r="H2137"/>
  <c r="G2138"/>
  <c r="H2138"/>
  <c r="G2139"/>
  <c r="H2139"/>
  <c r="G2140"/>
  <c r="H2140"/>
  <c r="G2141"/>
  <c r="H2141"/>
  <c r="G2142"/>
  <c r="H2142"/>
  <c r="G2143"/>
  <c r="H2143"/>
  <c r="G2144"/>
  <c r="H2144"/>
  <c r="G2145"/>
  <c r="H2145"/>
  <c r="G2146"/>
  <c r="H2146"/>
  <c r="G2147"/>
  <c r="H2147"/>
  <c r="G2148"/>
  <c r="H2148"/>
  <c r="G2149"/>
  <c r="H2149"/>
  <c r="G2150"/>
  <c r="H2150"/>
  <c r="G2151"/>
  <c r="H2151"/>
  <c r="G2152"/>
  <c r="H2152"/>
  <c r="G2153"/>
  <c r="H2153"/>
  <c r="G2154"/>
  <c r="H2154"/>
  <c r="G2155"/>
  <c r="H2155"/>
  <c r="G2156"/>
  <c r="H2156"/>
  <c r="G2157"/>
  <c r="H2157"/>
  <c r="G2158"/>
  <c r="H2158"/>
  <c r="G2159"/>
  <c r="H2159"/>
  <c r="G2160"/>
  <c r="H2160"/>
  <c r="G2161"/>
  <c r="H2161"/>
  <c r="G2162"/>
  <c r="H2162"/>
  <c r="G2163"/>
  <c r="H2163"/>
  <c r="G2164"/>
  <c r="H2164"/>
  <c r="G2165"/>
  <c r="H2165"/>
  <c r="G2166"/>
  <c r="H2166"/>
  <c r="G2167"/>
  <c r="H2167"/>
  <c r="G2168"/>
  <c r="H2168"/>
  <c r="G2169"/>
  <c r="H2169"/>
  <c r="G2170"/>
  <c r="H2170"/>
  <c r="G2171"/>
  <c r="H2171"/>
  <c r="G2172"/>
  <c r="H2172"/>
  <c r="G2173"/>
  <c r="H2173"/>
  <c r="G2174"/>
  <c r="H2174"/>
  <c r="G2175"/>
  <c r="H2175"/>
  <c r="G2176"/>
  <c r="H2176"/>
  <c r="G2177"/>
  <c r="H2177"/>
  <c r="G2178"/>
  <c r="H2178"/>
  <c r="G2179"/>
  <c r="H2179"/>
  <c r="G2180"/>
  <c r="H2180"/>
  <c r="G2181"/>
  <c r="H2181"/>
  <c r="G2182"/>
  <c r="H2182"/>
  <c r="G2183"/>
  <c r="H2183"/>
  <c r="G2184"/>
  <c r="H2184"/>
  <c r="G2185"/>
  <c r="H2185"/>
  <c r="G2186"/>
  <c r="H2186"/>
  <c r="G2187"/>
  <c r="H2187"/>
  <c r="G2188"/>
  <c r="H2188"/>
  <c r="G2189"/>
  <c r="H2189"/>
  <c r="G2190"/>
  <c r="H2190"/>
  <c r="G2191"/>
  <c r="H2191"/>
  <c r="G2192"/>
  <c r="H2192"/>
  <c r="G2193"/>
  <c r="H2193"/>
  <c r="G2194"/>
  <c r="H2194"/>
  <c r="G2195"/>
  <c r="H2195"/>
  <c r="G2196"/>
  <c r="H2196"/>
  <c r="G2197"/>
  <c r="H2197"/>
  <c r="G2198"/>
  <c r="H2198"/>
  <c r="G2199"/>
  <c r="H2199"/>
  <c r="G2200"/>
  <c r="H2200"/>
  <c r="G2201"/>
  <c r="H2201"/>
  <c r="G2202"/>
  <c r="H2202"/>
  <c r="G2203"/>
  <c r="H2203"/>
  <c r="G2204"/>
  <c r="H2204"/>
  <c r="G2205"/>
  <c r="H2205"/>
  <c r="G2206"/>
  <c r="H2206"/>
  <c r="G2207"/>
  <c r="H2207"/>
  <c r="G2208"/>
  <c r="H2208"/>
  <c r="G2209"/>
  <c r="H2209"/>
  <c r="G2210"/>
  <c r="H2210"/>
  <c r="G2211"/>
  <c r="H2211"/>
  <c r="G2212"/>
  <c r="H2212"/>
  <c r="G2213"/>
  <c r="H2213"/>
  <c r="G2214"/>
  <c r="H2214"/>
  <c r="G2215"/>
  <c r="H2215"/>
  <c r="G2216"/>
  <c r="H2216"/>
  <c r="G2217"/>
  <c r="H2217"/>
  <c r="G2218"/>
  <c r="H2218"/>
  <c r="G2219"/>
  <c r="H2219"/>
  <c r="G2220"/>
  <c r="H2220"/>
  <c r="G2221"/>
  <c r="H2221"/>
  <c r="G2222"/>
  <c r="H2222"/>
  <c r="G2223"/>
  <c r="H2223"/>
  <c r="G2224"/>
  <c r="H2224"/>
  <c r="G2225"/>
  <c r="H2225"/>
  <c r="G2226"/>
  <c r="H2226"/>
  <c r="G2227"/>
  <c r="H2227"/>
  <c r="G2228"/>
  <c r="H2228"/>
  <c r="G2229"/>
  <c r="H2229"/>
  <c r="G2230"/>
  <c r="H2230"/>
  <c r="G2231"/>
  <c r="H2231"/>
  <c r="G2232"/>
  <c r="H2232"/>
  <c r="G2233"/>
  <c r="H2233"/>
  <c r="G2234"/>
  <c r="H2234"/>
  <c r="G2235"/>
  <c r="H2235"/>
  <c r="G2236"/>
  <c r="H2236"/>
  <c r="G2237"/>
  <c r="H2237"/>
  <c r="G2238"/>
  <c r="H2238"/>
  <c r="G2239"/>
  <c r="H2239"/>
  <c r="G2240"/>
  <c r="H2240"/>
  <c r="G2241"/>
  <c r="H2241"/>
  <c r="G2242"/>
  <c r="H2242"/>
  <c r="G2243"/>
  <c r="H2243"/>
  <c r="G2244"/>
  <c r="H2244"/>
  <c r="G2245"/>
  <c r="H2245"/>
  <c r="G2246"/>
  <c r="H2246"/>
  <c r="G2247"/>
  <c r="H2247"/>
  <c r="G2248"/>
  <c r="H2248"/>
  <c r="G2249"/>
  <c r="H2249"/>
  <c r="G2250"/>
  <c r="H2250"/>
  <c r="G2251"/>
  <c r="H2251"/>
  <c r="G2252"/>
  <c r="H2252"/>
  <c r="G2253"/>
  <c r="H2253"/>
  <c r="G2254"/>
  <c r="H2254"/>
  <c r="G2255"/>
  <c r="H2255"/>
  <c r="G2256"/>
  <c r="H2256"/>
  <c r="G2257"/>
  <c r="H2257"/>
  <c r="G2258"/>
  <c r="H2258"/>
  <c r="G2259"/>
  <c r="H2259"/>
  <c r="G2260"/>
  <c r="H2260"/>
  <c r="G2261"/>
  <c r="H2261"/>
  <c r="G2262"/>
  <c r="H2262"/>
  <c r="G2263"/>
  <c r="H2263"/>
  <c r="G2264"/>
  <c r="H2264"/>
  <c r="G2265"/>
  <c r="H2265"/>
  <c r="G2266"/>
  <c r="H2266"/>
  <c r="G2267"/>
  <c r="H2267"/>
  <c r="G2268"/>
  <c r="H2268"/>
  <c r="G2269"/>
  <c r="H2269"/>
  <c r="G2270"/>
  <c r="H2270"/>
  <c r="G2271"/>
  <c r="H2271"/>
  <c r="G2272"/>
  <c r="H2272"/>
  <c r="G2273"/>
  <c r="H2273"/>
  <c r="G2274"/>
  <c r="H2274"/>
  <c r="G2275"/>
  <c r="H2275"/>
  <c r="G2276"/>
  <c r="H2276"/>
  <c r="G2277"/>
  <c r="H2277"/>
  <c r="G2278"/>
  <c r="H2278"/>
  <c r="G2279"/>
  <c r="H2279"/>
  <c r="G2280"/>
  <c r="H2280"/>
  <c r="G2281"/>
  <c r="H2281"/>
  <c r="G2282"/>
  <c r="H2282"/>
  <c r="G2283"/>
  <c r="H2283"/>
  <c r="G2284"/>
  <c r="H2284"/>
  <c r="G2285"/>
  <c r="H2285"/>
  <c r="G2286"/>
  <c r="H2286"/>
  <c r="G2287"/>
  <c r="H2287"/>
  <c r="G2288"/>
  <c r="H2288"/>
  <c r="G2289"/>
  <c r="H2289"/>
  <c r="G2290"/>
  <c r="H2290"/>
  <c r="G2291"/>
  <c r="H2291"/>
  <c r="G2292"/>
  <c r="H2292"/>
  <c r="G2293"/>
  <c r="H2293"/>
  <c r="G2294"/>
  <c r="H2294"/>
  <c r="G2295"/>
  <c r="H2295"/>
  <c r="G2296"/>
  <c r="H2296"/>
  <c r="G2297"/>
  <c r="H2297"/>
  <c r="G2298"/>
  <c r="H2298"/>
  <c r="G2299"/>
  <c r="H2299"/>
  <c r="G2300"/>
  <c r="H2300"/>
  <c r="G2301"/>
  <c r="H2301"/>
  <c r="G2302"/>
  <c r="H2302"/>
  <c r="G2303"/>
  <c r="H2303"/>
  <c r="G2304"/>
  <c r="H2304"/>
  <c r="G2305"/>
  <c r="H2305"/>
  <c r="G2306"/>
  <c r="H2306"/>
  <c r="G2307"/>
  <c r="H2307"/>
  <c r="G2308"/>
  <c r="H2308"/>
  <c r="G2309"/>
  <c r="H2309"/>
  <c r="G2310"/>
  <c r="H2310"/>
  <c r="G2311"/>
  <c r="H2311"/>
  <c r="G2312"/>
  <c r="H2312"/>
  <c r="G2313"/>
  <c r="H2313"/>
  <c r="G2314"/>
  <c r="H2314"/>
  <c r="G2315"/>
  <c r="H2315"/>
  <c r="G2316"/>
  <c r="H2316"/>
  <c r="G2317"/>
  <c r="H2317"/>
  <c r="G2318"/>
  <c r="H2318"/>
  <c r="G2319"/>
  <c r="H2319"/>
  <c r="G2320"/>
  <c r="H2320"/>
  <c r="G2321"/>
  <c r="H2321"/>
  <c r="G2322"/>
  <c r="H2322"/>
  <c r="G2323"/>
  <c r="H2323"/>
  <c r="G2324"/>
  <c r="H2324"/>
  <c r="G2325"/>
  <c r="H2325"/>
  <c r="G2326"/>
  <c r="H2326"/>
  <c r="G2327"/>
  <c r="H2327"/>
  <c r="G2328"/>
  <c r="H2328"/>
  <c r="G2329"/>
  <c r="H2329"/>
  <c r="G2330"/>
  <c r="H2330"/>
  <c r="G2331"/>
  <c r="H2331"/>
  <c r="G2332"/>
  <c r="H2332"/>
  <c r="G2333"/>
  <c r="H2333"/>
  <c r="G2334"/>
  <c r="H2334"/>
  <c r="G2335"/>
  <c r="H2335"/>
  <c r="G2336"/>
  <c r="H2336"/>
  <c r="G2337"/>
  <c r="H2337"/>
  <c r="G2338"/>
  <c r="H2338"/>
  <c r="G2339"/>
  <c r="H2339"/>
  <c r="G2340"/>
  <c r="H2340"/>
  <c r="G2341"/>
  <c r="H2341"/>
  <c r="G2342"/>
  <c r="H2342"/>
  <c r="G2343"/>
  <c r="H2343"/>
  <c r="G2344"/>
  <c r="H2344"/>
  <c r="G2345"/>
  <c r="H2345"/>
  <c r="G2346"/>
  <c r="H2346"/>
  <c r="G2347"/>
  <c r="H2347"/>
  <c r="G2348"/>
  <c r="H2348"/>
  <c r="G2349"/>
  <c r="H2349"/>
  <c r="G2350"/>
  <c r="H2350"/>
  <c r="G2351"/>
  <c r="H2351"/>
  <c r="G2352"/>
  <c r="H2352"/>
  <c r="G2353"/>
  <c r="H2353"/>
  <c r="G2354"/>
  <c r="H2354"/>
  <c r="G2355"/>
  <c r="H2355"/>
  <c r="G2356"/>
  <c r="H2356"/>
  <c r="G2357"/>
  <c r="H2357"/>
  <c r="G2358"/>
  <c r="H2358"/>
  <c r="G2359"/>
  <c r="H2359"/>
  <c r="G2360"/>
  <c r="H2360"/>
  <c r="G2361"/>
  <c r="H2361"/>
  <c r="G2362"/>
  <c r="H2362"/>
  <c r="G2363"/>
  <c r="H2363"/>
  <c r="G2364"/>
  <c r="H2364"/>
  <c r="G2365"/>
  <c r="H2365"/>
  <c r="G2366"/>
  <c r="H2366"/>
  <c r="G2367"/>
  <c r="H2367"/>
  <c r="G2368"/>
  <c r="H2368"/>
  <c r="G2369"/>
  <c r="H2369"/>
  <c r="G2370"/>
  <c r="H2370"/>
  <c r="G2371"/>
  <c r="H2371"/>
  <c r="G2372"/>
  <c r="H2372"/>
  <c r="G2373"/>
  <c r="H2373"/>
  <c r="G2374"/>
  <c r="H2374"/>
  <c r="G2375"/>
  <c r="H2375"/>
  <c r="G2376"/>
  <c r="H2376"/>
  <c r="G2377"/>
  <c r="H2377"/>
  <c r="G2378"/>
  <c r="H2378"/>
  <c r="G2379"/>
  <c r="H2379"/>
  <c r="G2380"/>
  <c r="H2380"/>
  <c r="G2381"/>
  <c r="H2381"/>
  <c r="G2382"/>
  <c r="H2382"/>
  <c r="G2383"/>
  <c r="H2383"/>
  <c r="G2384"/>
  <c r="H2384"/>
  <c r="G2385"/>
  <c r="H2385"/>
  <c r="G2386"/>
  <c r="H2386"/>
  <c r="G2387"/>
  <c r="H2387"/>
  <c r="G2388"/>
  <c r="H2388"/>
  <c r="G2389"/>
  <c r="H2389"/>
  <c r="G2390"/>
  <c r="H2390"/>
  <c r="G2391"/>
  <c r="H2391"/>
  <c r="G2392"/>
  <c r="H2392"/>
  <c r="G2393"/>
  <c r="H2393"/>
  <c r="G2394"/>
  <c r="H2394"/>
  <c r="G2395"/>
  <c r="H2395"/>
  <c r="G2396"/>
  <c r="H2396"/>
  <c r="G2397"/>
  <c r="H2397"/>
  <c r="G2398"/>
  <c r="H2398"/>
  <c r="G2399"/>
  <c r="H2399"/>
  <c r="G2400"/>
  <c r="H2400"/>
  <c r="G2401"/>
  <c r="H2401"/>
  <c r="G2402"/>
  <c r="H2402"/>
  <c r="G2403"/>
  <c r="H2403"/>
  <c r="G2404"/>
  <c r="H2404"/>
  <c r="G2405"/>
  <c r="H2405"/>
  <c r="G2406"/>
  <c r="H2406"/>
  <c r="G2407"/>
  <c r="H2407"/>
  <c r="G2408"/>
  <c r="H2408"/>
  <c r="G2409"/>
  <c r="H2409"/>
  <c r="G2410"/>
  <c r="H2410"/>
  <c r="G2411"/>
  <c r="H2411"/>
  <c r="G2412"/>
  <c r="H2412"/>
  <c r="G2413"/>
  <c r="H2413"/>
  <c r="G2414"/>
  <c r="H2414"/>
  <c r="G2415"/>
  <c r="H2415"/>
  <c r="G2416"/>
  <c r="H2416"/>
  <c r="G2417"/>
  <c r="H2417"/>
  <c r="G2418"/>
  <c r="H2418"/>
  <c r="G2419"/>
  <c r="H2419"/>
  <c r="G2420"/>
  <c r="H2420"/>
  <c r="G2421"/>
  <c r="H2421"/>
  <c r="G2422"/>
  <c r="H2422"/>
  <c r="G2423"/>
  <c r="H2423"/>
  <c r="G2424"/>
  <c r="H2424"/>
  <c r="G2425"/>
  <c r="H2425"/>
  <c r="G2426"/>
  <c r="H2426"/>
  <c r="G2427"/>
  <c r="H2427"/>
  <c r="G2428"/>
  <c r="H2428"/>
  <c r="G2429"/>
  <c r="H2429"/>
  <c r="G2430"/>
  <c r="H2430"/>
  <c r="G2431"/>
  <c r="H2431"/>
  <c r="G2432"/>
  <c r="H2432"/>
  <c r="G2433"/>
  <c r="H2433"/>
  <c r="G2434"/>
  <c r="H2434"/>
  <c r="G2435"/>
  <c r="H2435"/>
  <c r="G2436"/>
  <c r="H2436"/>
  <c r="G2437"/>
  <c r="H2437"/>
  <c r="G2438"/>
  <c r="H2438"/>
  <c r="G2439"/>
  <c r="H2439"/>
  <c r="G2440"/>
  <c r="H2440"/>
  <c r="G2441"/>
  <c r="H2441"/>
  <c r="G2442"/>
  <c r="H2442"/>
  <c r="G2443"/>
  <c r="H2443"/>
  <c r="G2444"/>
  <c r="H2444"/>
  <c r="G2445"/>
  <c r="H2445"/>
  <c r="G2446"/>
  <c r="H2446"/>
  <c r="G2447"/>
  <c r="H2447"/>
  <c r="G2448"/>
  <c r="H2448"/>
  <c r="G2449"/>
  <c r="H2449"/>
  <c r="G2450"/>
  <c r="H2450"/>
  <c r="G2451"/>
  <c r="H2451"/>
  <c r="G2452"/>
  <c r="H2452"/>
  <c r="G2453"/>
  <c r="H2453"/>
  <c r="G2454"/>
  <c r="H2454"/>
  <c r="G2455"/>
  <c r="H2455"/>
  <c r="G2456"/>
  <c r="H2456"/>
  <c r="G2457"/>
  <c r="H2457"/>
  <c r="G2458"/>
  <c r="H2458"/>
  <c r="G2459"/>
  <c r="H2459"/>
  <c r="G2460"/>
  <c r="H2460"/>
  <c r="G2461"/>
  <c r="H2461"/>
  <c r="G2462"/>
  <c r="H2462"/>
  <c r="G2463"/>
  <c r="H2463"/>
  <c r="G2464"/>
  <c r="H2464"/>
  <c r="G2465"/>
  <c r="H2465"/>
  <c r="G2466"/>
  <c r="H2466"/>
  <c r="G2467"/>
  <c r="H2467"/>
  <c r="G2468"/>
  <c r="H2468"/>
  <c r="G2469"/>
  <c r="H2469"/>
  <c r="G2470"/>
  <c r="H2470"/>
  <c r="G2471"/>
  <c r="H2471"/>
  <c r="G2472"/>
  <c r="H2472"/>
  <c r="G2473"/>
  <c r="H2473"/>
  <c r="G2474"/>
  <c r="H2474"/>
  <c r="G2475"/>
  <c r="H2475"/>
  <c r="G2476"/>
  <c r="H2476"/>
  <c r="G2477"/>
  <c r="H2477"/>
  <c r="G2478"/>
  <c r="H2478"/>
  <c r="G2479"/>
  <c r="H2479"/>
  <c r="G2480"/>
  <c r="H2480"/>
  <c r="G2481"/>
  <c r="H2481"/>
  <c r="G2482"/>
  <c r="H2482"/>
  <c r="G2483"/>
  <c r="H2483"/>
  <c r="G2484"/>
  <c r="H2484"/>
  <c r="G2485"/>
  <c r="H2485"/>
  <c r="G2486"/>
  <c r="H2486"/>
  <c r="G2487"/>
  <c r="H2487"/>
  <c r="G2488"/>
  <c r="H2488"/>
  <c r="G2489"/>
  <c r="H2489"/>
  <c r="G2490"/>
  <c r="H2490"/>
  <c r="G2491"/>
  <c r="H2491"/>
  <c r="G2492"/>
  <c r="H2492"/>
  <c r="G2493"/>
  <c r="H2493"/>
  <c r="G2494"/>
  <c r="H2494"/>
  <c r="G2495"/>
  <c r="H2495"/>
  <c r="G2496"/>
  <c r="H2496"/>
  <c r="G2497"/>
  <c r="H2497"/>
  <c r="G2498"/>
  <c r="H2498"/>
  <c r="G2499"/>
  <c r="H2499"/>
  <c r="G2500"/>
  <c r="H2500"/>
  <c r="G2501"/>
  <c r="H2501"/>
  <c r="G2502"/>
  <c r="H2502"/>
  <c r="E35" i="3"/>
  <c r="C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F36" s="1"/>
  <c r="E8"/>
  <c r="H6"/>
  <c r="H2"/>
  <c r="B1"/>
  <c r="J8" i="2"/>
  <c r="H8"/>
  <c r="G8"/>
  <c r="J4"/>
  <c r="A1"/>
  <c r="A6" i="1"/>
  <c r="G9" i="3" l="1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8"/>
  <c r="G34" l="1"/>
  <c r="H8"/>
  <c r="H32"/>
  <c r="H30"/>
  <c r="H28"/>
  <c r="H26"/>
  <c r="H24"/>
  <c r="H22"/>
  <c r="H20"/>
  <c r="H18"/>
  <c r="H16"/>
  <c r="H14"/>
  <c r="H12"/>
  <c r="H10"/>
  <c r="H33"/>
  <c r="H31"/>
  <c r="H29"/>
  <c r="H27"/>
  <c r="H25"/>
  <c r="H23"/>
  <c r="H21"/>
  <c r="H19"/>
  <c r="H17"/>
  <c r="H15"/>
  <c r="H13"/>
  <c r="H11"/>
  <c r="H9"/>
  <c r="H34" l="1"/>
</calcChain>
</file>

<file path=xl/sharedStrings.xml><?xml version="1.0" encoding="utf-8"?>
<sst xmlns="http://schemas.openxmlformats.org/spreadsheetml/2006/main" count="2586" uniqueCount="2574">
  <si>
    <t>Compensation des charges
excessives dues à des facteurs
socio-démographiques</t>
  </si>
  <si>
    <t>Indicateur des villes-centres (CCS-F)</t>
  </si>
  <si>
    <t>Informations</t>
  </si>
  <si>
    <t>Environnement</t>
  </si>
  <si>
    <t>Produktion</t>
  </si>
  <si>
    <t>Type</t>
  </si>
  <si>
    <t>Berechnung</t>
  </si>
  <si>
    <t>WS</t>
  </si>
  <si>
    <t>FA_2014_20130902</t>
  </si>
  <si>
    <t>SWS</t>
  </si>
  <si>
    <t>LA_2014_20130902</t>
  </si>
  <si>
    <t>AnRef</t>
  </si>
  <si>
    <t>Indicateurs (partiels)</t>
  </si>
  <si>
    <t>Communes</t>
  </si>
  <si>
    <t>Colonne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</si>
  <si>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</si>
  <si>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</si>
  <si>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</si>
  <si>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</si>
  <si>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</si>
  <si>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</si>
  <si>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</si>
  <si>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</si>
  <si>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</si>
  <si>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Formule</t>
  </si>
  <si>
    <t>E / D</t>
  </si>
  <si>
    <t>(D + E) / F</t>
  </si>
  <si>
    <t>I * D</t>
  </si>
  <si>
    <t>No. du canton OFS</t>
  </si>
  <si>
    <t>No. de la commune OFS</t>
  </si>
  <si>
    <t>Nom de la commune</t>
  </si>
  <si>
    <t>Population résidente permanente</t>
  </si>
  <si>
    <t>Emploi</t>
  </si>
  <si>
    <t>Surface</t>
  </si>
  <si>
    <t>Taux d’emploi</t>
  </si>
  <si>
    <t>Densité
de la population</t>
  </si>
  <si>
    <t>Indice de charges</t>
  </si>
  <si>
    <t>Indicateur de charges pondéré</t>
  </si>
  <si>
    <t>Indicateurs et paiements</t>
  </si>
  <si>
    <r>
      <rPr>
        <b/>
        <sz val="10"/>
        <rFont val="Arial"/>
        <family val="2"/>
      </rPr>
      <t>Cantons</t>
    </r>
    <r>
      <rPr>
        <sz val="10"/>
        <rFont val="Arial"/>
        <family val="2"/>
      </rPr>
      <t xml:space="preserve"> (résumé des résultats des communes)</t>
    </r>
  </si>
  <si>
    <t>Somme de compensation (Dot)</t>
  </si>
  <si>
    <t>Canton</t>
  </si>
  <si>
    <t>Population résidente permanente du canton*</t>
  </si>
  <si>
    <t>Indicateur de charges pondéré du canton*</t>
  </si>
  <si>
    <t>Indice de charges arrondi</t>
  </si>
  <si>
    <t>Coefficient de charges</t>
  </si>
  <si>
    <t>Charges excessives détermi-
nantes</t>
  </si>
  <si>
    <t>D / C</t>
  </si>
  <si>
    <r>
      <rPr>
        <sz val="10"/>
        <rFont val="Arial"/>
        <family val="2"/>
      </rPr>
      <t>E</t>
    </r>
    <r>
      <rPr>
        <sz val="8"/>
        <rFont val="Arial"/>
        <family val="2"/>
      </rPr>
      <t xml:space="preserve"> - E[m</t>
    </r>
    <r>
      <rPr>
        <sz val="8"/>
        <color indexed="8"/>
        <rFont val="Arial"/>
        <family val="2"/>
      </rPr>
      <t>in]</t>
    </r>
  </si>
  <si>
    <r>
      <rPr>
        <sz val="8"/>
        <rFont val="Arial"/>
        <family val="2"/>
      </rPr>
      <t>C * (F - F[</t>
    </r>
    <r>
      <rPr>
        <sz val="8"/>
        <color indexed="8"/>
        <rFont val="Arial"/>
        <family val="2"/>
      </rPr>
      <t>moy])</t>
    </r>
  </si>
  <si>
    <r>
      <rPr>
        <sz val="8"/>
        <rFont val="Arial"/>
        <family val="2"/>
      </rPr>
      <t>G / G[</t>
    </r>
    <r>
      <rPr>
        <sz val="8"/>
        <color indexed="8"/>
        <rFont val="Arial"/>
        <family val="2"/>
      </rPr>
      <t>Somme] * Dot</t>
    </r>
  </si>
  <si>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</si>
  <si>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</si>
  <si>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</si>
  <si>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</si>
  <si>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</si>
  <si>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</si>
  <si>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</si>
  <si>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</si>
  <si>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</si>
  <si>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</si>
  <si>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</si>
  <si>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</si>
  <si>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</si>
  <si>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</si>
  <si>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</si>
  <si>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</si>
  <si>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</si>
  <si>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</si>
  <si>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</si>
  <si>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</si>
  <si>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</si>
  <si>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</si>
  <si>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</si>
  <si>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</si>
  <si>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</si>
  <si>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</si>
  <si>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Somme</t>
  </si>
  <si>
    <t>Minimum</t>
  </si>
  <si>
    <t>E[min]</t>
  </si>
  <si>
    <t>Moyenne</t>
  </si>
  <si>
    <t>F[moy]</t>
  </si>
  <si>
    <t>* Somme des communes</t>
  </si>
  <si>
    <t>Aeugst am Albis</t>
  </si>
  <si>
    <t>Affoltern am Albis</t>
  </si>
  <si>
    <t>Bonstetten</t>
  </si>
  <si>
    <t>Hausen am Albis</t>
  </si>
  <si>
    <t>Hedingen</t>
  </si>
  <si>
    <t>Kappel am Albis</t>
  </si>
  <si>
    <t>Knonau</t>
  </si>
  <si>
    <t>Maschwanden</t>
  </si>
  <si>
    <t>Mettmenstetten</t>
  </si>
  <si>
    <t>Obfelden</t>
  </si>
  <si>
    <t>Ottenbach</t>
  </si>
  <si>
    <t>Rifferswil</t>
  </si>
  <si>
    <t>Stallikon</t>
  </si>
  <si>
    <t>Wettswil am Albis</t>
  </si>
  <si>
    <t>Adlikon</t>
  </si>
  <si>
    <t>Benken (ZH)</t>
  </si>
  <si>
    <t>Berg am Irchel</t>
  </si>
  <si>
    <t>Buch am Irchel</t>
  </si>
  <si>
    <t>Dachsen</t>
  </si>
  <si>
    <t>Dorf</t>
  </si>
  <si>
    <t>Feuerthalen</t>
  </si>
  <si>
    <t>Flaach</t>
  </si>
  <si>
    <t>Flurlingen</t>
  </si>
  <si>
    <t>Andelfingen</t>
  </si>
  <si>
    <t>Henggart</t>
  </si>
  <si>
    <t>Humlikon</t>
  </si>
  <si>
    <t>Kleinandelfingen</t>
  </si>
  <si>
    <t>Laufen-Uhwiesen</t>
  </si>
  <si>
    <t>Marthalen</t>
  </si>
  <si>
    <t>Oberstammheim</t>
  </si>
  <si>
    <t>Ossingen</t>
  </si>
  <si>
    <t>Rheinau</t>
  </si>
  <si>
    <t>Thalheim an der Thur</t>
  </si>
  <si>
    <t>Trüllikon</t>
  </si>
  <si>
    <t>Truttikon</t>
  </si>
  <si>
    <t>Unterstammheim</t>
  </si>
  <si>
    <t>Volken</t>
  </si>
  <si>
    <t>Waltalingen</t>
  </si>
  <si>
    <t>Bachenbülach</t>
  </si>
  <si>
    <t>Bassersdorf</t>
  </si>
  <si>
    <t>Bülach</t>
  </si>
  <si>
    <t>Dietlikon</t>
  </si>
  <si>
    <t>Eglisau</t>
  </si>
  <si>
    <t>Embrach</t>
  </si>
  <si>
    <t>Freienstein-Teufen</t>
  </si>
  <si>
    <t>Glattfelden</t>
  </si>
  <si>
    <t>Hochfelden</t>
  </si>
  <si>
    <t>Höri</t>
  </si>
  <si>
    <t>Hüntwangen</t>
  </si>
  <si>
    <t>Kloten</t>
  </si>
  <si>
    <t>Lufingen</t>
  </si>
  <si>
    <t>Nürensdorf</t>
  </si>
  <si>
    <t>Oberembrach</t>
  </si>
  <si>
    <t>Opfikon</t>
  </si>
  <si>
    <t>Rafz</t>
  </si>
  <si>
    <t>Rorbas</t>
  </si>
  <si>
    <t>Wallisellen</t>
  </si>
  <si>
    <t>Wasterkingen</t>
  </si>
  <si>
    <t>Wil (ZH)</t>
  </si>
  <si>
    <t>Winkel</t>
  </si>
  <si>
    <t>Bachs</t>
  </si>
  <si>
    <t>Boppelsen</t>
  </si>
  <si>
    <t>Buchs (ZH)</t>
  </si>
  <si>
    <t>Dällikon</t>
  </si>
  <si>
    <t>Dänikon</t>
  </si>
  <si>
    <t>Dielsdorf</t>
  </si>
  <si>
    <t>Hüttikon</t>
  </si>
  <si>
    <t>Neerach</t>
  </si>
  <si>
    <t>Niederglatt</t>
  </si>
  <si>
    <t>Niederhasli</t>
  </si>
  <si>
    <t>Niederweningen</t>
  </si>
  <si>
    <t>Oberglatt</t>
  </si>
  <si>
    <t>Oberweningen</t>
  </si>
  <si>
    <t>Otelfingen</t>
  </si>
  <si>
    <t>Regensberg</t>
  </si>
  <si>
    <t>Regensdorf</t>
  </si>
  <si>
    <t>Rümlang</t>
  </si>
  <si>
    <t>Schleinikon</t>
  </si>
  <si>
    <t>Schöfflisdorf</t>
  </si>
  <si>
    <t>Stadel</t>
  </si>
  <si>
    <t>Steinmaur</t>
  </si>
  <si>
    <t>Weiach</t>
  </si>
  <si>
    <t>Bäretswil</t>
  </si>
  <si>
    <t>Bubikon</t>
  </si>
  <si>
    <t>Dürnten</t>
  </si>
  <si>
    <t>Fischenthal</t>
  </si>
  <si>
    <t>Gossau (ZH)</t>
  </si>
  <si>
    <t>Grüningen</t>
  </si>
  <si>
    <t>Hinwil</t>
  </si>
  <si>
    <t>Rüti (ZH)</t>
  </si>
  <si>
    <t>Seegräben</t>
  </si>
  <si>
    <t>Wald (ZH)</t>
  </si>
  <si>
    <t>Wetzikon (ZH)</t>
  </si>
  <si>
    <t>Adliswil</t>
  </si>
  <si>
    <t>Hirzel</t>
  </si>
  <si>
    <t>Horgen</t>
  </si>
  <si>
    <t>Hütten</t>
  </si>
  <si>
    <t>Kilchberg (ZH)</t>
  </si>
  <si>
    <t>Langnau am Albis</t>
  </si>
  <si>
    <t>Oberrieden</t>
  </si>
  <si>
    <t>Richterswil</t>
  </si>
  <si>
    <t>Rüschlikon</t>
  </si>
  <si>
    <t>Schönenberg (ZH)</t>
  </si>
  <si>
    <t>Thalwil</t>
  </si>
  <si>
    <t>Wädenswil</t>
  </si>
  <si>
    <t>Erlenbach (ZH)</t>
  </si>
  <si>
    <t>Herrliberg</t>
  </si>
  <si>
    <t>Hombrechtikon</t>
  </si>
  <si>
    <t>Küsnacht (ZH)</t>
  </si>
  <si>
    <t>Männedorf</t>
  </si>
  <si>
    <t>Meilen</t>
  </si>
  <si>
    <t>Oetwil am See</t>
  </si>
  <si>
    <t>Stäfa</t>
  </si>
  <si>
    <t>Uetikon am See</t>
  </si>
  <si>
    <t>Zumikon</t>
  </si>
  <si>
    <t>Zollikon</t>
  </si>
  <si>
    <t>Bauma</t>
  </si>
  <si>
    <t>Fehraltorf</t>
  </si>
  <si>
    <t>Hittnau</t>
  </si>
  <si>
    <t>Illnau-Effretikon</t>
  </si>
  <si>
    <t>Kyburg</t>
  </si>
  <si>
    <t>Lindau</t>
  </si>
  <si>
    <t>Pfäffikon</t>
  </si>
  <si>
    <t>Russikon</t>
  </si>
  <si>
    <t>Sternenberg</t>
  </si>
  <si>
    <t>Weisslingen</t>
  </si>
  <si>
    <t>Wila</t>
  </si>
  <si>
    <t>Wildberg</t>
  </si>
  <si>
    <t>Dübendorf</t>
  </si>
  <si>
    <t>Egg</t>
  </si>
  <si>
    <t>Fällanden</t>
  </si>
  <si>
    <t>Greifensee</t>
  </si>
  <si>
    <t>Maur</t>
  </si>
  <si>
    <t>Mönchaltorf</t>
  </si>
  <si>
    <t>Schwerzenbach</t>
  </si>
  <si>
    <t>Uster</t>
  </si>
  <si>
    <t>Volketswil</t>
  </si>
  <si>
    <t>Wangen-Brüttisellen</t>
  </si>
  <si>
    <t>Altikon</t>
  </si>
  <si>
    <t>Bertschikon</t>
  </si>
  <si>
    <t>Brütten</t>
  </si>
  <si>
    <t>Dägerlen</t>
  </si>
  <si>
    <t>Dättlikon</t>
  </si>
  <si>
    <t>Dinhard</t>
  </si>
  <si>
    <t>Elgg</t>
  </si>
  <si>
    <t>Ellikon an der Thur</t>
  </si>
  <si>
    <t>Elsau</t>
  </si>
  <si>
    <t>Hagenbuch</t>
  </si>
  <si>
    <t>Hettlingen</t>
  </si>
  <si>
    <t>Hofstetten (ZH)</t>
  </si>
  <si>
    <t>Neftenbach</t>
  </si>
  <si>
    <t>Pfungen</t>
  </si>
  <si>
    <t>Rickenbach (ZH)</t>
  </si>
  <si>
    <t>Schlatt (ZH)</t>
  </si>
  <si>
    <t>Seuzach</t>
  </si>
  <si>
    <t>Turbenthal</t>
  </si>
  <si>
    <t>Wiesendangen</t>
  </si>
  <si>
    <t>Winterthur</t>
  </si>
  <si>
    <t>Zell (ZH)</t>
  </si>
  <si>
    <t>Aesch (ZH)</t>
  </si>
  <si>
    <t>Birmensdorf (ZH)</t>
  </si>
  <si>
    <t>Dietikon</t>
  </si>
  <si>
    <t>Geroldswil</t>
  </si>
  <si>
    <t>Oberengstringen</t>
  </si>
  <si>
    <t>Oetwil an der Limmat</t>
  </si>
  <si>
    <t>Schlieren</t>
  </si>
  <si>
    <t>Uitikon</t>
  </si>
  <si>
    <t>Unterengstringen</t>
  </si>
  <si>
    <t>Urdorf</t>
  </si>
  <si>
    <t>Weiningen (ZH)</t>
  </si>
  <si>
    <t>Zürich</t>
  </si>
  <si>
    <t>Aarberg</t>
  </si>
  <si>
    <t>Bargen (BE)</t>
  </si>
  <si>
    <t>Grossaffoltern</t>
  </si>
  <si>
    <t>Kallnach</t>
  </si>
  <si>
    <t>Kappelen</t>
  </si>
  <si>
    <t>Lyss</t>
  </si>
  <si>
    <t>Meikirch</t>
  </si>
  <si>
    <t>Niederried bei Kallnach</t>
  </si>
  <si>
    <t>Radelfingen</t>
  </si>
  <si>
    <t>Rapperswil (BE)</t>
  </si>
  <si>
    <t>Schüpfen</t>
  </si>
  <si>
    <t>Seedorf (BE)</t>
  </si>
  <si>
    <t>Aarwangen</t>
  </si>
  <si>
    <t>Auswil</t>
  </si>
  <si>
    <t>Bannwil</t>
  </si>
  <si>
    <t>Bleienbach</t>
  </si>
  <si>
    <t>Busswil bei Melchnau</t>
  </si>
  <si>
    <t>Gondiswil</t>
  </si>
  <si>
    <t>Langenthal</t>
  </si>
  <si>
    <t>Lotzwil</t>
  </si>
  <si>
    <t>Madiswil</t>
  </si>
  <si>
    <t>Melchnau</t>
  </si>
  <si>
    <t>Obersteckholz</t>
  </si>
  <si>
    <t>Oeschenbach</t>
  </si>
  <si>
    <t>Reisiswil</t>
  </si>
  <si>
    <t>Roggwil (BE)</t>
  </si>
  <si>
    <t>Rohrbach</t>
  </si>
  <si>
    <t>Rohrbachgraben</t>
  </si>
  <si>
    <t>Rütschelen</t>
  </si>
  <si>
    <t>Schwarzhäusern</t>
  </si>
  <si>
    <t>Thunstetten</t>
  </si>
  <si>
    <t>Ursenbach</t>
  </si>
  <si>
    <t>Wynau</t>
  </si>
  <si>
    <t>Bern</t>
  </si>
  <si>
    <t>Bolligen</t>
  </si>
  <si>
    <t>Bremgarten bei Bern</t>
  </si>
  <si>
    <t>Kirchlindach</t>
  </si>
  <si>
    <t>Köniz</t>
  </si>
  <si>
    <t>Muri bei Bern</t>
  </si>
  <si>
    <t>Oberbalm</t>
  </si>
  <si>
    <t>Stettlen</t>
  </si>
  <si>
    <t>Vechigen</t>
  </si>
  <si>
    <t>Wohlen bei Bern</t>
  </si>
  <si>
    <t>Zollikofen</t>
  </si>
  <si>
    <t>Ittigen</t>
  </si>
  <si>
    <t>Ostermundigen</t>
  </si>
  <si>
    <t>Biel/Bienne</t>
  </si>
  <si>
    <t>Evilard</t>
  </si>
  <si>
    <t>Arch</t>
  </si>
  <si>
    <t>Büetigen</t>
  </si>
  <si>
    <t>Büren an der Aare</t>
  </si>
  <si>
    <t>Diessbach bei Büren</t>
  </si>
  <si>
    <t>Dotzigen</t>
  </si>
  <si>
    <t>Lengnau (BE)</t>
  </si>
  <si>
    <t>Leuzigen</t>
  </si>
  <si>
    <t>Meienried</t>
  </si>
  <si>
    <t>Meinisberg</t>
  </si>
  <si>
    <t>Oberwil bei Büren</t>
  </si>
  <si>
    <t>Pieterlen</t>
  </si>
  <si>
    <t>Rüti bei Büren</t>
  </si>
  <si>
    <t>Wengi</t>
  </si>
  <si>
    <t>Aefligen</t>
  </si>
  <si>
    <t>Alchenstorf</t>
  </si>
  <si>
    <t>Bäriswil</t>
  </si>
  <si>
    <t>Burgdorf</t>
  </si>
  <si>
    <t>Ersigen</t>
  </si>
  <si>
    <t>Hasle bei Burgdorf</t>
  </si>
  <si>
    <t>Heimiswil</t>
  </si>
  <si>
    <t>Hellsau</t>
  </si>
  <si>
    <t>Hindelbank</t>
  </si>
  <si>
    <t>Höchstetten</t>
  </si>
  <si>
    <t>Kernenried</t>
  </si>
  <si>
    <t>Kirchberg (BE)</t>
  </si>
  <si>
    <t>Koppigen</t>
  </si>
  <si>
    <t>Krauchthal</t>
  </si>
  <si>
    <t>Lyssach</t>
  </si>
  <si>
    <t>Mötschwil</t>
  </si>
  <si>
    <t>Niederösch</t>
  </si>
  <si>
    <t>Oberburg</t>
  </si>
  <si>
    <t>Oberösch</t>
  </si>
  <si>
    <t>Rüdtligen-Alchenflüh</t>
  </si>
  <si>
    <t>Rumendingen</t>
  </si>
  <si>
    <t>Rüti bei Lyssach</t>
  </si>
  <si>
    <t>Willadingen</t>
  </si>
  <si>
    <t>Wynigen</t>
  </si>
  <si>
    <t>Corgémont</t>
  </si>
  <si>
    <t>Cormoret</t>
  </si>
  <si>
    <t>Cortébert</t>
  </si>
  <si>
    <t>Courtelary</t>
  </si>
  <si>
    <t>La Ferrière</t>
  </si>
  <si>
    <t>La Heutte</t>
  </si>
  <si>
    <t>Mont-Tramelan</t>
  </si>
  <si>
    <t>Orvin</t>
  </si>
  <si>
    <t>Péry</t>
  </si>
  <si>
    <t>Plagne</t>
  </si>
  <si>
    <t>Renan (BE)</t>
  </si>
  <si>
    <t>Romont (BE)</t>
  </si>
  <si>
    <t>Saint-Imier</t>
  </si>
  <si>
    <t>Sonceboz-Sombeval</t>
  </si>
  <si>
    <t>Sonvilier</t>
  </si>
  <si>
    <t>Tramelan</t>
  </si>
  <si>
    <t>Vauffelin</t>
  </si>
  <si>
    <t>Villeret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</si>
  <si>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</si>
  <si>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</si>
  <si>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</si>
  <si>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</si>
  <si>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</si>
  <si>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</si>
  <si>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</si>
  <si>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</si>
  <si>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</si>
  <si>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</si>
  <si>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</si>
  <si>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</si>
  <si>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Bangerten</t>
  </si>
  <si>
    <t>Bätterkinden</t>
  </si>
  <si>
    <t>Büren zum Hof</t>
  </si>
  <si>
    <t>Deisswil bei Münchenbuchsee</t>
  </si>
  <si>
    <t>Diemerswil</t>
  </si>
  <si>
    <t>Etzelkofen</t>
  </si>
  <si>
    <t>Fraubrunnen</t>
  </si>
  <si>
    <t>Grafenried</t>
  </si>
  <si>
    <t>Jegenstorf</t>
  </si>
  <si>
    <t>Iffwil</t>
  </si>
  <si>
    <t>Limpach</t>
  </si>
  <si>
    <t>Mattstetten</t>
  </si>
  <si>
    <t>Moosseedorf</t>
  </si>
  <si>
    <t>Mülchi</t>
  </si>
  <si>
    <t>Münchenbuchsee</t>
  </si>
  <si>
    <t>Münchringen</t>
  </si>
  <si>
    <t>Ruppoldsried</t>
  </si>
  <si>
    <t>Schalunen</t>
  </si>
  <si>
    <t>Scheunen</t>
  </si>
  <si>
    <t>Urtenen-Schönbühl</t>
  </si>
  <si>
    <t>Utzenstorf</t>
  </si>
  <si>
    <t>Wiggiswil</t>
  </si>
  <si>
    <t>Wiler bei Utzenstorf</t>
  </si>
  <si>
    <t>Zauggenried</t>
  </si>
  <si>
    <t>Zielebach</t>
  </si>
  <si>
    <t>Zuzwil (BE)</t>
  </si>
  <si>
    <t>Adelboden</t>
  </si>
  <si>
    <t>Aeschi bei Spiez</t>
  </si>
  <si>
    <t>Frutigen</t>
  </si>
  <si>
    <t>Kandergrund</t>
  </si>
  <si>
    <t>Kandersteg</t>
  </si>
  <si>
    <t>Krattigen</t>
  </si>
  <si>
    <t>Reichenbach im Kandertal</t>
  </si>
  <si>
    <t>Beatenberg</t>
  </si>
  <si>
    <t>Bönigen</t>
  </si>
  <si>
    <t>Brienz (BE)</t>
  </si>
  <si>
    <t>Brienzwiler</t>
  </si>
  <si>
    <t>Därligen</t>
  </si>
  <si>
    <t>Grindelwald</t>
  </si>
  <si>
    <t>Gsteigwiler</t>
  </si>
  <si>
    <t>Gündlischwand</t>
  </si>
  <si>
    <t>Habkern</t>
  </si>
  <si>
    <t>Hofstetten bei Brienz</t>
  </si>
  <si>
    <t>Interlaken</t>
  </si>
  <si>
    <t>Iseltwald</t>
  </si>
  <si>
    <t>Lauterbrunnen</t>
  </si>
  <si>
    <t>Leissigen</t>
  </si>
  <si>
    <t>Lütschental</t>
  </si>
  <si>
    <t>Matten bei Interlaken</t>
  </si>
  <si>
    <t>Niederried bei Interlaken</t>
  </si>
  <si>
    <t>Oberried am Brienzersee</t>
  </si>
  <si>
    <t>Ringgenberg (BE)</t>
  </si>
  <si>
    <t>Saxeten</t>
  </si>
  <si>
    <t>Schwanden bei Brienz</t>
  </si>
  <si>
    <t>Unterseen</t>
  </si>
  <si>
    <t>Wilderswil</t>
  </si>
  <si>
    <t>Arni (BE)</t>
  </si>
  <si>
    <t>Biglen</t>
  </si>
  <si>
    <t>Bleiken bei Oberdiessbach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</si>
  <si>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</si>
  <si>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</si>
  <si>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</si>
  <si>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</si>
  <si>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</si>
  <si>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</si>
  <si>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</si>
  <si>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</si>
  <si>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</si>
  <si>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</si>
  <si>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</si>
  <si>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</si>
  <si>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</si>
  <si>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Oberdiessbach</t>
  </si>
  <si>
    <t>Oberthal</t>
  </si>
  <si>
    <t>Oppligen</t>
  </si>
  <si>
    <t>Rubigen</t>
  </si>
  <si>
    <t>Schlosswil</t>
  </si>
  <si>
    <t>Tägertschi</t>
  </si>
  <si>
    <t>Walkringen</t>
  </si>
  <si>
    <t>Worb</t>
  </si>
  <si>
    <t>Zäziwil</t>
  </si>
  <si>
    <t>Oberhünigen</t>
  </si>
  <si>
    <t>Allmendingen</t>
  </si>
  <si>
    <t>Trimstein</t>
  </si>
  <si>
    <t>Wichtrach</t>
  </si>
  <si>
    <t>Clavaleyres</t>
  </si>
  <si>
    <t>Ferenbalm</t>
  </si>
  <si>
    <t>Frauenkappelen</t>
  </si>
  <si>
    <t>Golaten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</si>
  <si>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</si>
  <si>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</si>
  <si>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</si>
  <si>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</si>
  <si>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</si>
  <si>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</si>
  <si>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</si>
  <si>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Belprahon</t>
  </si>
  <si>
    <t>Bévilard</t>
  </si>
  <si>
    <t>Champoz</t>
  </si>
  <si>
    <t>Châtelat</t>
  </si>
  <si>
    <t>Corcelles (BE)</t>
  </si>
  <si>
    <t>Court</t>
  </si>
  <si>
    <t>Crémines</t>
  </si>
  <si>
    <t>Eschert</t>
  </si>
  <si>
    <t>Grandval</t>
  </si>
  <si>
    <t>Loveresse</t>
  </si>
  <si>
    <t>Malleray</t>
  </si>
  <si>
    <t>Monible</t>
  </si>
  <si>
    <t>Moutier</t>
  </si>
  <si>
    <t>Perrefitte</t>
  </si>
  <si>
    <t>Pontenet</t>
  </si>
  <si>
    <t>Reconvilier</t>
  </si>
  <si>
    <t>Roches (BE)</t>
  </si>
  <si>
    <t>Saicourt</t>
  </si>
  <si>
    <t>Saules (BE)</t>
  </si>
  <si>
    <t>Schelten</t>
  </si>
  <si>
    <t>Seehof</t>
  </si>
  <si>
    <t>Sornetan</t>
  </si>
  <si>
    <t>Sorvilier</t>
  </si>
  <si>
    <t>Souboz</t>
  </si>
  <si>
    <t>Tavannes</t>
  </si>
  <si>
    <t>Rebévelier</t>
  </si>
  <si>
    <t>Diesse</t>
  </si>
  <si>
    <t>Lamboing</t>
  </si>
  <si>
    <t>La Neuveville</t>
  </si>
  <si>
    <t>Nods</t>
  </si>
  <si>
    <t>Prêles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</si>
  <si>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</si>
  <si>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</si>
  <si>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</si>
  <si>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</si>
  <si>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</si>
  <si>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</si>
  <si>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</si>
  <si>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</si>
  <si>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</si>
  <si>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</si>
  <si>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</si>
  <si>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</si>
  <si>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</si>
  <si>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</si>
  <si>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</si>
  <si>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</si>
  <si>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</si>
  <si>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</si>
  <si>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 (BE)</t>
  </si>
  <si>
    <t>Sutz-Lattrigen</t>
  </si>
  <si>
    <t>Täuffelen</t>
  </si>
  <si>
    <t>Walperswil</t>
  </si>
  <si>
    <t>Worben</t>
  </si>
  <si>
    <t>Twann-Tüscherz</t>
  </si>
  <si>
    <t>Därstetten</t>
  </si>
  <si>
    <t>Diemtigen</t>
  </si>
  <si>
    <t>Erlenbach im Simmental</t>
  </si>
  <si>
    <t>Niederstocken</t>
  </si>
  <si>
    <t>Oberstocken</t>
  </si>
  <si>
    <t>Oberwil im Simmental</t>
  </si>
  <si>
    <t>Reutigen</t>
  </si>
  <si>
    <t>Spiez</t>
  </si>
  <si>
    <t>Wimmis</t>
  </si>
  <si>
    <t>Gadmen</t>
  </si>
  <si>
    <t>Guttannen</t>
  </si>
  <si>
    <t>Hasliberg</t>
  </si>
  <si>
    <t>Innertkirchen</t>
  </si>
  <si>
    <t>Meiringen</t>
  </si>
  <si>
    <t>Schattenhalb</t>
  </si>
  <si>
    <t>Boltigen</t>
  </si>
  <si>
    <t>Lenk</t>
  </si>
  <si>
    <t>St. Stephan</t>
  </si>
  <si>
    <t>Zweisimmen</t>
  </si>
  <si>
    <t>Gsteig</t>
  </si>
  <si>
    <t>Lauenen</t>
  </si>
  <si>
    <t>Saanen</t>
  </si>
  <si>
    <t>Guggisberg</t>
  </si>
  <si>
    <t>Rüschegg</t>
  </si>
  <si>
    <t>Schwarzenburg</t>
  </si>
  <si>
    <t>Belp</t>
  </si>
  <si>
    <t>Burgistein</t>
  </si>
  <si>
    <t>Gelterfingen</t>
  </si>
  <si>
    <t>Gerzensee</t>
  </si>
  <si>
    <t>Gurzelen</t>
  </si>
  <si>
    <t>Jaberg</t>
  </si>
  <si>
    <t>Kaufdorf</t>
  </si>
  <si>
    <t>Kehrsatz</t>
  </si>
  <si>
    <t>Kienersrüti</t>
  </si>
  <si>
    <t>Kirchdorf (BE)</t>
  </si>
  <si>
    <t>Kirchenthurnen</t>
  </si>
  <si>
    <t>Lohnstorf</t>
  </si>
  <si>
    <t>Mühledorf (BE)</t>
  </si>
  <si>
    <t>Mühlethurnen</t>
  </si>
  <si>
    <t>Niedermuhlern</t>
  </si>
  <si>
    <t>Noflen</t>
  </si>
  <si>
    <t>Riggisberg</t>
  </si>
  <si>
    <t>Rüeggisberg</t>
  </si>
  <si>
    <t>Rümligen</t>
  </si>
  <si>
    <t>Seftigen</t>
  </si>
  <si>
    <t>Toffen</t>
  </si>
  <si>
    <t>Uttigen</t>
  </si>
  <si>
    <t>Wattenwil</t>
  </si>
  <si>
    <t>Wald (BE)</t>
  </si>
  <si>
    <t>Eggiwil</t>
  </si>
  <si>
    <t>Langnau im Emmental</t>
  </si>
  <si>
    <t>Lauperswil</t>
  </si>
  <si>
    <t>Röthenbach im Emmental</t>
  </si>
  <si>
    <t>Rüderswil</t>
  </si>
  <si>
    <t>Schangnau</t>
  </si>
  <si>
    <t>Signau</t>
  </si>
  <si>
    <t>Trub</t>
  </si>
  <si>
    <t>Trubschachen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</si>
  <si>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</si>
  <si>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</si>
  <si>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</si>
  <si>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</si>
  <si>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</si>
  <si>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</si>
  <si>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</si>
  <si>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</si>
  <si>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Höfen</t>
  </si>
  <si>
    <t>Homberg</t>
  </si>
  <si>
    <t>Horrenbach-Buchen</t>
  </si>
  <si>
    <t>Oberhofen am Thunersee</t>
  </si>
  <si>
    <t>Oberlangenegg</t>
  </si>
  <si>
    <t>Pohlern</t>
  </si>
  <si>
    <t>Schwendibach</t>
  </si>
  <si>
    <t>Sigriswil</t>
  </si>
  <si>
    <t>Steffisburg</t>
  </si>
  <si>
    <t>Teuffenthal (BE)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</si>
  <si>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</si>
  <si>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</si>
  <si>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</si>
  <si>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</si>
  <si>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</si>
  <si>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</si>
  <si>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</si>
  <si>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Forst-Längenbühl</t>
  </si>
  <si>
    <t>Affoltern im Emmental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</si>
  <si>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</si>
  <si>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</si>
  <si>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</si>
  <si>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</si>
  <si>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</si>
  <si>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</si>
  <si>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</si>
  <si>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 (BE)</t>
  </si>
  <si>
    <t>Wyssachen</t>
  </si>
  <si>
    <t>Attiswil</t>
  </si>
  <si>
    <t>Berken</t>
  </si>
  <si>
    <t>Bettenhausen</t>
  </si>
  <si>
    <t>Farnern</t>
  </si>
  <si>
    <t>Graben</t>
  </si>
  <si>
    <t>Heimenhausen</t>
  </si>
  <si>
    <t>Hermiswil</t>
  </si>
  <si>
    <t>Herzogenbuchsee</t>
  </si>
  <si>
    <t>Inkwil</t>
  </si>
  <si>
    <t>Niederbipp</t>
  </si>
  <si>
    <t>Niederönz</t>
  </si>
  <si>
    <t>Oberbipp</t>
  </si>
  <si>
    <t>Ochlenberg</t>
  </si>
  <si>
    <t>Rumisberg</t>
  </si>
  <si>
    <t>Seeberg</t>
  </si>
  <si>
    <t>Thörigen</t>
  </si>
  <si>
    <t>Walliswil bei Niederbipp</t>
  </si>
  <si>
    <t>Walliswil bei Wangen</t>
  </si>
  <si>
    <t>Wangen an der Aare</t>
  </si>
  <si>
    <t>Wangenried</t>
  </si>
  <si>
    <t>Wiedlisbach</t>
  </si>
  <si>
    <t>Wolfisberg</t>
  </si>
  <si>
    <t>Doppleschwand</t>
  </si>
  <si>
    <t>Entlebuch</t>
  </si>
  <si>
    <t>Escholzmatt</t>
  </si>
  <si>
    <t>Flühli</t>
  </si>
  <si>
    <t>Hasle (LU)</t>
  </si>
  <si>
    <t>Marbach (LU)</t>
  </si>
  <si>
    <t>Romoos</t>
  </si>
  <si>
    <t>Schüpfheim</t>
  </si>
  <si>
    <t>Werthenstein</t>
  </si>
  <si>
    <t>Aesch (LU)</t>
  </si>
  <si>
    <t>Altwis</t>
  </si>
  <si>
    <t>Ballwil</t>
  </si>
  <si>
    <t>Emmen</t>
  </si>
  <si>
    <t>Ermensee</t>
  </si>
  <si>
    <t>Eschenbach (LU)</t>
  </si>
  <si>
    <t>Hitzkirch</t>
  </si>
  <si>
    <t>Hochdorf</t>
  </si>
  <si>
    <t>Hohenrain</t>
  </si>
  <si>
    <t>Inwil</t>
  </si>
  <si>
    <t>Rain</t>
  </si>
  <si>
    <t>Römerswil</t>
  </si>
  <si>
    <t>Rothenburg</t>
  </si>
  <si>
    <t>Schongau</t>
  </si>
  <si>
    <t>Adligenswil</t>
  </si>
  <si>
    <t>Buchrain</t>
  </si>
  <si>
    <t>Dierikon</t>
  </si>
  <si>
    <t>Ebikon</t>
  </si>
  <si>
    <t>Gisikon</t>
  </si>
  <si>
    <t>Greppen</t>
  </si>
  <si>
    <t>Honau</t>
  </si>
  <si>
    <t>Horw</t>
  </si>
  <si>
    <t>Kriens</t>
  </si>
  <si>
    <t>Luzern</t>
  </si>
  <si>
    <t>Malters</t>
  </si>
  <si>
    <t>Meggen</t>
  </si>
  <si>
    <t>Meierskappel</t>
  </si>
  <si>
    <t>Root</t>
  </si>
  <si>
    <t>Schwarzenberg</t>
  </si>
  <si>
    <t>Udligenswil</t>
  </si>
  <si>
    <t>Vitznau</t>
  </si>
  <si>
    <t>Weggis</t>
  </si>
  <si>
    <t>Beromünster</t>
  </si>
  <si>
    <t>Büron</t>
  </si>
  <si>
    <t>Buttisholz</t>
  </si>
  <si>
    <t>Eich</t>
  </si>
  <si>
    <t>Geuensee</t>
  </si>
  <si>
    <t>Grosswangen</t>
  </si>
  <si>
    <t>Hildisrieden</t>
  </si>
  <si>
    <t>Knutwil</t>
  </si>
  <si>
    <t>Mauensee</t>
  </si>
  <si>
    <t>Neudorf</t>
  </si>
  <si>
    <t>Neuenkirch</t>
  </si>
  <si>
    <t>Nottwil</t>
  </si>
  <si>
    <t>Oberkirch</t>
  </si>
  <si>
    <t>Pfeffikon</t>
  </si>
  <si>
    <t>Rickenbach (LU)</t>
  </si>
  <si>
    <t>Ruswil</t>
  </si>
  <si>
    <t>Schenkon</t>
  </si>
  <si>
    <t>Schlierbach</t>
  </si>
  <si>
    <t>Sempach</t>
  </si>
  <si>
    <t>Sursee</t>
  </si>
  <si>
    <t>Triengen</t>
  </si>
  <si>
    <t>Wolhusen</t>
  </si>
  <si>
    <t>Alberswil</t>
  </si>
  <si>
    <t>Altbüron</t>
  </si>
  <si>
    <t>Altishofen</t>
  </si>
  <si>
    <t>Dagmersellen</t>
  </si>
  <si>
    <t>Ebersecken</t>
  </si>
  <si>
    <t>Egolzwil</t>
  </si>
  <si>
    <t>Ettiswil</t>
  </si>
  <si>
    <t>Fischbach</t>
  </si>
  <si>
    <t>Gettnau</t>
  </si>
  <si>
    <t>Grossdietwil</t>
  </si>
  <si>
    <t>Hergiswil bei Willisau</t>
  </si>
  <si>
    <t>Luthern</t>
  </si>
  <si>
    <t>Menznau</t>
  </si>
  <si>
    <t>Nebikon</t>
  </si>
  <si>
    <t>Ohmstal</t>
  </si>
  <si>
    <t>Pfaffnau</t>
  </si>
  <si>
    <t>Reiden</t>
  </si>
  <si>
    <t>Roggliswil</t>
  </si>
  <si>
    <t>Schötz</t>
  </si>
  <si>
    <t>Ufhusen</t>
  </si>
  <si>
    <t>Wauwil</t>
  </si>
  <si>
    <t>Wikon</t>
  </si>
  <si>
    <t>Zell (LU)</t>
  </si>
  <si>
    <t>Willisau</t>
  </si>
  <si>
    <t>Altdorf (UR)</t>
  </si>
  <si>
    <t>Andermatt</t>
  </si>
  <si>
    <t>Attinghausen</t>
  </si>
  <si>
    <t>Bauen</t>
  </si>
  <si>
    <t>Bürglen (UR)</t>
  </si>
  <si>
    <t>Erstfeld</t>
  </si>
  <si>
    <t>Flüelen</t>
  </si>
  <si>
    <t>Göschenen</t>
  </si>
  <si>
    <t>Gurtnellen</t>
  </si>
  <si>
    <t>Hospental</t>
  </si>
  <si>
    <t>Isenthal</t>
  </si>
  <si>
    <t>Realp</t>
  </si>
  <si>
    <t>Schattdorf</t>
  </si>
  <si>
    <t>Seedorf (UR)</t>
  </si>
  <si>
    <t>Seelisberg</t>
  </si>
  <si>
    <t>Silenen</t>
  </si>
  <si>
    <t>Sisikon</t>
  </si>
  <si>
    <t>Spiringen</t>
  </si>
  <si>
    <t>Unterschächen</t>
  </si>
  <si>
    <t>Wassen</t>
  </si>
  <si>
    <t>Einsiedeln</t>
  </si>
  <si>
    <t>Gersau</t>
  </si>
  <si>
    <t>Feusisberg</t>
  </si>
  <si>
    <t>Freienbach</t>
  </si>
  <si>
    <t>Wollerau</t>
  </si>
  <si>
    <t>Küssnacht (SZ)</t>
  </si>
  <si>
    <t>Altendorf</t>
  </si>
  <si>
    <t>Galgenen</t>
  </si>
  <si>
    <t>Innerthal</t>
  </si>
  <si>
    <t>Lachen</t>
  </si>
  <si>
    <t>Reichenburg</t>
  </si>
  <si>
    <t>Schübelbach</t>
  </si>
  <si>
    <t>Tuggen</t>
  </si>
  <si>
    <t>Vorderthal</t>
  </si>
  <si>
    <t>Wangen (SZ)</t>
  </si>
  <si>
    <t>Alpthal</t>
  </si>
  <si>
    <t>Arth</t>
  </si>
  <si>
    <t>Illgau</t>
  </si>
  <si>
    <t>Ingenbohl</t>
  </si>
  <si>
    <t>Lauerz</t>
  </si>
  <si>
    <t>Morschach</t>
  </si>
  <si>
    <t>Muotathal</t>
  </si>
  <si>
    <t>Oberiberg</t>
  </si>
  <si>
    <t>Riemenstalden</t>
  </si>
  <si>
    <t>Rothenthurm</t>
  </si>
  <si>
    <t>Sattel</t>
  </si>
  <si>
    <t>Steinen</t>
  </si>
  <si>
    <t>Steinerberg</t>
  </si>
  <si>
    <t>Unteriberg</t>
  </si>
  <si>
    <t>Alpnach</t>
  </si>
  <si>
    <t>Engelberg</t>
  </si>
  <si>
    <t>Giswil</t>
  </si>
  <si>
    <t>Kerns</t>
  </si>
  <si>
    <t>Lungern</t>
  </si>
  <si>
    <t>Sachseln</t>
  </si>
  <si>
    <t>Sarnen</t>
  </si>
  <si>
    <t>Beckenried</t>
  </si>
  <si>
    <t>Buochs</t>
  </si>
  <si>
    <t>Dallenwil</t>
  </si>
  <si>
    <t>Emmetten</t>
  </si>
  <si>
    <t>Ennetbürgen</t>
  </si>
  <si>
    <t>Ennetmoos</t>
  </si>
  <si>
    <t>Hergiswil (NW)</t>
  </si>
  <si>
    <t>Oberdorf (NW)</t>
  </si>
  <si>
    <t>Stans</t>
  </si>
  <si>
    <t>Stansstad</t>
  </si>
  <si>
    <t>Wolfenschiessen</t>
  </si>
  <si>
    <t>Glarus Nord</t>
  </si>
  <si>
    <t>Glarus Süd</t>
  </si>
  <si>
    <t>Glarus</t>
  </si>
  <si>
    <t>Baar</t>
  </si>
  <si>
    <t>Cham</t>
  </si>
  <si>
    <t>Hünenberg</t>
  </si>
  <si>
    <t>Menzingen</t>
  </si>
  <si>
    <t>Neuheim</t>
  </si>
  <si>
    <t>Oberägeri</t>
  </si>
  <si>
    <t>Risch</t>
  </si>
  <si>
    <t>Steinhausen</t>
  </si>
  <si>
    <t>Unterägeri</t>
  </si>
  <si>
    <t>Walchwil</t>
  </si>
  <si>
    <t>Zug</t>
  </si>
  <si>
    <t>Bussy (FR)</t>
  </si>
  <si>
    <t>Châbles</t>
  </si>
  <si>
    <t>Châtillon (FR)</t>
  </si>
  <si>
    <t>Cheiry</t>
  </si>
  <si>
    <t>Cheyres</t>
  </si>
  <si>
    <t>Cugy (FR)</t>
  </si>
  <si>
    <t>Domdidier</t>
  </si>
  <si>
    <t>Dompierre (FR)</t>
  </si>
  <si>
    <t>Estavayer-le-Lac</t>
  </si>
  <si>
    <t>Fétigny</t>
  </si>
  <si>
    <t>Gletterens</t>
  </si>
  <si>
    <t>Léchelles</t>
  </si>
  <si>
    <t>Lully (FR)</t>
  </si>
  <si>
    <t>Ménières</t>
  </si>
  <si>
    <t>Montagny (FR)</t>
  </si>
  <si>
    <t>Morens (FR)</t>
  </si>
  <si>
    <t>Murist</t>
  </si>
  <si>
    <t>Nuvilly</t>
  </si>
  <si>
    <t>Prévondavaux</t>
  </si>
  <si>
    <t>Rueyres-les-Prés</t>
  </si>
  <si>
    <t>Russy</t>
  </si>
  <si>
    <t>Saint-Aubin (FR)</t>
  </si>
  <si>
    <t>Sévaz</t>
  </si>
  <si>
    <t>Surpierre</t>
  </si>
  <si>
    <t>Vallon</t>
  </si>
  <si>
    <t>Villeneuve (FR)</t>
  </si>
  <si>
    <t>Vuissens</t>
  </si>
  <si>
    <t>Les Montets</t>
  </si>
  <si>
    <t>Delley-Portalban</t>
  </si>
  <si>
    <t>Vernay</t>
  </si>
  <si>
    <t>Auboranges</t>
  </si>
  <si>
    <t>Billens-Hennens</t>
  </si>
  <si>
    <t>Chapelle (Glâne)</t>
  </si>
  <si>
    <t>Le Châtelard</t>
  </si>
  <si>
    <t>Châtonnaye</t>
  </si>
  <si>
    <t>Ecublens (FR)</t>
  </si>
  <si>
    <t>Grangettes</t>
  </si>
  <si>
    <t>Massonnens</t>
  </si>
  <si>
    <t>Mézières (FR)</t>
  </si>
  <si>
    <t>Montet (Glâne)</t>
  </si>
  <si>
    <t>Romont (FR)</t>
  </si>
  <si>
    <t>Rue</t>
  </si>
  <si>
    <t>Siviriez</t>
  </si>
  <si>
    <t>Ursy</t>
  </si>
  <si>
    <t>Villaz-Saint-Pierre</t>
  </si>
  <si>
    <t>Vuisternens-devant-Romont</t>
  </si>
  <si>
    <t>Villorsonnens</t>
  </si>
  <si>
    <t>Torny</t>
  </si>
  <si>
    <t>La Folliaz</t>
  </si>
  <si>
    <t>Haut-Intyamon</t>
  </si>
  <si>
    <t>Pont-en-Ogoz</t>
  </si>
  <si>
    <t>Botterens</t>
  </si>
  <si>
    <t>Broc</t>
  </si>
  <si>
    <t>Bulle</t>
  </si>
  <si>
    <t>Cerniat (FR)</t>
  </si>
  <si>
    <t>Charmey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</si>
  <si>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</si>
  <si>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</si>
  <si>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</si>
  <si>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</si>
  <si>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</si>
  <si>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</si>
  <si>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</si>
  <si>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</si>
  <si>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</si>
  <si>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</si>
  <si>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Le Pâquier (FR)</t>
  </si>
  <si>
    <t>Pont-la-Ville</t>
  </si>
  <si>
    <t>Riaz</t>
  </si>
  <si>
    <t>La Roche</t>
  </si>
  <si>
    <t>Sâles</t>
  </si>
  <si>
    <t>Sorens</t>
  </si>
  <si>
    <t>Vaulruz</t>
  </si>
  <si>
    <t>Vuadens</t>
  </si>
  <si>
    <t>Bas-Intyamon</t>
  </si>
  <si>
    <t>Arconciel</t>
  </si>
  <si>
    <t>Autafond</t>
  </si>
  <si>
    <t>Autigny</t>
  </si>
  <si>
    <t>Avry</t>
  </si>
  <si>
    <t>Belfaux</t>
  </si>
  <si>
    <t>Chénens</t>
  </si>
  <si>
    <t>Chésopelloz</t>
  </si>
  <si>
    <t>Corminboeuf</t>
  </si>
  <si>
    <t>Corpataux-Magnedens</t>
  </si>
  <si>
    <t>Corserey</t>
  </si>
  <si>
    <t>Cottens (FR)</t>
  </si>
  <si>
    <t>Ependes (FR)</t>
  </si>
  <si>
    <t>Farvagny</t>
  </si>
  <si>
    <t>Ferpicloz</t>
  </si>
  <si>
    <t>Givisiez</t>
  </si>
  <si>
    <t>Granges-Paccot</t>
  </si>
  <si>
    <t>Grolley</t>
  </si>
  <si>
    <t>Marly</t>
  </si>
  <si>
    <t>Matran</t>
  </si>
  <si>
    <t>Neyruz (FR)</t>
  </si>
  <si>
    <t>Noréaz</t>
  </si>
  <si>
    <t>Pierrafortscha</t>
  </si>
  <si>
    <t>Ponthaux</t>
  </si>
  <si>
    <t>Le Mouret</t>
  </si>
  <si>
    <t>Prez-vers-Noréaz</t>
  </si>
  <si>
    <t>Rossens (FR)</t>
  </si>
  <si>
    <t>Le Glèbe</t>
  </si>
  <si>
    <t>Senèdes</t>
  </si>
  <si>
    <t>Treyvaux</t>
  </si>
  <si>
    <t>Villars-sur-Glâne</t>
  </si>
  <si>
    <t>Villarsel-sur-Marly</t>
  </si>
  <si>
    <t>Vuisternens-en-Ogoz</t>
  </si>
  <si>
    <t>Hauterive (FR)</t>
  </si>
  <si>
    <t>La Brillaz</t>
  </si>
  <si>
    <t>La Sonnaz</t>
  </si>
  <si>
    <t>Barberêche</t>
  </si>
  <si>
    <t>Büchslen</t>
  </si>
  <si>
    <t>Courgevaux</t>
  </si>
  <si>
    <t>Courlevon</t>
  </si>
  <si>
    <t>Courtepin</t>
  </si>
  <si>
    <t>Cressier (FR)</t>
  </si>
  <si>
    <t>Fräschels</t>
  </si>
  <si>
    <t>Galmiz</t>
  </si>
  <si>
    <t>Gempenach</t>
  </si>
  <si>
    <t>Greng</t>
  </si>
  <si>
    <t>Gurmels</t>
  </si>
  <si>
    <t>Jeuss</t>
  </si>
  <si>
    <t>Kerzers</t>
  </si>
  <si>
    <t>Kleinbösingen</t>
  </si>
  <si>
    <t>Lurtigen</t>
  </si>
  <si>
    <t>Meyriez</t>
  </si>
  <si>
    <t>Misery-Courtion</t>
  </si>
  <si>
    <t>Muntelier</t>
  </si>
  <si>
    <t>Murten</t>
  </si>
  <si>
    <t>Ried bei Kerzers</t>
  </si>
  <si>
    <t>Salvenach</t>
  </si>
  <si>
    <t>Ulmiz</t>
  </si>
  <si>
    <t>Villarepos</t>
  </si>
  <si>
    <t>Bas-Vully</t>
  </si>
  <si>
    <t>Haut-Vully</t>
  </si>
  <si>
    <t>Wallenried</t>
  </si>
  <si>
    <t>Alterswil</t>
  </si>
  <si>
    <t>Brünisried</t>
  </si>
  <si>
    <t>Düdingen</t>
  </si>
  <si>
    <t>Giffers</t>
  </si>
  <si>
    <t>Bösingen</t>
  </si>
  <si>
    <t>Heitenried</t>
  </si>
  <si>
    <t>Oberschrot</t>
  </si>
  <si>
    <t>Plaffeien</t>
  </si>
  <si>
    <t>Plasselb</t>
  </si>
  <si>
    <t>Rechthalten</t>
  </si>
  <si>
    <t>St. Antoni</t>
  </si>
  <si>
    <t>St. Silvester</t>
  </si>
  <si>
    <t>St. Ursen</t>
  </si>
  <si>
    <t>Schmitten (FR)</t>
  </si>
  <si>
    <t>Tafers</t>
  </si>
  <si>
    <t>Tentlingen</t>
  </si>
  <si>
    <t>Ueberstorf</t>
  </si>
  <si>
    <t>Wünnewil-Flamatt</t>
  </si>
  <si>
    <t>Zumholz</t>
  </si>
  <si>
    <t>Attalens</t>
  </si>
  <si>
    <t>Bossonnens</t>
  </si>
  <si>
    <t>Châtel-Saint-Denis</t>
  </si>
  <si>
    <t>Granges (Veveyse)</t>
  </si>
  <si>
    <t>Remaufens</t>
  </si>
  <si>
    <t>Saint-Martin (FR)</t>
  </si>
  <si>
    <t>Semsales</t>
  </si>
  <si>
    <t>Le Flon</t>
  </si>
  <si>
    <t>La Verrerie</t>
  </si>
  <si>
    <t>Egerkingen</t>
  </si>
  <si>
    <t>Härkingen</t>
  </si>
  <si>
    <t>Kestenholz</t>
  </si>
  <si>
    <t>Neuendorf</t>
  </si>
  <si>
    <t>Niederbuchsiten</t>
  </si>
  <si>
    <t>Oberbuchsiten</t>
  </si>
  <si>
    <t>Oensingen</t>
  </si>
  <si>
    <t>Wolfwil</t>
  </si>
  <si>
    <t>Aedermannsdorf</t>
  </si>
  <si>
    <t>Balsthal</t>
  </si>
  <si>
    <t>Gänsbrunnen</t>
  </si>
  <si>
    <t>Herbetswil</t>
  </si>
  <si>
    <t>Holderbank (SO)</t>
  </si>
  <si>
    <t>Laupersdorf</t>
  </si>
  <si>
    <t>Matzendorf</t>
  </si>
  <si>
    <t>Mümliswil-Ramiswil</t>
  </si>
  <si>
    <t>Welschenrohr</t>
  </si>
  <si>
    <t>Aetigkofen</t>
  </si>
  <si>
    <t>Aetingen</t>
  </si>
  <si>
    <t>Bibern (SO)</t>
  </si>
  <si>
    <t>Biezwil</t>
  </si>
  <si>
    <t>Brügglen</t>
  </si>
  <si>
    <t>Gossliwil</t>
  </si>
  <si>
    <t>Hessigkofen</t>
  </si>
  <si>
    <t>Küttigkofen</t>
  </si>
  <si>
    <t>Kyburg-Buchegg</t>
  </si>
  <si>
    <t>Lüsslingen</t>
  </si>
  <si>
    <t>Lüterkofen-Ichertswil</t>
  </si>
  <si>
    <t>Lüterswil-Gächliwil</t>
  </si>
  <si>
    <t>Messen</t>
  </si>
  <si>
    <t>Mühledorf (SO)</t>
  </si>
  <si>
    <t>Nennigkofen</t>
  </si>
  <si>
    <t>Schnottwil</t>
  </si>
  <si>
    <t>Tscheppach</t>
  </si>
  <si>
    <t>Unterramsern</t>
  </si>
  <si>
    <t>Bättwil</t>
  </si>
  <si>
    <t>Büren (SO)</t>
  </si>
  <si>
    <t>Dornach</t>
  </si>
  <si>
    <t>Gempen</t>
  </si>
  <si>
    <t>Hochwald</t>
  </si>
  <si>
    <t>Hofstetten-Flüh</t>
  </si>
  <si>
    <t>Metzerlen-Mariastein</t>
  </si>
  <si>
    <t>Nuglar-St. Pantaleon</t>
  </si>
  <si>
    <t>Rodersdorf</t>
  </si>
  <si>
    <t>Seewen</t>
  </si>
  <si>
    <t>Witterswil</t>
  </si>
  <si>
    <t>Hauenstein-Ifenthal</t>
  </si>
  <si>
    <t>Kienberg</t>
  </si>
  <si>
    <t>Lostorf</t>
  </si>
  <si>
    <t>Niedergösgen</t>
  </si>
  <si>
    <t>Obergösgen</t>
  </si>
  <si>
    <t>Rohr (SO)</t>
  </si>
  <si>
    <t>Stüsslingen</t>
  </si>
  <si>
    <t>Trimbach</t>
  </si>
  <si>
    <t>Winznau</t>
  </si>
  <si>
    <t>Wisen (SO)</t>
  </si>
  <si>
    <t>Erlinsbach (SO)</t>
  </si>
  <si>
    <t>Aeschi (SO)</t>
  </si>
  <si>
    <t>Biberist</t>
  </si>
  <si>
    <t>Bolken</t>
  </si>
  <si>
    <t>Deitingen</t>
  </si>
  <si>
    <t>Derendingen</t>
  </si>
  <si>
    <t>Etziken</t>
  </si>
  <si>
    <t>Gerlafingen</t>
  </si>
  <si>
    <t>Halten</t>
  </si>
  <si>
    <t>Heinrichswil-Winistorf</t>
  </si>
  <si>
    <t>Hersiwil</t>
  </si>
  <si>
    <t>Horriwil</t>
  </si>
  <si>
    <t>Hüniken</t>
  </si>
  <si>
    <t>Kriegstetten</t>
  </si>
  <si>
    <t>Lohn-Ammannsegg</t>
  </si>
  <si>
    <t>Luterbach</t>
  </si>
  <si>
    <t>Obergerlafingen</t>
  </si>
  <si>
    <t>Oekingen</t>
  </si>
  <si>
    <t>Recherswil</t>
  </si>
  <si>
    <t>Subingen</t>
  </si>
  <si>
    <t>Zuchwil</t>
  </si>
  <si>
    <t>Balm bei Günsberg</t>
  </si>
  <si>
    <t>Bellach</t>
  </si>
  <si>
    <t>Bettlach</t>
  </si>
  <si>
    <t>Feldbrunnen-St. Niklaus</t>
  </si>
  <si>
    <t>Flumenthal</t>
  </si>
  <si>
    <t>Grenchen</t>
  </si>
  <si>
    <t>Günsberg</t>
  </si>
  <si>
    <t>Hubersdorf</t>
  </si>
  <si>
    <t>Kammersrohr</t>
  </si>
  <si>
    <t>Langendorf</t>
  </si>
  <si>
    <t>Lommiswil</t>
  </si>
  <si>
    <t>Oberdorf (SO)</t>
  </si>
  <si>
    <t>Riedholz</t>
  </si>
  <si>
    <t>Rüttenen</t>
  </si>
  <si>
    <t>Selzach</t>
  </si>
  <si>
    <t>Boningen</t>
  </si>
  <si>
    <t>Däniken</t>
  </si>
  <si>
    <t>Dulliken</t>
  </si>
  <si>
    <t>Eppenberg-Wöschnau</t>
  </si>
  <si>
    <t>Fulenbach</t>
  </si>
  <si>
    <t>Gretzenbach</t>
  </si>
  <si>
    <t>Gunzgen</t>
  </si>
  <si>
    <t>Hägendorf</t>
  </si>
  <si>
    <t>Kappel (SO)</t>
  </si>
  <si>
    <t>Olten</t>
  </si>
  <si>
    <t>Rickenbach (SO)</t>
  </si>
  <si>
    <t>Schönenwerd</t>
  </si>
  <si>
    <t>Starrkirch-Wil</t>
  </si>
  <si>
    <t>Walterswil (SO)</t>
  </si>
  <si>
    <t>Wangen bei Olten</t>
  </si>
  <si>
    <t>Solothurn</t>
  </si>
  <si>
    <t>Bärschwil</t>
  </si>
  <si>
    <t>Beinwil (SO)</t>
  </si>
  <si>
    <t>Breitenbach</t>
  </si>
  <si>
    <t>Büsserach</t>
  </si>
  <si>
    <t>Erschwil</t>
  </si>
  <si>
    <t>Fehren</t>
  </si>
  <si>
    <t>Grindel</t>
  </si>
  <si>
    <t>Himmelried</t>
  </si>
  <si>
    <t>Kleinlützel</t>
  </si>
  <si>
    <t>Meltingen</t>
  </si>
  <si>
    <t>Nunningen</t>
  </si>
  <si>
    <t>Zullwil</t>
  </si>
  <si>
    <t>Basel</t>
  </si>
  <si>
    <t>Bettingen</t>
  </si>
  <si>
    <t>Riehen</t>
  </si>
  <si>
    <t>Aesch (BL)</t>
  </si>
  <si>
    <t>Allschwil</t>
  </si>
  <si>
    <t>Arlesheim</t>
  </si>
  <si>
    <t>Biel-Benken</t>
  </si>
  <si>
    <t>Binningen</t>
  </si>
  <si>
    <t>Birsfelden</t>
  </si>
  <si>
    <t>Bottmingen</t>
  </si>
  <si>
    <t>Ettingen</t>
  </si>
  <si>
    <t>Münchenstein</t>
  </si>
  <si>
    <t>Muttenz</t>
  </si>
  <si>
    <t>Oberwil (BL)</t>
  </si>
  <si>
    <t>Pfeffingen</t>
  </si>
  <si>
    <t>Reinach (BL)</t>
  </si>
  <si>
    <t>Schönenbuch</t>
  </si>
  <si>
    <t>Therwil</t>
  </si>
  <si>
    <t>Blauen</t>
  </si>
  <si>
    <t>Brislach</t>
  </si>
  <si>
    <t>Burg im Leimental</t>
  </si>
  <si>
    <t>Dittingen</t>
  </si>
  <si>
    <t>Duggingen</t>
  </si>
  <si>
    <t>Grellingen</t>
  </si>
  <si>
    <t>Laufen</t>
  </si>
  <si>
    <t>Liesberg</t>
  </si>
  <si>
    <t>Nenzlingen</t>
  </si>
  <si>
    <t>Roggenburg</t>
  </si>
  <si>
    <t>Röschenz</t>
  </si>
  <si>
    <t>Wahlen</t>
  </si>
  <si>
    <t>Zwingen</t>
  </si>
  <si>
    <t>Arisdorf</t>
  </si>
  <si>
    <t>Augst</t>
  </si>
  <si>
    <t>Bubendorf</t>
  </si>
  <si>
    <t>Frenkendorf</t>
  </si>
  <si>
    <t>Füllinsdorf</t>
  </si>
  <si>
    <t>Giebenach</t>
  </si>
  <si>
    <t>Hersberg</t>
  </si>
  <si>
    <t>Lausen</t>
  </si>
  <si>
    <t>Liestal</t>
  </si>
  <si>
    <t>Lupsingen</t>
  </si>
  <si>
    <t>Pratteln</t>
  </si>
  <si>
    <t>Ramlinsburg</t>
  </si>
  <si>
    <t>Seltisberg</t>
  </si>
  <si>
    <t>Ziefen</t>
  </si>
  <si>
    <t>Anwil</t>
  </si>
  <si>
    <t>Böckten</t>
  </si>
  <si>
    <t>Buckten</t>
  </si>
  <si>
    <t>Buus</t>
  </si>
  <si>
    <t>Diepflingen</t>
  </si>
  <si>
    <t>Gelterkinden</t>
  </si>
  <si>
    <t>Häfelfingen</t>
  </si>
  <si>
    <t>Hemmiken</t>
  </si>
  <si>
    <t>Itingen</t>
  </si>
  <si>
    <t>Känerkinden</t>
  </si>
  <si>
    <t>Kilchberg (BL)</t>
  </si>
  <si>
    <t>Läufelfingen</t>
  </si>
  <si>
    <t>Maisprach</t>
  </si>
  <si>
    <t>Nusshof</t>
  </si>
  <si>
    <t>Oltingen</t>
  </si>
  <si>
    <t>Ormalingen</t>
  </si>
  <si>
    <t>Rickenbach (BL)</t>
  </si>
  <si>
    <t>Rothenfluh</t>
  </si>
  <si>
    <t>Rümlingen</t>
  </si>
  <si>
    <t>Rünenberg</t>
  </si>
  <si>
    <t>Sissach</t>
  </si>
  <si>
    <t>Tecknau</t>
  </si>
  <si>
    <t>Tenniken</t>
  </si>
  <si>
    <t>Thürnen</t>
  </si>
  <si>
    <t>Wenslingen</t>
  </si>
  <si>
    <t>Wintersingen</t>
  </si>
  <si>
    <t>Wittinsburg</t>
  </si>
  <si>
    <t>Zeglingen</t>
  </si>
  <si>
    <t>Zunzgen</t>
  </si>
  <si>
    <t>Arboldswil</t>
  </si>
  <si>
    <t>Bennwil</t>
  </si>
  <si>
    <t>Bretzwil</t>
  </si>
  <si>
    <t>Diegten</t>
  </si>
  <si>
    <t>Eptingen</t>
  </si>
  <si>
    <t>Hölstein</t>
  </si>
  <si>
    <t>Lampenberg</t>
  </si>
  <si>
    <t>Langenbruck</t>
  </si>
  <si>
    <t>Lauwil</t>
  </si>
  <si>
    <t>Liedertswil</t>
  </si>
  <si>
    <t>Niederdorf</t>
  </si>
  <si>
    <t>Oberdorf (BL)</t>
  </si>
  <si>
    <t>Reigoldswil</t>
  </si>
  <si>
    <t>Titterten</t>
  </si>
  <si>
    <t>Waldenburg</t>
  </si>
  <si>
    <t>Gächlingen</t>
  </si>
  <si>
    <t>Guntmadingen</t>
  </si>
  <si>
    <t>Löhningen</t>
  </si>
  <si>
    <t>Neunkirch</t>
  </si>
  <si>
    <t>Büttenhardt</t>
  </si>
  <si>
    <t>Dörflingen</t>
  </si>
  <si>
    <t>Lohn (SH)</t>
  </si>
  <si>
    <t>Stetten (SH)</t>
  </si>
  <si>
    <t>Thayngen</t>
  </si>
  <si>
    <t>Bargen (SH)</t>
  </si>
  <si>
    <t>Beringen</t>
  </si>
  <si>
    <t>Buchberg</t>
  </si>
  <si>
    <t>Merishausen</t>
  </si>
  <si>
    <t>Neuhausen am Rheinfall</t>
  </si>
  <si>
    <t>Rüdlingen</t>
  </si>
  <si>
    <t>Schaffhausen</t>
  </si>
  <si>
    <t>Beggingen</t>
  </si>
  <si>
    <t>Schleitheim</t>
  </si>
  <si>
    <t>Siblingen</t>
  </si>
  <si>
    <t>Buch (SH)</t>
  </si>
  <si>
    <t>Hemishofen</t>
  </si>
  <si>
    <t>Ramsen</t>
  </si>
  <si>
    <t>Stein am Rhein</t>
  </si>
  <si>
    <t>Hallau</t>
  </si>
  <si>
    <t>Oberhallau</t>
  </si>
  <si>
    <t>Trasadingen</t>
  </si>
  <si>
    <t>Wilchingen</t>
  </si>
  <si>
    <t>Herisau</t>
  </si>
  <si>
    <t>Hundwil</t>
  </si>
  <si>
    <t>Schönengrund</t>
  </si>
  <si>
    <t>Schwellbrunn</t>
  </si>
  <si>
    <t>Stein (AR)</t>
  </si>
  <si>
    <t>Urnäsch</t>
  </si>
  <si>
    <t>Waldstatt</t>
  </si>
  <si>
    <t>Bühler</t>
  </si>
  <si>
    <t>Gais</t>
  </si>
  <si>
    <t>Speicher</t>
  </si>
  <si>
    <t>Teufen (AR)</t>
  </si>
  <si>
    <t>Trogen</t>
  </si>
  <si>
    <t>Grub (AR)</t>
  </si>
  <si>
    <t>Heiden</t>
  </si>
  <si>
    <t>Lutzenberg</t>
  </si>
  <si>
    <t>Rehetobel</t>
  </si>
  <si>
    <t>Reute (AR)</t>
  </si>
  <si>
    <t>Wald (AR)</t>
  </si>
  <si>
    <t>Walzenhausen</t>
  </si>
  <si>
    <t>Wolfhalden</t>
  </si>
  <si>
    <t>Appenzell</t>
  </si>
  <si>
    <t>Gonten</t>
  </si>
  <si>
    <t>Rüte</t>
  </si>
  <si>
    <t>Schlatt-Haslen</t>
  </si>
  <si>
    <t>Schwende</t>
  </si>
  <si>
    <t>Oberegg</t>
  </si>
  <si>
    <t>Häggenschwil</t>
  </si>
  <si>
    <t>Muolen</t>
  </si>
  <si>
    <t>St. Gallen</t>
  </si>
  <si>
    <t>Wittenbach</t>
  </si>
  <si>
    <t>Berg (SG)</t>
  </si>
  <si>
    <t>Eggersriet</t>
  </si>
  <si>
    <t>Goldach</t>
  </si>
  <si>
    <t>Mörschwil</t>
  </si>
  <si>
    <t>Rorschach</t>
  </si>
  <si>
    <t>Rorschacherberg</t>
  </si>
  <si>
    <t>Steinach</t>
  </si>
  <si>
    <t>Tübach</t>
  </si>
  <si>
    <t>Untereggen</t>
  </si>
  <si>
    <t>Au (SG)</t>
  </si>
  <si>
    <t>Balgach</t>
  </si>
  <si>
    <t>Berneck</t>
  </si>
  <si>
    <t>Diepoldsau</t>
  </si>
  <si>
    <t>Rheineck</t>
  </si>
  <si>
    <t>St. Margrethen</t>
  </si>
  <si>
    <t>Thal</t>
  </si>
  <si>
    <t>Widnau</t>
  </si>
  <si>
    <t>Altstätten</t>
  </si>
  <si>
    <t>Eichberg</t>
  </si>
  <si>
    <t>Marbach (SG)</t>
  </si>
  <si>
    <t>Oberriet (SG)</t>
  </si>
  <si>
    <t>Rebstein</t>
  </si>
  <si>
    <t>Rüthi (SG)</t>
  </si>
  <si>
    <t>Buchs (SG)</t>
  </si>
  <si>
    <t>Gams</t>
  </si>
  <si>
    <t>Grabs</t>
  </si>
  <si>
    <t>Sennwald</t>
  </si>
  <si>
    <t>Sevelen</t>
  </si>
  <si>
    <t>Wartau</t>
  </si>
  <si>
    <t>Bad Ragaz</t>
  </si>
  <si>
    <t>Flums</t>
  </si>
  <si>
    <t>Mels</t>
  </si>
  <si>
    <t>Pfäfers</t>
  </si>
  <si>
    <t>Quarten</t>
  </si>
  <si>
    <t>Sargans</t>
  </si>
  <si>
    <t>Vilters-Wangs</t>
  </si>
  <si>
    <t>Walenstadt</t>
  </si>
  <si>
    <t>Amden</t>
  </si>
  <si>
    <t>Benken (SG)</t>
  </si>
  <si>
    <t>Kaltbrunn</t>
  </si>
  <si>
    <t>Rieden</t>
  </si>
  <si>
    <t>Schänis</t>
  </si>
  <si>
    <t>Weesen</t>
  </si>
  <si>
    <t>Ernetschwil</t>
  </si>
  <si>
    <t>Eschenbach (SG)</t>
  </si>
  <si>
    <t>Goldingen</t>
  </si>
  <si>
    <t>Gommiswald</t>
  </si>
  <si>
    <t>St. Gallenkappel</t>
  </si>
  <si>
    <t>Schmerikon</t>
  </si>
  <si>
    <t>Uznach</t>
  </si>
  <si>
    <t>Rapperswil-Jona</t>
  </si>
  <si>
    <t>Ebnat-Kappel</t>
  </si>
  <si>
    <t>Stein (SG)</t>
  </si>
  <si>
    <t>Nesslau-Krummenau</t>
  </si>
  <si>
    <t>Wildhaus-Alt St. Johann</t>
  </si>
  <si>
    <t>Hemberg</t>
  </si>
  <si>
    <t>Krinau</t>
  </si>
  <si>
    <t>Lichtensteig</t>
  </si>
  <si>
    <t>Oberhelfenschwil</t>
  </si>
  <si>
    <t>Wattwil</t>
  </si>
  <si>
    <t>Neckertal</t>
  </si>
  <si>
    <t>Bütschwil</t>
  </si>
  <si>
    <t>Kirchberg (SG)</t>
  </si>
  <si>
    <t>Lütisburg</t>
  </si>
  <si>
    <t>Mosnang</t>
  </si>
  <si>
    <t>Degersheim</t>
  </si>
  <si>
    <t>Flawil</t>
  </si>
  <si>
    <t>Ganterschwil</t>
  </si>
  <si>
    <t>Jonschwil</t>
  </si>
  <si>
    <t>Oberuzwil</t>
  </si>
  <si>
    <t>Uzwil</t>
  </si>
  <si>
    <t>Bronschhofen</t>
  </si>
  <si>
    <t>Niederbüren</t>
  </si>
  <si>
    <t>Niederhelfenschwil</t>
  </si>
  <si>
    <t>Oberbüren</t>
  </si>
  <si>
    <t>Wil (SG)</t>
  </si>
  <si>
    <t>Zuzwil (SG)</t>
  </si>
  <si>
    <t>Andwil (SG)</t>
  </si>
  <si>
    <t>Gaiserwald</t>
  </si>
  <si>
    <t>Gossau (SG)</t>
  </si>
  <si>
    <t>Waldkirch</t>
  </si>
  <si>
    <t>Alvaschein</t>
  </si>
  <si>
    <t>Mon</t>
  </si>
  <si>
    <t>Mutten</t>
  </si>
  <si>
    <t>Stierva</t>
  </si>
  <si>
    <t>Tiefencastel</t>
  </si>
  <si>
    <t>Vaz/Obervaz</t>
  </si>
  <si>
    <t>Alvaneu</t>
  </si>
  <si>
    <t>Brienz/Brinzauls</t>
  </si>
  <si>
    <t>Lantsch/Lenz</t>
  </si>
  <si>
    <t>Schmitten (GR)</t>
  </si>
  <si>
    <t>Surava</t>
  </si>
  <si>
    <t>Bergün/Bravuogn</t>
  </si>
  <si>
    <t>Filisur</t>
  </si>
  <si>
    <t>Bivio</t>
  </si>
  <si>
    <t>Cunter</t>
  </si>
  <si>
    <t>Marmorera</t>
  </si>
  <si>
    <t>Mulegns</t>
  </si>
  <si>
    <t>Riom-Parsonz</t>
  </si>
  <si>
    <t>Salouf</t>
  </si>
  <si>
    <t>Savognin</t>
  </si>
  <si>
    <t>Sur</t>
  </si>
  <si>
    <t>Tinizong-Rona</t>
  </si>
  <si>
    <t>Brusio</t>
  </si>
  <si>
    <t>Poschiavo</t>
  </si>
  <si>
    <t>Castrisch</t>
  </si>
  <si>
    <t>Falera</t>
  </si>
  <si>
    <t>Ilanz</t>
  </si>
  <si>
    <t>Laax</t>
  </si>
  <si>
    <t>Ladir</t>
  </si>
  <si>
    <t>Luven</t>
  </si>
  <si>
    <t>Pitasch</t>
  </si>
  <si>
    <t>Riein</t>
  </si>
  <si>
    <t>Ruschein</t>
  </si>
  <si>
    <t>Sagogn</t>
  </si>
  <si>
    <t>Schluein</t>
  </si>
  <si>
    <t>Schnaus</t>
  </si>
  <si>
    <t>Sevgein</t>
  </si>
  <si>
    <t>Valendas</t>
  </si>
  <si>
    <t>Versam</t>
  </si>
  <si>
    <t>Cumbel</t>
  </si>
  <si>
    <t>Duvin</t>
  </si>
  <si>
    <t>Degen</t>
  </si>
  <si>
    <t>Lumbrein</t>
  </si>
  <si>
    <t>Morissen</t>
  </si>
  <si>
    <t>St. Martin</t>
  </si>
  <si>
    <t>Suraua</t>
  </si>
  <si>
    <t>Vals</t>
  </si>
  <si>
    <t>Vignogn</t>
  </si>
  <si>
    <t>Vella</t>
  </si>
  <si>
    <t>Vrin</t>
  </si>
  <si>
    <t>Andiast</t>
  </si>
  <si>
    <t>Obersaxen</t>
  </si>
  <si>
    <t>Pigniu</t>
  </si>
  <si>
    <t>Rueun</t>
  </si>
  <si>
    <t>Siat</t>
  </si>
  <si>
    <t>Waltensburg/Vuorz</t>
  </si>
  <si>
    <t>Mundaun</t>
  </si>
  <si>
    <t>Almens</t>
  </si>
  <si>
    <t>Fürstenau</t>
  </si>
  <si>
    <t>Paspels</t>
  </si>
  <si>
    <t>Pratval</t>
  </si>
  <si>
    <t>Rodels</t>
  </si>
  <si>
    <t>Rothenbrunnen</t>
  </si>
  <si>
    <t>Scharans</t>
  </si>
  <si>
    <t>Sils im Domleschg</t>
  </si>
  <si>
    <t>Safien</t>
  </si>
  <si>
    <t>Tenna</t>
  </si>
  <si>
    <t>Cazis</t>
  </si>
  <si>
    <t>Flerden</t>
  </si>
  <si>
    <t>Masein</t>
  </si>
  <si>
    <t>Thusis</t>
  </si>
  <si>
    <t>Tschappina</t>
  </si>
  <si>
    <t>Urmein</t>
  </si>
  <si>
    <t>Tomils</t>
  </si>
  <si>
    <t>Avers</t>
  </si>
  <si>
    <t>Hinterrhein</t>
  </si>
  <si>
    <t>Nufenen</t>
  </si>
  <si>
    <t>Splügen</t>
  </si>
  <si>
    <t>Sufers</t>
  </si>
  <si>
    <t>Andeer</t>
  </si>
  <si>
    <t>Casti-Wergenstein</t>
  </si>
  <si>
    <t>Donat</t>
  </si>
  <si>
    <t>Lohn (GR)</t>
  </si>
  <si>
    <t>Mathon</t>
  </si>
  <si>
    <t>Rongellen</t>
  </si>
  <si>
    <t>Zillis-Reischen</t>
  </si>
  <si>
    <t>Ferrera</t>
  </si>
  <si>
    <t>Bonaduz</t>
  </si>
  <si>
    <t>Domat/Ems</t>
  </si>
  <si>
    <t>Rhäzüns</t>
  </si>
  <si>
    <t>Felsberg</t>
  </si>
  <si>
    <t>Flims</t>
  </si>
  <si>
    <t>Tamins</t>
  </si>
  <si>
    <t>Trin</t>
  </si>
  <si>
    <t>Ardez</t>
  </si>
  <si>
    <t>Guarda</t>
  </si>
  <si>
    <t>Lavin</t>
  </si>
  <si>
    <t>Susch</t>
  </si>
  <si>
    <t>Tarasp</t>
  </si>
  <si>
    <t>Zernez</t>
  </si>
  <si>
    <t>Ramosch</t>
  </si>
  <si>
    <t>Samnaun</t>
  </si>
  <si>
    <t>Tschlin</t>
  </si>
  <si>
    <t>Ftan</t>
  </si>
  <si>
    <t>Scuol</t>
  </si>
  <si>
    <t>Sent</t>
  </si>
  <si>
    <t>Bever</t>
  </si>
  <si>
    <t>Celerina/Schlarigna</t>
  </si>
  <si>
    <t>Madulain</t>
  </si>
  <si>
    <t>Pontresina</t>
  </si>
  <si>
    <t>La Punt-Chamues-ch</t>
  </si>
  <si>
    <t>Samedan</t>
  </si>
  <si>
    <t>St. Moritz</t>
  </si>
  <si>
    <t>S-chanf</t>
  </si>
  <si>
    <t>Sils im Engadin/Segl</t>
  </si>
  <si>
    <t>Silvaplana</t>
  </si>
  <si>
    <t>Zuoz</t>
  </si>
  <si>
    <t>Bregaglia</t>
  </si>
  <si>
    <t>Arvigo</t>
  </si>
  <si>
    <t>Braggio</t>
  </si>
  <si>
    <t>Buseno</t>
  </si>
  <si>
    <t>Castaneda</t>
  </si>
  <si>
    <t>Cauco</t>
  </si>
  <si>
    <t>Rossa</t>
  </si>
  <si>
    <t>Santa Maria in Calanca</t>
  </si>
  <si>
    <t>Selma</t>
  </si>
  <si>
    <t>Lostallo</t>
  </si>
  <si>
    <t>Mesocco</t>
  </si>
  <si>
    <t>Soazza</t>
  </si>
  <si>
    <t>Cama</t>
  </si>
  <si>
    <t>Grono</t>
  </si>
  <si>
    <t>Leggia</t>
  </si>
  <si>
    <t>Roveredo (GR)</t>
  </si>
  <si>
    <t>San Vittore</t>
  </si>
  <si>
    <t>Verdabbio</t>
  </si>
  <si>
    <t>Val Müstair</t>
  </si>
  <si>
    <t>Davos</t>
  </si>
  <si>
    <t>Fideris</t>
  </si>
  <si>
    <t>Furna</t>
  </si>
  <si>
    <t>Jenaz</t>
  </si>
  <si>
    <t>Klosters-Serneus</t>
  </si>
  <si>
    <t>Conters im Prättigau</t>
  </si>
  <si>
    <t>Küblis</t>
  </si>
  <si>
    <t>Saas</t>
  </si>
  <si>
    <t>Luzein</t>
  </si>
  <si>
    <t>St. Antönien</t>
  </si>
  <si>
    <t>Chur</t>
  </si>
  <si>
    <t>Churwalden</t>
  </si>
  <si>
    <t>Arosa</t>
  </si>
  <si>
    <t>Calfreisen</t>
  </si>
  <si>
    <t>Castiel</t>
  </si>
  <si>
    <t>Langwies</t>
  </si>
  <si>
    <t>Lüen</t>
  </si>
  <si>
    <t>Maladers</t>
  </si>
  <si>
    <t>Molinis</t>
  </si>
  <si>
    <t>Peist</t>
  </si>
  <si>
    <t>St. Peter-Pagig</t>
  </si>
  <si>
    <t>Tschiertschen-Praden</t>
  </si>
  <si>
    <t>Haldenstein</t>
  </si>
  <si>
    <t>Trimmis</t>
  </si>
  <si>
    <t>Untervaz</t>
  </si>
  <si>
    <t>Zizers</t>
  </si>
  <si>
    <t>Fläsch</t>
  </si>
  <si>
    <t>Jenins</t>
  </si>
  <si>
    <t>Maienfeld</t>
  </si>
  <si>
    <t>Malans</t>
  </si>
  <si>
    <t>Landquart</t>
  </si>
  <si>
    <t>Grüsch</t>
  </si>
  <si>
    <t>Schiers</t>
  </si>
  <si>
    <t>Seewis im Prättigau</t>
  </si>
  <si>
    <t>Breil/Brigels</t>
  </si>
  <si>
    <t>Disentis/Mustér</t>
  </si>
  <si>
    <t>Medel (Lucmagn)</t>
  </si>
  <si>
    <t>Sumvitg</t>
  </si>
  <si>
    <t>Tujetsch</t>
  </si>
  <si>
    <t>Trun</t>
  </si>
  <si>
    <t>Aarau</t>
  </si>
  <si>
    <t>Biberstein</t>
  </si>
  <si>
    <t>Buchs (AG)</t>
  </si>
  <si>
    <t>Densbüren</t>
  </si>
  <si>
    <t>Erlinsbach (AG)</t>
  </si>
  <si>
    <t>Gränichen</t>
  </si>
  <si>
    <t>Hirschthal</t>
  </si>
  <si>
    <t>Küttigen</t>
  </si>
  <si>
    <t>Muhen</t>
  </si>
  <si>
    <t>Oberentfelden</t>
  </si>
  <si>
    <t>Suhr</t>
  </si>
  <si>
    <t>Unterentfelden</t>
  </si>
  <si>
    <t>Baden</t>
  </si>
  <si>
    <t>Bellikon</t>
  </si>
  <si>
    <t>Bergdietikon</t>
  </si>
  <si>
    <t>Birmenstorf (AG)</t>
  </si>
  <si>
    <t>Ennetbaden</t>
  </si>
  <si>
    <t>Fislisbach</t>
  </si>
  <si>
    <t>Freienwil</t>
  </si>
  <si>
    <t>Gebenstorf</t>
  </si>
  <si>
    <t>Killwangen</t>
  </si>
  <si>
    <t>Künten</t>
  </si>
  <si>
    <t>Mägenwil</t>
  </si>
  <si>
    <t>Mellingen</t>
  </si>
  <si>
    <t>Neuenhof</t>
  </si>
  <si>
    <t>Niederrohrdorf</t>
  </si>
  <si>
    <t>Oberrohrdorf</t>
  </si>
  <si>
    <t>Obersiggenthal</t>
  </si>
  <si>
    <t>Remetschwil</t>
  </si>
  <si>
    <t>Spreitenbach</t>
  </si>
  <si>
    <t>Stetten (AG)</t>
  </si>
  <si>
    <t>Turgi</t>
  </si>
  <si>
    <t>Untersiggenthal</t>
  </si>
  <si>
    <t>Wettingen</t>
  </si>
  <si>
    <t>Wohlenschwil</t>
  </si>
  <si>
    <t>Würenlingen</t>
  </si>
  <si>
    <t>Würenlos</t>
  </si>
  <si>
    <t>Ehrendingen</t>
  </si>
  <si>
    <t>Arni (AG)</t>
  </si>
  <si>
    <t>Berikon</t>
  </si>
  <si>
    <t>Bremgarten (AG)</t>
  </si>
  <si>
    <t>Büttikon</t>
  </si>
  <si>
    <t>Dottikon</t>
  </si>
  <si>
    <t>Eggenwil</t>
  </si>
  <si>
    <t>Fischbach-Göslikon</t>
  </si>
  <si>
    <t>Hägglingen</t>
  </si>
  <si>
    <t>Hermetschwil-Staffeln</t>
  </si>
  <si>
    <t>Jonen</t>
  </si>
  <si>
    <t>Niederwil (AG)</t>
  </si>
  <si>
    <t>Oberlunkhofen</t>
  </si>
  <si>
    <t>Oberwil-Lieli</t>
  </si>
  <si>
    <t>Rudolfstetten-Friedlisberg</t>
  </si>
  <si>
    <t>Sarmenstorf</t>
  </si>
  <si>
    <t>Tägerig</t>
  </si>
  <si>
    <t>Uezwil</t>
  </si>
  <si>
    <t>Unterlunkhofen</t>
  </si>
  <si>
    <t>Villmergen</t>
  </si>
  <si>
    <t>Widen</t>
  </si>
  <si>
    <t>Wohlen (AG)</t>
  </si>
  <si>
    <t>Zufikon</t>
  </si>
  <si>
    <t>Islisberg</t>
  </si>
  <si>
    <t>Auenstein</t>
  </si>
  <si>
    <t>Birr</t>
  </si>
  <si>
    <t>Birrhard</t>
  </si>
  <si>
    <t>Bözen</t>
  </si>
  <si>
    <t>Brugg</t>
  </si>
  <si>
    <t>Effingen</t>
  </si>
  <si>
    <t>Elfingen</t>
  </si>
  <si>
    <t>Gallenkirch</t>
  </si>
  <si>
    <t>Habsburg</t>
  </si>
  <si>
    <t>Hausen (AG)</t>
  </si>
  <si>
    <t>Linn</t>
  </si>
  <si>
    <t>Lupfig</t>
  </si>
  <si>
    <t>Mandach</t>
  </si>
  <si>
    <t>Mönthal</t>
  </si>
  <si>
    <t>Mülligen</t>
  </si>
  <si>
    <t>Oberbözberg</t>
  </si>
  <si>
    <t>Oberflachs</t>
  </si>
  <si>
    <t>Remigen</t>
  </si>
  <si>
    <t>Riniken</t>
  </si>
  <si>
    <t>Rüfenach</t>
  </si>
  <si>
    <t>Scherz</t>
  </si>
  <si>
    <t>Schinznach-Bad</t>
  </si>
  <si>
    <t>Schinznach-Dorf</t>
  </si>
  <si>
    <t>Thalheim (AG)</t>
  </si>
  <si>
    <t>Unterbözberg</t>
  </si>
  <si>
    <t>Veltheim (AG)</t>
  </si>
  <si>
    <t>Villigen</t>
  </si>
  <si>
    <t>Villnachern</t>
  </si>
  <si>
    <t>Windisch</t>
  </si>
  <si>
    <t>Beinwil am See</t>
  </si>
  <si>
    <t>Birrwil</t>
  </si>
  <si>
    <t>Burg (AG)</t>
  </si>
  <si>
    <t>Dürrenäsch</t>
  </si>
  <si>
    <t>Gontenschwil</t>
  </si>
  <si>
    <t>Holziken</t>
  </si>
  <si>
    <t>Leimbach (AG)</t>
  </si>
  <si>
    <t>Leutwil</t>
  </si>
  <si>
    <t>Menziken</t>
  </si>
  <si>
    <t>Oberkulm</t>
  </si>
  <si>
    <t>Reinach (AG)</t>
  </si>
  <si>
    <t>Schlossrued</t>
  </si>
  <si>
    <t>Schmiedrued</t>
  </si>
  <si>
    <t>Schöftland</t>
  </si>
  <si>
    <t>Teufenthal (AG)</t>
  </si>
  <si>
    <t>Unterkulm</t>
  </si>
  <si>
    <t>Zetzwil</t>
  </si>
  <si>
    <t>Eiken</t>
  </si>
  <si>
    <t>Frick</t>
  </si>
  <si>
    <t>Gansingen</t>
  </si>
  <si>
    <t>Gipf-Oberfrick</t>
  </si>
  <si>
    <t>Herznach</t>
  </si>
  <si>
    <t>Hornussen</t>
  </si>
  <si>
    <t>Kaisten</t>
  </si>
  <si>
    <t>Laufenburg</t>
  </si>
  <si>
    <t>Münchwilen (AG)</t>
  </si>
  <si>
    <t>Oberhof</t>
  </si>
  <si>
    <t>Oeschgen</t>
  </si>
  <si>
    <t>Schwaderloch</t>
  </si>
  <si>
    <t>Sisseln</t>
  </si>
  <si>
    <t>Ueken</t>
  </si>
  <si>
    <t>Wittnau</t>
  </si>
  <si>
    <t>Wölflinswil</t>
  </si>
  <si>
    <t>Zeihen</t>
  </si>
  <si>
    <t>Mettauertal</t>
  </si>
  <si>
    <t>Ammerswil</t>
  </si>
  <si>
    <t>Boniswil</t>
  </si>
  <si>
    <t>Brunegg</t>
  </si>
  <si>
    <t>Dintikon</t>
  </si>
  <si>
    <t>Egliswil</t>
  </si>
  <si>
    <t>Fahrwangen</t>
  </si>
  <si>
    <t>Hallwil</t>
  </si>
  <si>
    <t>Hendschiken</t>
  </si>
  <si>
    <t>Holderbank (AG)</t>
  </si>
  <si>
    <t>Hunzenschwil</t>
  </si>
  <si>
    <t>Lenzburg</t>
  </si>
  <si>
    <t>Meisterschwanden</t>
  </si>
  <si>
    <t>Möriken-Wildegg</t>
  </si>
  <si>
    <t>Niederlenz</t>
  </si>
  <si>
    <t>Othmarsingen</t>
  </si>
  <si>
    <t>Rupperswil</t>
  </si>
  <si>
    <t>Schafisheim</t>
  </si>
  <si>
    <t>Seengen</t>
  </si>
  <si>
    <t>Seon</t>
  </si>
  <si>
    <t>Staufen</t>
  </si>
  <si>
    <t>Abtwil</t>
  </si>
  <si>
    <t>Aristau</t>
  </si>
  <si>
    <t>Auw</t>
  </si>
  <si>
    <t>Beinwil (Freiamt)</t>
  </si>
  <si>
    <t>Besenbüren</t>
  </si>
  <si>
    <t>Bettwil</t>
  </si>
  <si>
    <t>Boswil</t>
  </si>
  <si>
    <t>Bünzen</t>
  </si>
  <si>
    <t>Buttwil</t>
  </si>
  <si>
    <t>Dietwil</t>
  </si>
  <si>
    <t>Geltwil</t>
  </si>
  <si>
    <t>Kallern</t>
  </si>
  <si>
    <t>Merenschwand</t>
  </si>
  <si>
    <t>Mühlau</t>
  </si>
  <si>
    <t>Muri (AG)</t>
  </si>
  <si>
    <t>Oberrüti</t>
  </si>
  <si>
    <t>Rottenschwil</t>
  </si>
  <si>
    <t>Sins</t>
  </si>
  <si>
    <t>Waltenschwil</t>
  </si>
  <si>
    <t>Hellikon</t>
  </si>
  <si>
    <t>Kaiseraugst</t>
  </si>
  <si>
    <t>Magden</t>
  </si>
  <si>
    <t>Möhlin</t>
  </si>
  <si>
    <t>Mumpf</t>
  </si>
  <si>
    <t>Obermumpf</t>
  </si>
  <si>
    <t>Olsberg</t>
  </si>
  <si>
    <t>Rheinfelden</t>
  </si>
  <si>
    <t>Schupfart</t>
  </si>
  <si>
    <t>Stein (AG)</t>
  </si>
  <si>
    <t>Wallbach</t>
  </si>
  <si>
    <t>Wegenstetten</t>
  </si>
  <si>
    <t>Zeiningen</t>
  </si>
  <si>
    <t>Zuzgen</t>
  </si>
  <si>
    <t>Aarburg</t>
  </si>
  <si>
    <t>Attelwil</t>
  </si>
  <si>
    <t>Bottenwil</t>
  </si>
  <si>
    <t>Brittnau</t>
  </si>
  <si>
    <t>Kirchleerau</t>
  </si>
  <si>
    <t>Kölliken</t>
  </si>
  <si>
    <t>Moosleerau</t>
  </si>
  <si>
    <t>Murgenthal</t>
  </si>
  <si>
    <t>Oftringen</t>
  </si>
  <si>
    <t>Reitnau</t>
  </si>
  <si>
    <t>Rothrist</t>
  </si>
  <si>
    <t>Safenwil</t>
  </si>
  <si>
    <t>Staffelbach</t>
  </si>
  <si>
    <t>Strengelbach</t>
  </si>
  <si>
    <t>Uerkheim</t>
  </si>
  <si>
    <t>Vordemwald</t>
  </si>
  <si>
    <t>Wiliberg</t>
  </si>
  <si>
    <t>Zofingen</t>
  </si>
  <si>
    <t>Baldingen</t>
  </si>
  <si>
    <t>Böbikon</t>
  </si>
  <si>
    <t>Böttstein</t>
  </si>
  <si>
    <t>Döttingen</t>
  </si>
  <si>
    <t>Endingen</t>
  </si>
  <si>
    <t>Fisibach</t>
  </si>
  <si>
    <t>Full-Reuenthal</t>
  </si>
  <si>
    <t>Kaiserstuhl</t>
  </si>
  <si>
    <t>Klingnau</t>
  </si>
  <si>
    <t>Koblenz</t>
  </si>
  <si>
    <t>Leibstadt</t>
  </si>
  <si>
    <t>Lengnau (AG)</t>
  </si>
  <si>
    <t>Leuggern</t>
  </si>
  <si>
    <t>Mellikon</t>
  </si>
  <si>
    <t>Rekingen (AG)</t>
  </si>
  <si>
    <t>Rietheim</t>
  </si>
  <si>
    <t>Rümikon</t>
  </si>
  <si>
    <t>Schneisingen</t>
  </si>
  <si>
    <t>Siglistorf</t>
  </si>
  <si>
    <t>Tegerfelden</t>
  </si>
  <si>
    <t>Unterendingen</t>
  </si>
  <si>
    <t>Wislikofen</t>
  </si>
  <si>
    <t>Bad Zurzach</t>
  </si>
  <si>
    <t>Arbon</t>
  </si>
  <si>
    <t>Dozwil</t>
  </si>
  <si>
    <t>Egnach</t>
  </si>
  <si>
    <t>Hefenhofen</t>
  </si>
  <si>
    <t>Horn</t>
  </si>
  <si>
    <t>Kesswil</t>
  </si>
  <si>
    <t>Roggwil (TG)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</si>
  <si>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</si>
  <si>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</si>
  <si>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</si>
  <si>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</si>
  <si>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</si>
  <si>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</si>
  <si>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</si>
  <si>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</si>
  <si>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</si>
  <si>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</si>
  <si>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</si>
  <si>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Zihlschlacht-Sitterdorf</t>
  </si>
  <si>
    <t>Basadingen-Schlattingen</t>
  </si>
  <si>
    <t>Diessenhofen</t>
  </si>
  <si>
    <t>Schlatt (TG)</t>
  </si>
  <si>
    <t>Aadorf</t>
  </si>
  <si>
    <t>Felben-Wellhausen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</si>
  <si>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</si>
  <si>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</si>
  <si>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</si>
  <si>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</si>
  <si>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</si>
  <si>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</si>
  <si>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</si>
  <si>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</si>
  <si>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Warth-Weiningen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</si>
  <si>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</si>
  <si>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</si>
  <si>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</si>
  <si>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</si>
  <si>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</si>
  <si>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</si>
  <si>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</si>
  <si>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</si>
  <si>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</si>
  <si>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</si>
  <si>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</si>
  <si>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Wäldi</t>
  </si>
  <si>
    <t>Affeltrangen</t>
  </si>
  <si>
    <t>Bettwiesen</t>
  </si>
  <si>
    <t>Bichelsee-Balterswil</t>
  </si>
  <si>
    <t>Braunau</t>
  </si>
  <si>
    <t>Eschlikon</t>
  </si>
  <si>
    <t>Fischingen</t>
  </si>
  <si>
    <t>Lommis</t>
  </si>
  <si>
    <t>Münchwilen (TG)</t>
  </si>
  <si>
    <t>Rickenbach (TG)</t>
  </si>
  <si>
    <t>Schönholzerswilen</t>
  </si>
  <si>
    <t>Sirnach</t>
  </si>
  <si>
    <t>Tobel-Tägerschen</t>
  </si>
  <si>
    <t>Wängi</t>
  </si>
  <si>
    <t>Wilen (TG)</t>
  </si>
  <si>
    <t>Wuppenau</t>
  </si>
  <si>
    <t>Berlingen</t>
  </si>
  <si>
    <t>Eschenz</t>
  </si>
  <si>
    <t>Herdern</t>
  </si>
  <si>
    <t>Homburg</t>
  </si>
  <si>
    <t>Hüttwilen</t>
  </si>
  <si>
    <t>Mammern</t>
  </si>
  <si>
    <t>Müllheim</t>
  </si>
  <si>
    <t>Pfyn</t>
  </si>
  <si>
    <t>Raperswilen</t>
  </si>
  <si>
    <t>Salenstein</t>
  </si>
  <si>
    <t>Steckborn</t>
  </si>
  <si>
    <t>Wagenhausen</t>
  </si>
  <si>
    <t>Amlikon-Bissegg</t>
  </si>
  <si>
    <t>Berg (TG)</t>
  </si>
  <si>
    <t>Birwinken</t>
  </si>
  <si>
    <t>Bürglen (TG)</t>
  </si>
  <si>
    <t>Bussnang</t>
  </si>
  <si>
    <t>Märstetten</t>
  </si>
  <si>
    <t>Weinfelden</t>
  </si>
  <si>
    <t>Wigoltingen</t>
  </si>
  <si>
    <t>Arbedo-Castione</t>
  </si>
  <si>
    <t>Bellinzona</t>
  </si>
  <si>
    <t>Cadenazzo</t>
  </si>
  <si>
    <t>Camorino</t>
  </si>
  <si>
    <t>Giubiasco</t>
  </si>
  <si>
    <t>Gnosca</t>
  </si>
  <si>
    <t>Gorduno</t>
  </si>
  <si>
    <t>Gudo</t>
  </si>
  <si>
    <t>Isone</t>
  </si>
  <si>
    <t>Lumino</t>
  </si>
  <si>
    <t>Moleno</t>
  </si>
  <si>
    <t>Monte Carasso</t>
  </si>
  <si>
    <t>Pianezzo</t>
  </si>
  <si>
    <t>Preonzo</t>
  </si>
  <si>
    <t>Sant'Antonino</t>
  </si>
  <si>
    <t>Sant'Antonio</t>
  </si>
  <si>
    <t>Sementina</t>
  </si>
  <si>
    <t>Ludiano</t>
  </si>
  <si>
    <t>Malvaglia</t>
  </si>
  <si>
    <t>Semione</t>
  </si>
  <si>
    <t>Acquarossa</t>
  </si>
  <si>
    <t>Blenio</t>
  </si>
  <si>
    <t>Airolo</t>
  </si>
  <si>
    <t>Anzonico</t>
  </si>
  <si>
    <t>Bedretto</t>
  </si>
  <si>
    <t>Bodio</t>
  </si>
  <si>
    <t>Calpiogna</t>
  </si>
  <si>
    <t>Campello</t>
  </si>
  <si>
    <t>Cavagnago</t>
  </si>
  <si>
    <t>Chironico</t>
  </si>
  <si>
    <t>Dalpe</t>
  </si>
  <si>
    <t>Faido</t>
  </si>
  <si>
    <t>Giornico</t>
  </si>
  <si>
    <t>Mairengo</t>
  </si>
  <si>
    <t>Osco</t>
  </si>
  <si>
    <t>Personico</t>
  </si>
  <si>
    <t>Pollegio</t>
  </si>
  <si>
    <t>Prato (Leventina)</t>
  </si>
  <si>
    <t>Quinto</t>
  </si>
  <si>
    <t>Sobrio</t>
  </si>
  <si>
    <t>Ascona</t>
  </si>
  <si>
    <t>Brione (Verzasca)</t>
  </si>
  <si>
    <t>Brione sopra Minusio</t>
  </si>
  <si>
    <t>Brissago</t>
  </si>
  <si>
    <t>Cavigliano</t>
  </si>
  <si>
    <t>Corippo</t>
  </si>
  <si>
    <t>Frasco</t>
  </si>
  <si>
    <t>Gordola</t>
  </si>
  <si>
    <t>Gresso</t>
  </si>
  <si>
    <t>Lavertezzo</t>
  </si>
  <si>
    <t>Locarno</t>
  </si>
  <si>
    <t>Losone</t>
  </si>
  <si>
    <t>Mergoscia</t>
  </si>
  <si>
    <t>Minusio</t>
  </si>
  <si>
    <t>Mosogno</t>
  </si>
  <si>
    <t>Muralto</t>
  </si>
  <si>
    <t>Orselina</t>
  </si>
  <si>
    <t>Ronco sopra Ascona</t>
  </si>
  <si>
    <t>Sonogno</t>
  </si>
  <si>
    <t>Tegna</t>
  </si>
  <si>
    <t>Tenero-Contra</t>
  </si>
  <si>
    <t>Vergeletto</t>
  </si>
  <si>
    <t>Verscio</t>
  </si>
  <si>
    <t>Vogorno</t>
  </si>
  <si>
    <t>Onsernone</t>
  </si>
  <si>
    <t>Isorno</t>
  </si>
  <si>
    <t>Cugnasco-Gerra</t>
  </si>
  <si>
    <t>Agno</t>
  </si>
  <si>
    <t>Aranno</t>
  </si>
  <si>
    <t>Arogno</t>
  </si>
  <si>
    <t>Astano</t>
  </si>
  <si>
    <t>Bedano</t>
  </si>
  <si>
    <t>Bedigliora</t>
  </si>
  <si>
    <t>Bioggio</t>
  </si>
  <si>
    <t>Bissone</t>
  </si>
  <si>
    <t>Bogno</t>
  </si>
  <si>
    <t>Brusino Arsizio</t>
  </si>
  <si>
    <t>Cademario</t>
  </si>
  <si>
    <t>Cadempino</t>
  </si>
  <si>
    <t>Cadro</t>
  </si>
  <si>
    <t>Canobbio</t>
  </si>
  <si>
    <t>Carabietta</t>
  </si>
  <si>
    <t>Carona</t>
  </si>
  <si>
    <t>Caslano</t>
  </si>
  <si>
    <t>Certara</t>
  </si>
  <si>
    <t>Cimadera</t>
  </si>
  <si>
    <t>Comano</t>
  </si>
  <si>
    <t>Croglio</t>
  </si>
  <si>
    <t>Cureglia</t>
  </si>
  <si>
    <t>Curio</t>
  </si>
  <si>
    <t>Grancia</t>
  </si>
  <si>
    <t>Gravesano</t>
  </si>
  <si>
    <t>Lamone</t>
  </si>
  <si>
    <t>Lugano</t>
  </si>
  <si>
    <t>Magliaso</t>
  </si>
  <si>
    <t>Manno</t>
  </si>
  <si>
    <t>Maroggia</t>
  </si>
  <si>
    <t>Massagno</t>
  </si>
  <si>
    <t>Melano</t>
  </si>
  <si>
    <t>Melide</t>
  </si>
  <si>
    <t>Mezzovico-Vira</t>
  </si>
  <si>
    <t>Miglieglia</t>
  </si>
  <si>
    <t>Monteggio</t>
  </si>
  <si>
    <t>Morcote</t>
  </si>
  <si>
    <t>Muzzano</t>
  </si>
  <si>
    <t>Neggio</t>
  </si>
  <si>
    <t>Novaggio</t>
  </si>
  <si>
    <t>Origlio</t>
  </si>
  <si>
    <t>Paradiso</t>
  </si>
  <si>
    <t>Ponte Capriasca</t>
  </si>
  <si>
    <t>Ponte Tresa</t>
  </si>
  <si>
    <t>Porza</t>
  </si>
  <si>
    <t>Pura</t>
  </si>
  <si>
    <t>Rovio</t>
  </si>
  <si>
    <t>Savosa</t>
  </si>
  <si>
    <t>Sessa</t>
  </si>
  <si>
    <t>Sonvico</t>
  </si>
  <si>
    <t>Sorengo</t>
  </si>
  <si>
    <t>Capriasca</t>
  </si>
  <si>
    <t>Torricella-Taverne</t>
  </si>
  <si>
    <t>Valcolla</t>
  </si>
  <si>
    <t>Vernate</t>
  </si>
  <si>
    <t>Vezia</t>
  </si>
  <si>
    <t>Vico Morcote</t>
  </si>
  <si>
    <t>Collina d'Oro</t>
  </si>
  <si>
    <t>Alto Malcantone</t>
  </si>
  <si>
    <t>Monteceneri</t>
  </si>
  <si>
    <t>Balerna</t>
  </si>
  <si>
    <t>Besazio</t>
  </si>
  <si>
    <t>Castel San Pietro</t>
  </si>
  <si>
    <t>Chiasso</t>
  </si>
  <si>
    <t>Coldrerio</t>
  </si>
  <si>
    <t>Ligornetto</t>
  </si>
  <si>
    <t>Mendrisio</t>
  </si>
  <si>
    <t>Meride</t>
  </si>
  <si>
    <t>Morbio Inferiore</t>
  </si>
  <si>
    <t>Novazzano</t>
  </si>
  <si>
    <t>Riva San Vitale</t>
  </si>
  <si>
    <t>Stabio</t>
  </si>
  <si>
    <t>Vacallo</t>
  </si>
  <si>
    <t>Breggia</t>
  </si>
  <si>
    <t>Biasca</t>
  </si>
  <si>
    <t>Claro</t>
  </si>
  <si>
    <t>Cresciano</t>
  </si>
  <si>
    <t>Iragna</t>
  </si>
  <si>
    <t>Lodrino</t>
  </si>
  <si>
    <t>Osogna</t>
  </si>
  <si>
    <t>Bosco/Gurin</t>
  </si>
  <si>
    <t>Campo (Vallemaggia)</t>
  </si>
  <si>
    <t>Cerentino</t>
  </si>
  <si>
    <t>Cevio</t>
  </si>
  <si>
    <t>Linescio</t>
  </si>
  <si>
    <t>Maggia</t>
  </si>
  <si>
    <t>Lavizzara</t>
  </si>
  <si>
    <t>Avegno Gordevio</t>
  </si>
  <si>
    <t>Centovalli</t>
  </si>
  <si>
    <t>Gambarogno</t>
  </si>
  <si>
    <t>Aigle</t>
  </si>
  <si>
    <t>Bex</t>
  </si>
  <si>
    <t>Chessel</t>
  </si>
  <si>
    <t>Corbeyrier</t>
  </si>
  <si>
    <t>Gryon</t>
  </si>
  <si>
    <t>Lavey-Morcles</t>
  </si>
  <si>
    <t>Leysin</t>
  </si>
  <si>
    <t>Noville</t>
  </si>
  <si>
    <t>Ollon</t>
  </si>
  <si>
    <t>Ormont-Dessous</t>
  </si>
  <si>
    <t>Ormont-Dessus</t>
  </si>
  <si>
    <t>Rennaz</t>
  </si>
  <si>
    <t>Roche (VD)</t>
  </si>
  <si>
    <t>Villeneuve (VD)</t>
  </si>
  <si>
    <t>Yvorne</t>
  </si>
  <si>
    <t>Apples</t>
  </si>
  <si>
    <t>Aubonne</t>
  </si>
  <si>
    <t>Ballens</t>
  </si>
  <si>
    <t>Berolle</t>
  </si>
  <si>
    <t>Bière</t>
  </si>
  <si>
    <t>Bougy-Villars</t>
  </si>
  <si>
    <t>Féchy</t>
  </si>
  <si>
    <t>Gimel</t>
  </si>
  <si>
    <t>Longirod</t>
  </si>
  <si>
    <t>Marchissy</t>
  </si>
  <si>
    <t>Mollens (VD)</t>
  </si>
  <si>
    <t>Montherod</t>
  </si>
  <si>
    <t>Saint-George</t>
  </si>
  <si>
    <t>Saint-Livres</t>
  </si>
  <si>
    <t>Saint-Oyens</t>
  </si>
  <si>
    <t>Saubraz</t>
  </si>
  <si>
    <t>Avenches</t>
  </si>
  <si>
    <t>Cudrefin</t>
  </si>
  <si>
    <t>Faoug</t>
  </si>
  <si>
    <t>Vully-les-Lacs</t>
  </si>
  <si>
    <t>Bettens</t>
  </si>
  <si>
    <t>Bournens</t>
  </si>
  <si>
    <t>Boussens</t>
  </si>
  <si>
    <t>La Chaux (Cossonay)</t>
  </si>
  <si>
    <t>Chavannes-le-Veyron</t>
  </si>
  <si>
    <t>Chevilly</t>
  </si>
  <si>
    <t>Cossonay</t>
  </si>
  <si>
    <t>Cottens (VD)</t>
  </si>
  <si>
    <t>Cuarnens</t>
  </si>
  <si>
    <t>Daillens</t>
  </si>
  <si>
    <t>Dizy</t>
  </si>
  <si>
    <t>Eclépens</t>
  </si>
  <si>
    <t>Ferreyres</t>
  </si>
  <si>
    <t>Gollion</t>
  </si>
  <si>
    <t>Grancy</t>
  </si>
  <si>
    <t>L'Isle</t>
  </si>
  <si>
    <t>Lussery-Villars</t>
  </si>
  <si>
    <t>Mauraz</t>
  </si>
  <si>
    <t>Mex (VD)</t>
  </si>
  <si>
    <t>Moiry</t>
  </si>
  <si>
    <t>Mont-la-Ville</t>
  </si>
  <si>
    <t>Montricher</t>
  </si>
  <si>
    <t>Orny</t>
  </si>
  <si>
    <t>Pampigny</t>
  </si>
  <si>
    <t>Penthalaz</t>
  </si>
  <si>
    <t>Penthaz</t>
  </si>
  <si>
    <t>Pompaples</t>
  </si>
  <si>
    <t>La Sarraz</t>
  </si>
  <si>
    <t>Senarclens</t>
  </si>
  <si>
    <t>Sévery</t>
  </si>
  <si>
    <t>Sullens</t>
  </si>
  <si>
    <t>Vufflens-la-Ville</t>
  </si>
  <si>
    <t>Assens</t>
  </si>
  <si>
    <t>Bercher</t>
  </si>
  <si>
    <t>Bioley-Orjulaz</t>
  </si>
  <si>
    <t>Bottens</t>
  </si>
  <si>
    <t>Bretigny-sur-Morrens</t>
  </si>
  <si>
    <t>Cugy (VD)</t>
  </si>
  <si>
    <t>Echallens</t>
  </si>
  <si>
    <t>Essertines-sur-Yverdon</t>
  </si>
  <si>
    <t>Etagnières</t>
  </si>
  <si>
    <t>Fey</t>
  </si>
  <si>
    <t>Froideville</t>
  </si>
  <si>
    <t>Morrens (VD)</t>
  </si>
  <si>
    <t>Oulens-sous-Echallens</t>
  </si>
  <si>
    <t>Pailly</t>
  </si>
  <si>
    <t>Penthéréaz</t>
  </si>
  <si>
    <t>Poliez-Pittet</t>
  </si>
  <si>
    <t>Rueyres</t>
  </si>
  <si>
    <t>Saint-Barthélemy (VD)</t>
  </si>
  <si>
    <t>Villars-le-Terroir</t>
  </si>
  <si>
    <t>Vuarrens</t>
  </si>
  <si>
    <t>Montilliez</t>
  </si>
  <si>
    <t>Goumoëns</t>
  </si>
  <si>
    <t>Bonvillars</t>
  </si>
  <si>
    <t>Bullet</t>
  </si>
  <si>
    <t>Champagne</t>
  </si>
  <si>
    <t>Concise</t>
  </si>
  <si>
    <t>Corcelles-près-Concise</t>
  </si>
  <si>
    <t>Fiez</t>
  </si>
  <si>
    <t>Fontaines-sur-Grandson</t>
  </si>
  <si>
    <t>Giez</t>
  </si>
  <si>
    <t>Grandevent</t>
  </si>
  <si>
    <t>Grandson</t>
  </si>
  <si>
    <t>Mauborget</t>
  </si>
  <si>
    <t>Mutrux</t>
  </si>
  <si>
    <t>Novalles</t>
  </si>
  <si>
    <t>Onnens (VD)</t>
  </si>
  <si>
    <t>Provence</t>
  </si>
  <si>
    <t>Sainte-Croix</t>
  </si>
  <si>
    <t>Tévenon</t>
  </si>
  <si>
    <t>Belmont-sur-Lausanne</t>
  </si>
  <si>
    <t>Cheseaux-sur-Lausanne</t>
  </si>
  <si>
    <t>Crissier</t>
  </si>
  <si>
    <t>Epalinges</t>
  </si>
  <si>
    <t>Jouxtens-Mézery</t>
  </si>
  <si>
    <t>Lausanne</t>
  </si>
  <si>
    <t>Le Mont-sur-Lausanne</t>
  </si>
  <si>
    <t>Paudex</t>
  </si>
  <si>
    <t>Prilly</t>
  </si>
  <si>
    <t>Pully</t>
  </si>
  <si>
    <t>Renens (VD)</t>
  </si>
  <si>
    <t>Romanel-sur-Lausanne</t>
  </si>
  <si>
    <t>Chexbres</t>
  </si>
  <si>
    <t>Forel (Lavaux)</t>
  </si>
  <si>
    <t>Lutry</t>
  </si>
  <si>
    <t>Puidoux</t>
  </si>
  <si>
    <t>Rivaz</t>
  </si>
  <si>
    <t>Saint-Saphorin (Lavaux)</t>
  </si>
  <si>
    <t>Savigny</t>
  </si>
  <si>
    <t>Bourg-en-Lavaux</t>
  </si>
  <si>
    <t>Aclens</t>
  </si>
  <si>
    <t>Bremblens</t>
  </si>
  <si>
    <t>Buchillon</t>
  </si>
  <si>
    <t>Bussigny-près-Lausanne</t>
  </si>
  <si>
    <t>Bussy-Chardonney</t>
  </si>
  <si>
    <t>Chavannes-près-Renens</t>
  </si>
  <si>
    <t>Chigny</t>
  </si>
  <si>
    <t>Clarmont</t>
  </si>
  <si>
    <t>Denens</t>
  </si>
  <si>
    <t>Denges</t>
  </si>
  <si>
    <t>Echandens</t>
  </si>
  <si>
    <t>Echichens</t>
  </si>
  <si>
    <t>Ecublens (VD)</t>
  </si>
  <si>
    <t>Etoy</t>
  </si>
  <si>
    <t>Lavigny</t>
  </si>
  <si>
    <t>Lonay</t>
  </si>
  <si>
    <t>Lully (VD)</t>
  </si>
  <si>
    <t>Lussy-sur-Morges</t>
  </si>
  <si>
    <t>Morges</t>
  </si>
  <si>
    <t>Préverenges</t>
  </si>
  <si>
    <t>Reverolle</t>
  </si>
  <si>
    <t>Romanel-sur-Morges</t>
  </si>
  <si>
    <t>Saint-Prex</t>
  </si>
  <si>
    <t>Saint-Sulpice (VD)</t>
  </si>
  <si>
    <t>Tolochenaz</t>
  </si>
  <si>
    <t>Vaux-sur-Morges</t>
  </si>
  <si>
    <t>Villars-Sainte-Croix</t>
  </si>
  <si>
    <t>Villars-sous-Yens</t>
  </si>
  <si>
    <t>Vufflens-le-Château</t>
  </si>
  <si>
    <t>Vullierens</t>
  </si>
  <si>
    <t>Yens</t>
  </si>
  <si>
    <t>Boulens</t>
  </si>
  <si>
    <t>Brenles</t>
  </si>
  <si>
    <t>Bussy-sur-Moudon</t>
  </si>
  <si>
    <t>Chapelle-sur-Moudon</t>
  </si>
  <si>
    <t>Chavannes-sur-Moudon</t>
  </si>
  <si>
    <t>Chesalles-sur-Moudon</t>
  </si>
  <si>
    <t>Correvon</t>
  </si>
  <si>
    <t>Cremin</t>
  </si>
  <si>
    <t>Curtilles</t>
  </si>
  <si>
    <t>Denezy</t>
  </si>
  <si>
    <t>Dompierre (VD)</t>
  </si>
  <si>
    <t>Forel-sur-Lucens</t>
  </si>
  <si>
    <t>Hermenches</t>
  </si>
  <si>
    <t>Lovatens</t>
  </si>
  <si>
    <t>Lucens</t>
  </si>
  <si>
    <t>Martherenges</t>
  </si>
  <si>
    <t>Moudon</t>
  </si>
  <si>
    <t>Neyruz-sur-Moudon</t>
  </si>
  <si>
    <t>Ogens</t>
  </si>
  <si>
    <t>Peyres-Possens</t>
  </si>
  <si>
    <t>Prévonloup</t>
  </si>
  <si>
    <t>Rossenges</t>
  </si>
  <si>
    <t>Saint-Cierges</t>
  </si>
  <si>
    <t>Sarzens</t>
  </si>
  <si>
    <t>Syens</t>
  </si>
  <si>
    <t>Thierrens</t>
  </si>
  <si>
    <t>Villars-le-Comte</t>
  </si>
  <si>
    <t>Vucherens</t>
  </si>
  <si>
    <t>Arnex-sur-Nyon</t>
  </si>
  <si>
    <t>Arzier</t>
  </si>
  <si>
    <t>Bassins</t>
  </si>
  <si>
    <t>Begnins</t>
  </si>
  <si>
    <t>Bogis-Bossey</t>
  </si>
  <si>
    <t>Borex</t>
  </si>
  <si>
    <t>Chavannes-de-Bogis</t>
  </si>
  <si>
    <t>Chavannes-des-Bois</t>
  </si>
  <si>
    <t>Chéserex</t>
  </si>
  <si>
    <t>Coinsins</t>
  </si>
  <si>
    <t>Commugny</t>
  </si>
  <si>
    <t>Coppet</t>
  </si>
  <si>
    <t>Crans-près-Céligny</t>
  </si>
  <si>
    <t>Crassier</t>
  </si>
  <si>
    <t>Duillier</t>
  </si>
  <si>
    <t>Eysins</t>
  </si>
  <si>
    <t>Founex</t>
  </si>
  <si>
    <t>Genolier</t>
  </si>
  <si>
    <t>Gingins</t>
  </si>
  <si>
    <t>Givrins</t>
  </si>
  <si>
    <t>Gland</t>
  </si>
  <si>
    <t>Grens</t>
  </si>
  <si>
    <t>Mies</t>
  </si>
  <si>
    <t>Nyon</t>
  </si>
  <si>
    <t>Prangins</t>
  </si>
  <si>
    <t>La Rippe</t>
  </si>
  <si>
    <t>Saint-Cergue</t>
  </si>
  <si>
    <t>Signy-Avenex</t>
  </si>
  <si>
    <t>Tannay</t>
  </si>
  <si>
    <t>Trélex</t>
  </si>
  <si>
    <t>Le Vaud</t>
  </si>
  <si>
    <t>Vich</t>
  </si>
  <si>
    <t>L'Abergement</t>
  </si>
  <si>
    <t>Agiez</t>
  </si>
  <si>
    <t>Arnex-sur-Orbe</t>
  </si>
  <si>
    <t>Ballaigues</t>
  </si>
  <si>
    <t>Baulmes</t>
  </si>
  <si>
    <t>Bavois</t>
  </si>
  <si>
    <t>Bofflens</t>
  </si>
  <si>
    <t>Bretonnières</t>
  </si>
  <si>
    <t>Chavornay</t>
  </si>
  <si>
    <t>Les Clées</t>
  </si>
  <si>
    <t>Corcelles-sur-Chavornay</t>
  </si>
  <si>
    <t>Croy</t>
  </si>
  <si>
    <t>Juriens</t>
  </si>
  <si>
    <t>Lignerolle</t>
  </si>
  <si>
    <t>Montcherand</t>
  </si>
  <si>
    <t>Orbe</t>
  </si>
  <si>
    <t>La Praz</t>
  </si>
  <si>
    <t>Premier</t>
  </si>
  <si>
    <t>Rances</t>
  </si>
  <si>
    <t>Romainmôtier-Envy</t>
  </si>
  <si>
    <t>Sergey</t>
  </si>
  <si>
    <t>Valeyres-sous-Rances</t>
  </si>
  <si>
    <t>Vallorbe</t>
  </si>
  <si>
    <t>Vaulion</t>
  </si>
  <si>
    <t>Vuiteboeuf</t>
  </si>
  <si>
    <t>Carrouge (VD)</t>
  </si>
  <si>
    <t>Corcelles-le-Jorat</t>
  </si>
  <si>
    <t>Essertes</t>
  </si>
  <si>
    <t>Ferlens (VD)</t>
  </si>
  <si>
    <t>Maracon</t>
  </si>
  <si>
    <t>Mézières (VD)</t>
  </si>
  <si>
    <t>Montpreveyres</t>
  </si>
  <si>
    <t>Ropraz</t>
  </si>
  <si>
    <t>Servion</t>
  </si>
  <si>
    <t>Vulliens</t>
  </si>
  <si>
    <t>Jorat-Menthue</t>
  </si>
  <si>
    <t>Oron</t>
  </si>
  <si>
    <t>Champtauroz</t>
  </si>
  <si>
    <t>Chevroux</t>
  </si>
  <si>
    <t>Corcelles-près-Payerne</t>
  </si>
  <si>
    <t>Grandcour</t>
  </si>
  <si>
    <t>Henniez</t>
  </si>
  <si>
    <t>Missy</t>
  </si>
  <si>
    <t>Payerne</t>
  </si>
  <si>
    <t>Trey</t>
  </si>
  <si>
    <t>Treytorrens (Payerne)</t>
  </si>
  <si>
    <t>Villarzel</t>
  </si>
  <si>
    <t>Valbroye</t>
  </si>
  <si>
    <t>Château-d'Oex</t>
  </si>
  <si>
    <t>Rossinière</t>
  </si>
  <si>
    <t>Rougemont</t>
  </si>
  <si>
    <t>Allaman</t>
  </si>
  <si>
    <t>Bursinel</t>
  </si>
  <si>
    <t>Bursins</t>
  </si>
  <si>
    <t>Burtigny</t>
  </si>
  <si>
    <t>Dully</t>
  </si>
  <si>
    <t>Essertines-sur-Rolle</t>
  </si>
  <si>
    <t>Gilly</t>
  </si>
  <si>
    <t>Luins</t>
  </si>
  <si>
    <t>Mont-sur-Rolle</t>
  </si>
  <si>
    <t>Perroy</t>
  </si>
  <si>
    <t>Rolle</t>
  </si>
  <si>
    <t>Tartegnin</t>
  </si>
  <si>
    <t>Vinzel</t>
  </si>
  <si>
    <t>L'Abbaye</t>
  </si>
  <si>
    <t>Le Chenit</t>
  </si>
  <si>
    <t>Le Lieu</t>
  </si>
  <si>
    <t>Blonay</t>
  </si>
  <si>
    <t>Chardonne</t>
  </si>
  <si>
    <t>Corseaux</t>
  </si>
  <si>
    <t>Corsier-sur-Vevey</t>
  </si>
  <si>
    <t>Jongny</t>
  </si>
  <si>
    <t>Montreux</t>
  </si>
  <si>
    <t>Saint-Légier-La Chiésaz</t>
  </si>
  <si>
    <t>La Tour-de-Peilz</t>
  </si>
  <si>
    <t>Vevey</t>
  </si>
  <si>
    <t>Veytaux</t>
  </si>
  <si>
    <t>Belmont-sur-Yverdon</t>
  </si>
  <si>
    <t>Bioley-Magnoux</t>
  </si>
  <si>
    <t>Chamblon</t>
  </si>
  <si>
    <t>Champvent</t>
  </si>
  <si>
    <t>Chanéaz</t>
  </si>
  <si>
    <t>Chavannes-le-Chêne</t>
  </si>
  <si>
    <t>Chêne-Pâquier</t>
  </si>
  <si>
    <t>Cheseaux-Noréaz</t>
  </si>
  <si>
    <t>Cronay</t>
  </si>
  <si>
    <t>Cuarny</t>
  </si>
  <si>
    <t>Démoret</t>
  </si>
  <si>
    <t>Donneloye</t>
  </si>
  <si>
    <t>Ependes (VD)</t>
  </si>
  <si>
    <t>Essert-Pittet</t>
  </si>
  <si>
    <t>Mathod</t>
  </si>
  <si>
    <t>Molondin</t>
  </si>
  <si>
    <t>Montagny-près-Yverdon</t>
  </si>
  <si>
    <t>Oppens</t>
  </si>
  <si>
    <t>Orges</t>
  </si>
  <si>
    <t>Orzens</t>
  </si>
  <si>
    <t>Pomy</t>
  </si>
  <si>
    <t>Rovray</t>
  </si>
  <si>
    <t>Suchy</t>
  </si>
  <si>
    <t>Suscévaz</t>
  </si>
  <si>
    <t>Treycovagnes</t>
  </si>
  <si>
    <t>Ursins</t>
  </si>
  <si>
    <t>Valeyres-sous-Montagny</t>
  </si>
  <si>
    <t>Valeyres-sous-Ursins</t>
  </si>
  <si>
    <t>Villars-Epeney</t>
  </si>
  <si>
    <t>Vugelles-La Mothe</t>
  </si>
  <si>
    <t>Yverdon-les-Bains</t>
  </si>
  <si>
    <t>Yvonand</t>
  </si>
  <si>
    <t>Birgisch</t>
  </si>
  <si>
    <t>Brig-Glis</t>
  </si>
  <si>
    <t>Eggerberg</t>
  </si>
  <si>
    <t>Mund</t>
  </si>
  <si>
    <t>Naters</t>
  </si>
  <si>
    <t>Ried-Brig</t>
  </si>
  <si>
    <t>Simplon</t>
  </si>
  <si>
    <t>Termen</t>
  </si>
  <si>
    <t>Zwischbergen</t>
  </si>
  <si>
    <t>Ardon</t>
  </si>
  <si>
    <t>Chamoson</t>
  </si>
  <si>
    <t>Conthey</t>
  </si>
  <si>
    <t>Nendaz</t>
  </si>
  <si>
    <t>Vétroz</t>
  </si>
  <si>
    <t>Bagnes</t>
  </si>
  <si>
    <t>Bourg-Saint-Pierre</t>
  </si>
  <si>
    <t>Liddes</t>
  </si>
  <si>
    <t>Orsières</t>
  </si>
  <si>
    <t>Sembrancher</t>
  </si>
  <si>
    <t>Vollèges</t>
  </si>
  <si>
    <t>Bellwald</t>
  </si>
  <si>
    <t>Binn</t>
  </si>
  <si>
    <t>Blitzingen</t>
  </si>
  <si>
    <t>Ernen</t>
  </si>
  <si>
    <t>Fiesch</t>
  </si>
  <si>
    <t>Fieschertal</t>
  </si>
  <si>
    <t>Lax</t>
  </si>
  <si>
    <t>Niederwald</t>
  </si>
  <si>
    <t>Grafschaft</t>
  </si>
  <si>
    <t>Münster-Geschinen</t>
  </si>
  <si>
    <t>Reckingen-Gluringen</t>
  </si>
  <si>
    <t>Obergoms</t>
  </si>
  <si>
    <t>Les Agettes</t>
  </si>
  <si>
    <t>Ayent</t>
  </si>
  <si>
    <t>Evolène</t>
  </si>
  <si>
    <t>Hérémence</t>
  </si>
  <si>
    <t>Saint-Martin (VS)</t>
  </si>
  <si>
    <t>Vex</t>
  </si>
  <si>
    <t>Mont-Noble</t>
  </si>
  <si>
    <t>Agarn</t>
  </si>
  <si>
    <t>Albinen</t>
  </si>
  <si>
    <t>Ergisch</t>
  </si>
  <si>
    <t>Erschmatt</t>
  </si>
  <si>
    <t>Inden</t>
  </si>
  <si>
    <t>Leuk</t>
  </si>
  <si>
    <t>Leukerbad</t>
  </si>
  <si>
    <t>Oberems</t>
  </si>
  <si>
    <t>Salgesch</t>
  </si>
  <si>
    <t>Turtmann</t>
  </si>
  <si>
    <t>Unterems</t>
  </si>
  <si>
    <t>Varen</t>
  </si>
  <si>
    <t>Guttet-Feschel</t>
  </si>
  <si>
    <t>Gampel-Bratsch</t>
  </si>
  <si>
    <t>Bovernier</t>
  </si>
  <si>
    <t>Charrat</t>
  </si>
  <si>
    <t>Fully</t>
  </si>
  <si>
    <t>Isérables</t>
  </si>
  <si>
    <t>Leytron</t>
  </si>
  <si>
    <t>Martigny</t>
  </si>
  <si>
    <t>Martigny-Combe</t>
  </si>
  <si>
    <t>Riddes</t>
  </si>
  <si>
    <t>Saillon</t>
  </si>
  <si>
    <t>Saxon</t>
  </si>
  <si>
    <t>Trient</t>
  </si>
  <si>
    <t>Champéry</t>
  </si>
  <si>
    <t>Collombey-Muraz</t>
  </si>
  <si>
    <t>Monthey</t>
  </si>
  <si>
    <t>Port-Valais</t>
  </si>
  <si>
    <t>Saint-Gingolph</t>
  </si>
  <si>
    <t>Troistorrents</t>
  </si>
  <si>
    <t>Val-d'Illiez</t>
  </si>
  <si>
    <t>Vionnaz</t>
  </si>
  <si>
    <t>Vouvry</t>
  </si>
  <si>
    <t>Betten</t>
  </si>
  <si>
    <t>Bister</t>
  </si>
  <si>
    <t>Bitsch</t>
  </si>
  <si>
    <t>Grengiols</t>
  </si>
  <si>
    <t>Martisberg</t>
  </si>
  <si>
    <t>Riederalp</t>
  </si>
  <si>
    <t>Ausserberg</t>
  </si>
  <si>
    <t>Blatten</t>
  </si>
  <si>
    <t>Bürchen</t>
  </si>
  <si>
    <t>Eischoll</t>
  </si>
  <si>
    <t>Ferden</t>
  </si>
  <si>
    <t>Kippel</t>
  </si>
  <si>
    <t>Niedergesteln</t>
  </si>
  <si>
    <t>Raron</t>
  </si>
  <si>
    <t>Unterbäch</t>
  </si>
  <si>
    <t>Wiler (Lötschen)</t>
  </si>
  <si>
    <t>Mörel-Filet</t>
  </si>
  <si>
    <t>Steg-Hohtenn</t>
  </si>
  <si>
    <t>Collonges</t>
  </si>
  <si>
    <t>Dorénaz</t>
  </si>
  <si>
    <t>Evionnaz</t>
  </si>
  <si>
    <t>Finhaut</t>
  </si>
  <si>
    <t>Massongex</t>
  </si>
  <si>
    <t>Mex (VS)</t>
  </si>
  <si>
    <t>Saint-Maurice</t>
  </si>
  <si>
    <t>Salvan</t>
  </si>
  <si>
    <t>Vernayaz</t>
  </si>
  <si>
    <t>Vérossaz</t>
  </si>
  <si>
    <t>Chalais</t>
  </si>
  <si>
    <t>Chermignon</t>
  </si>
  <si>
    <t>Chippis</t>
  </si>
  <si>
    <t>Grône</t>
  </si>
  <si>
    <t>Icogne</t>
  </si>
  <si>
    <t>Lens</t>
  </si>
  <si>
    <t>Miège</t>
  </si>
  <si>
    <t>Mollens (VS)</t>
  </si>
  <si>
    <t>Montana</t>
  </si>
  <si>
    <t>Randogne</t>
  </si>
  <si>
    <t>Saint-Léonard</t>
  </si>
  <si>
    <t>Sierre</t>
  </si>
  <si>
    <t>Venthône</t>
  </si>
  <si>
    <t>Veyras</t>
  </si>
  <si>
    <t>Anniviers</t>
  </si>
  <si>
    <t>Arbaz</t>
  </si>
  <si>
    <t>Grimisuat</t>
  </si>
  <si>
    <t>Salins</t>
  </si>
  <si>
    <t>Savièse</t>
  </si>
  <si>
    <t>Sion</t>
  </si>
  <si>
    <t>Veysonnaz</t>
  </si>
  <si>
    <t>Baltschieder</t>
  </si>
  <si>
    <t>Eisten</t>
  </si>
  <si>
    <t>Embd</t>
  </si>
  <si>
    <t>Grächen</t>
  </si>
  <si>
    <t>Lalden</t>
  </si>
  <si>
    <t>Randa</t>
  </si>
  <si>
    <t>Saas-Almagell</t>
  </si>
  <si>
    <t>Saas-Balen</t>
  </si>
  <si>
    <t>Saas-Fee</t>
  </si>
  <si>
    <t>Saas-Grund</t>
  </si>
  <si>
    <t>St. Niklaus</t>
  </si>
  <si>
    <t>Stalden (VS)</t>
  </si>
  <si>
    <t>Staldenried</t>
  </si>
  <si>
    <t>Täsch</t>
  </si>
  <si>
    <t>Törbel</t>
  </si>
  <si>
    <t>Visp</t>
  </si>
  <si>
    <t>Visperterminen</t>
  </si>
  <si>
    <t>Zeneggen</t>
  </si>
  <si>
    <t>Zermatt</t>
  </si>
  <si>
    <t>Auvernier</t>
  </si>
  <si>
    <t>Bevaix</t>
  </si>
  <si>
    <t>Bôle</t>
  </si>
  <si>
    <t>Boudry</t>
  </si>
  <si>
    <t>Brot-Dessous</t>
  </si>
  <si>
    <t>Colombier (NE)</t>
  </si>
  <si>
    <t>Corcelles-Cormondrèche</t>
  </si>
  <si>
    <t>Cortaillod</t>
  </si>
  <si>
    <t>Fresens</t>
  </si>
  <si>
    <t>Gorgier</t>
  </si>
  <si>
    <t>Montalchez</t>
  </si>
  <si>
    <t>Peseux</t>
  </si>
  <si>
    <t>Rochefort</t>
  </si>
  <si>
    <t>Saint-Aubin-Sauges</t>
  </si>
  <si>
    <t>Vaumarcus</t>
  </si>
  <si>
    <t>La Chaux-de-Fonds</t>
  </si>
  <si>
    <t>Les Planchettes</t>
  </si>
  <si>
    <t>La Sagne</t>
  </si>
  <si>
    <t>Les Brenets</t>
  </si>
  <si>
    <t>La Brévine</t>
  </si>
  <si>
    <t>Brot-Plamboz</t>
  </si>
  <si>
    <t>Le Cerneux-Péquignot</t>
  </si>
  <si>
    <t>La Chaux-du-Milieu</t>
  </si>
  <si>
    <t>Le Locle</t>
  </si>
  <si>
    <t>Les Ponts-de-Martel</t>
  </si>
  <si>
    <t>Cornaux</t>
  </si>
  <si>
    <t>Cressier (NE)</t>
  </si>
  <si>
    <t>Enges</t>
  </si>
  <si>
    <t>Hauterive (NE)</t>
  </si>
  <si>
    <t>Le Landeron</t>
  </si>
  <si>
    <t>Lignières</t>
  </si>
  <si>
    <t>Saint-Blaise</t>
  </si>
  <si>
    <t>La Tène</t>
  </si>
  <si>
    <t>Boudevilliers</t>
  </si>
  <si>
    <t>Cernier</t>
  </si>
  <si>
    <t>Chézard-Saint-Martin</t>
  </si>
  <si>
    <t>Coffrane</t>
  </si>
  <si>
    <t>Dombresson</t>
  </si>
  <si>
    <t>Engollon</t>
  </si>
  <si>
    <t>Fenin-Vilars-Saules</t>
  </si>
  <si>
    <t>Fontainemelon</t>
  </si>
  <si>
    <t>Fontaines (NE)</t>
  </si>
  <si>
    <t>Les Geneveys-sur-Coffrane</t>
  </si>
  <si>
    <t>Les Hauts-Geneveys</t>
  </si>
  <si>
    <t>Montmollin</t>
  </si>
  <si>
    <t>Le Pâquier (NE)</t>
  </si>
  <si>
    <t>Savagnier</t>
  </si>
  <si>
    <t>Valangin</t>
  </si>
  <si>
    <t>Villiers</t>
  </si>
  <si>
    <t>La Côte-aux-Fées</t>
  </si>
  <si>
    <t>Les Verrières</t>
  </si>
  <si>
    <t>Val-de-Travers</t>
  </si>
  <si>
    <t>Aire-la-Ville</t>
  </si>
  <si>
    <t>Anières</t>
  </si>
  <si>
    <t>Avully</t>
  </si>
  <si>
    <t>Avusy</t>
  </si>
  <si>
    <t>Bardonnex</t>
  </si>
  <si>
    <t>Bellevue</t>
  </si>
  <si>
    <t>Bernex</t>
  </si>
  <si>
    <t>Carouge (GE)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</si>
  <si>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</si>
  <si>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</si>
  <si>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</si>
  <si>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</si>
  <si>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</si>
  <si>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</si>
  <si>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</si>
  <si>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</si>
  <si>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</si>
  <si>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</si>
  <si>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 (GE)</t>
  </si>
  <si>
    <t>Dardagny</t>
  </si>
  <si>
    <t>Genthod</t>
  </si>
  <si>
    <t>Le 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</si>
  <si>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</si>
  <si>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</si>
  <si>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</si>
  <si>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</si>
  <si>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</si>
  <si>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</si>
  <si>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</si>
  <si>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</si>
  <si>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</si>
  <si>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</si>
  <si>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</si>
  <si>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</si>
  <si>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</si>
  <si>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</si>
  <si>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</si>
  <si>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</si>
  <si>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</si>
  <si>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</si>
  <si>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</si>
  <si>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</si>
  <si>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</si>
  <si>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</si>
  <si>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Bassecourt</t>
  </si>
  <si>
    <t>Boécourt</t>
  </si>
  <si>
    <t>Bourrignon</t>
  </si>
  <si>
    <t>Châtillon (JU)</t>
  </si>
  <si>
    <t>Corban</t>
  </si>
  <si>
    <t>Courchapoix</t>
  </si>
  <si>
    <t>Courfaivre</t>
  </si>
  <si>
    <t>Courrendlin</t>
  </si>
  <si>
    <t>Courroux</t>
  </si>
  <si>
    <t>Courtételle</t>
  </si>
  <si>
    <t>Delémont</t>
  </si>
  <si>
    <t>Develier</t>
  </si>
  <si>
    <t>Ederswiler</t>
  </si>
  <si>
    <t>Glovelier</t>
  </si>
  <si>
    <t>Mervelier</t>
  </si>
  <si>
    <t>Mettembert</t>
  </si>
  <si>
    <t>Montsevelier</t>
  </si>
  <si>
    <t>Movelier</t>
  </si>
  <si>
    <t>Pleigne</t>
  </si>
  <si>
    <t>Rebeuvelier</t>
  </si>
  <si>
    <t>Rossemaison</t>
  </si>
  <si>
    <t>Saulcy</t>
  </si>
  <si>
    <t>Soulce</t>
  </si>
  <si>
    <t>Soyhières</t>
  </si>
  <si>
    <t>Undervelier</t>
  </si>
  <si>
    <t>Vermes</t>
  </si>
  <si>
    <t>Vicques</t>
  </si>
  <si>
    <t>Vellerat</t>
  </si>
  <si>
    <t>Le Bémont (JU)</t>
  </si>
  <si>
    <t>Les Bois</t>
  </si>
  <si>
    <t>Les Breuleux</t>
  </si>
  <si>
    <t>La Chaux-des-Breuleux</t>
  </si>
  <si>
    <t>Les Enfers</t>
  </si>
  <si>
    <t>Les Genevez (JU)</t>
  </si>
  <si>
    <t>Lajoux (JU)</t>
  </si>
  <si>
    <t>Montfaucon</t>
  </si>
  <si>
    <t>Muriaux</t>
  </si>
  <si>
    <t>Le Noirmont</t>
  </si>
  <si>
    <t>Saignelégier</t>
  </si>
  <si>
    <t>Saint-Brais</t>
  </si>
  <si>
    <t>Soubey</t>
  </si>
  <si>
    <t>Alle</t>
  </si>
  <si>
    <t>Beurnevésin</t>
  </si>
  <si>
    <t>Boncourt</t>
  </si>
  <si>
    <t>Bonfol</t>
  </si>
  <si>
    <t>Bressaucourt</t>
  </si>
  <si>
    <t>Bure</t>
  </si>
  <si>
    <t>Coeuve</t>
  </si>
  <si>
    <t>Cornol</t>
  </si>
  <si>
    <t>Courchavon</t>
  </si>
  <si>
    <t>Courgenay</t>
  </si>
  <si>
    <t>Courtedoux</t>
  </si>
  <si>
    <t>Damphreux</t>
  </si>
  <si>
    <t>Fahy</t>
  </si>
  <si>
    <t>Fontenais</t>
  </si>
  <si>
    <t>Grandfontaine</t>
  </si>
  <si>
    <t>Lugnez</t>
  </si>
  <si>
    <t>Porrentruy</t>
  </si>
  <si>
    <t>Rocourt</t>
  </si>
  <si>
    <t>Vendlincourt</t>
  </si>
  <si>
    <t>Basse-Allaine</t>
  </si>
  <si>
    <t>Clos du Doubs</t>
  </si>
  <si>
    <t>Haute-Ajoie</t>
  </si>
  <si>
    <t>La Baroche</t>
  </si>
</sst>
</file>

<file path=xl/styles.xml><?xml version="1.0" encoding="utf-8"?>
<styleSheet xmlns="http://schemas.openxmlformats.org/spreadsheetml/2006/main">
  <numFmts count="5">
    <numFmt numFmtId="164" formatCode="0.0%"/>
    <numFmt numFmtId="165" formatCode="0.0000"/>
    <numFmt numFmtId="166" formatCode="0.0"/>
    <numFmt numFmtId="167" formatCode="0.000000"/>
    <numFmt numFmtId="168" formatCode="0.000"/>
  </numFmts>
  <fonts count="18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 style="double">
        <color auto="1"/>
      </top>
      <bottom style="thin">
        <color auto="1"/>
      </bottom>
      <diagonal/>
    </border>
    <border diagonalUp="1" diagonalDown="1">
      <left/>
      <right/>
      <top/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ont="1" applyFill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9" fillId="0" borderId="3" xfId="0" applyFont="1" applyFill="1" applyBorder="1"/>
    <xf numFmtId="1" fontId="10" fillId="0" borderId="4" xfId="0" applyNumberFormat="1" applyFont="1" applyFill="1" applyBorder="1" applyAlignment="1" applyProtection="1">
      <alignment horizontal="left" vertical="top"/>
      <protection locked="0"/>
    </xf>
    <xf numFmtId="1" fontId="10" fillId="0" borderId="5" xfId="0" applyNumberFormat="1" applyFont="1" applyFill="1" applyBorder="1" applyAlignment="1" applyProtection="1">
      <alignment horizontal="left" vertical="top"/>
      <protection locked="0"/>
    </xf>
    <xf numFmtId="0" fontId="9" fillId="0" borderId="6" xfId="0" applyFont="1" applyFill="1" applyBorder="1"/>
    <xf numFmtId="1" fontId="10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 applyAlignment="1">
      <alignment horizontal="left"/>
    </xf>
    <xf numFmtId="164" fontId="0" fillId="0" borderId="0" xfId="0" applyNumberFormat="1" applyFont="1" applyFill="1"/>
    <xf numFmtId="165" fontId="0" fillId="0" borderId="0" xfId="0" applyNumberFormat="1" applyFont="1" applyFill="1"/>
    <xf numFmtId="166" fontId="0" fillId="0" borderId="0" xfId="0" applyNumberFormat="1" applyFont="1" applyFill="1"/>
    <xf numFmtId="0" fontId="5" fillId="0" borderId="0" xfId="0" applyFont="1" applyFill="1"/>
    <xf numFmtId="0" fontId="1" fillId="0" borderId="0" xfId="0" applyFont="1" applyFill="1"/>
    <xf numFmtId="0" fontId="11" fillId="0" borderId="0" xfId="0" applyFont="1" applyFill="1" applyAlignment="1">
      <alignment horizontal="right"/>
    </xf>
    <xf numFmtId="0" fontId="2" fillId="0" borderId="8" xfId="0" applyFont="1" applyFill="1" applyBorder="1"/>
    <xf numFmtId="0" fontId="0" fillId="0" borderId="8" xfId="0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5" fontId="0" fillId="0" borderId="8" xfId="0" applyNumberFormat="1" applyFont="1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vertical="center"/>
    </xf>
    <xf numFmtId="164" fontId="7" fillId="0" borderId="9" xfId="0" applyNumberFormat="1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66" fontId="7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5" fontId="1" fillId="0" borderId="10" xfId="0" applyNumberFormat="1" applyFont="1" applyFill="1" applyBorder="1" applyAlignment="1">
      <alignment horizontal="right" wrapText="1"/>
    </xf>
    <xf numFmtId="166" fontId="1" fillId="0" borderId="10" xfId="0" applyNumberFormat="1" applyFont="1" applyFill="1" applyBorder="1" applyAlignment="1">
      <alignment horizontal="right" wrapText="1"/>
    </xf>
    <xf numFmtId="0" fontId="4" fillId="0" borderId="0" xfId="0" applyFont="1" applyFill="1"/>
    <xf numFmtId="0" fontId="3" fillId="0" borderId="0" xfId="0" applyFont="1" applyFill="1"/>
    <xf numFmtId="1" fontId="5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Fill="1" applyAlignment="1">
      <alignment vertical="top"/>
    </xf>
    <xf numFmtId="3" fontId="13" fillId="2" borderId="2" xfId="0" applyNumberFormat="1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 wrapText="1"/>
    </xf>
    <xf numFmtId="0" fontId="7" fillId="0" borderId="0" xfId="0" applyFont="1" applyFill="1"/>
    <xf numFmtId="0" fontId="7" fillId="0" borderId="0" xfId="0" applyFont="1" applyFill="1" applyBorder="1"/>
    <xf numFmtId="0" fontId="11" fillId="0" borderId="16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1" fontId="8" fillId="0" borderId="12" xfId="0" applyNumberFormat="1" applyFont="1" applyFill="1" applyBorder="1" applyAlignment="1">
      <alignment horizontal="right" wrapText="1"/>
    </xf>
    <xf numFmtId="1" fontId="8" fillId="0" borderId="12" xfId="0" applyNumberFormat="1" applyFont="1" applyFill="1" applyBorder="1" applyAlignment="1">
      <alignment horizontal="right"/>
    </xf>
    <xf numFmtId="1" fontId="8" fillId="0" borderId="15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3" fontId="6" fillId="0" borderId="13" xfId="0" applyNumberFormat="1" applyFont="1" applyFill="1" applyBorder="1" applyAlignment="1" applyProtection="1">
      <alignment wrapText="1"/>
      <protection locked="0"/>
    </xf>
    <xf numFmtId="168" fontId="0" fillId="0" borderId="13" xfId="0" applyNumberFormat="1" applyFont="1" applyFill="1" applyBorder="1" applyAlignment="1">
      <alignment wrapText="1"/>
    </xf>
    <xf numFmtId="3" fontId="0" fillId="0" borderId="13" xfId="0" applyNumberFormat="1" applyFont="1" applyFill="1" applyBorder="1" applyAlignment="1">
      <alignment wrapText="1"/>
    </xf>
    <xf numFmtId="3" fontId="1" fillId="0" borderId="14" xfId="0" applyNumberFormat="1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3" fontId="6" fillId="2" borderId="0" xfId="0" applyNumberFormat="1" applyFont="1" applyFill="1" applyBorder="1" applyAlignment="1" applyProtection="1">
      <alignment wrapText="1"/>
      <protection locked="0"/>
    </xf>
    <xf numFmtId="168" fontId="0" fillId="2" borderId="0" xfId="0" applyNumberFormat="1" applyFont="1" applyFill="1" applyBorder="1" applyAlignment="1">
      <alignment wrapText="1"/>
    </xf>
    <xf numFmtId="3" fontId="0" fillId="2" borderId="0" xfId="0" applyNumberFormat="1" applyFont="1" applyFill="1" applyBorder="1" applyAlignment="1">
      <alignment wrapText="1"/>
    </xf>
    <xf numFmtId="3" fontId="1" fillId="2" borderId="18" xfId="0" applyNumberFormat="1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3" fontId="6" fillId="0" borderId="0" xfId="0" applyNumberFormat="1" applyFont="1" applyFill="1" applyBorder="1" applyAlignment="1" applyProtection="1">
      <alignment wrapText="1"/>
      <protection locked="0"/>
    </xf>
    <xf numFmtId="168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1" fillId="0" borderId="18" xfId="0" applyNumberFormat="1" applyFont="1" applyFill="1" applyBorder="1" applyAlignment="1">
      <alignment wrapText="1"/>
    </xf>
    <xf numFmtId="0" fontId="0" fillId="2" borderId="16" xfId="0" applyFont="1" applyFill="1" applyBorder="1" applyAlignment="1">
      <alignment wrapText="1"/>
    </xf>
    <xf numFmtId="3" fontId="6" fillId="2" borderId="19" xfId="0" applyNumberFormat="1" applyFont="1" applyFill="1" applyBorder="1" applyAlignment="1" applyProtection="1">
      <alignment wrapText="1"/>
      <protection locked="0"/>
    </xf>
    <xf numFmtId="168" fontId="0" fillId="2" borderId="19" xfId="0" applyNumberFormat="1" applyFont="1" applyFill="1" applyBorder="1" applyAlignment="1">
      <alignment wrapText="1"/>
    </xf>
    <xf numFmtId="3" fontId="0" fillId="2" borderId="19" xfId="0" applyNumberFormat="1" applyFont="1" applyFill="1" applyBorder="1" applyAlignment="1">
      <alignment wrapText="1"/>
    </xf>
    <xf numFmtId="3" fontId="1" fillId="2" borderId="20" xfId="0" applyNumberFormat="1" applyFont="1" applyFill="1" applyBorder="1" applyAlignment="1">
      <alignment wrapText="1"/>
    </xf>
    <xf numFmtId="0" fontId="0" fillId="0" borderId="1" xfId="0" applyFont="1" applyFill="1" applyBorder="1"/>
    <xf numFmtId="3" fontId="0" fillId="0" borderId="12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3" fontId="12" fillId="0" borderId="15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168" fontId="0" fillId="0" borderId="12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2" fillId="0" borderId="0" xfId="0" applyFont="1" applyFill="1" applyBorder="1"/>
    <xf numFmtId="0" fontId="17" fillId="0" borderId="0" xfId="0" applyFont="1" applyFill="1"/>
    <xf numFmtId="167" fontId="17" fillId="0" borderId="0" xfId="0" applyNumberFormat="1" applyFont="1" applyFill="1"/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</cellXfs>
  <cellStyles count="1">
    <cellStyle name="Standard" xfId="0" builtinId="0"/>
  </cellStyles>
  <dxfs count="2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31"/>
  <sheetViews>
    <sheetView showGridLines="0" tabSelected="1" workbookViewId="0">
      <selection activeCell="A3" sqref="A3:D3"/>
    </sheetView>
  </sheetViews>
  <sheetFormatPr baseColWidth="10" defaultColWidth="11.42578125" defaultRowHeight="12.75"/>
  <cols>
    <col min="1" max="1" width="21.42578125" style="1" customWidth="1"/>
    <col min="2" max="2" width="11.5703125" style="1" customWidth="1"/>
    <col min="3" max="3" width="22.85546875" style="1" customWidth="1"/>
    <col min="4" max="4" width="24.85546875" style="1" customWidth="1"/>
    <col min="5" max="5" width="11.42578125" style="1" customWidth="1"/>
    <col min="6" max="16384" width="11.42578125" style="1"/>
  </cols>
  <sheetData>
    <row r="1" spans="1:4" ht="86.25" customHeight="1">
      <c r="A1" s="87" t="s">
        <v>0</v>
      </c>
      <c r="B1" s="87"/>
      <c r="C1" s="87"/>
      <c r="D1" s="87"/>
    </row>
    <row r="2" spans="1:4" ht="27.75" customHeight="1">
      <c r="A2" s="87"/>
      <c r="B2" s="87"/>
      <c r="C2" s="87"/>
      <c r="D2" s="87"/>
    </row>
    <row r="3" spans="1:4" ht="27.75" customHeight="1">
      <c r="A3" s="86" t="s">
        <v>1</v>
      </c>
      <c r="B3" s="86"/>
      <c r="C3" s="86"/>
      <c r="D3" s="86"/>
    </row>
    <row r="6" spans="1:4" ht="18" customHeight="1">
      <c r="A6" s="88" t="str">
        <f>"Année de référence "&amp;C30</f>
        <v>Année de référence 2014</v>
      </c>
      <c r="B6" s="88"/>
      <c r="C6" s="88"/>
      <c r="D6" s="88"/>
    </row>
    <row r="25" spans="1:4">
      <c r="B25" s="2" t="s">
        <v>2</v>
      </c>
      <c r="C25" s="3"/>
    </row>
    <row r="26" spans="1:4">
      <c r="B26" s="4" t="s">
        <v>3</v>
      </c>
      <c r="C26" s="5" t="s">
        <v>4</v>
      </c>
    </row>
    <row r="27" spans="1:4">
      <c r="B27" s="4" t="s">
        <v>5</v>
      </c>
      <c r="C27" s="6" t="s">
        <v>6</v>
      </c>
    </row>
    <row r="28" spans="1:4">
      <c r="B28" s="4" t="s">
        <v>7</v>
      </c>
      <c r="C28" s="6" t="s">
        <v>8</v>
      </c>
    </row>
    <row r="29" spans="1:4">
      <c r="B29" s="4" t="s">
        <v>9</v>
      </c>
      <c r="C29" s="6" t="s">
        <v>10</v>
      </c>
    </row>
    <row r="30" spans="1:4">
      <c r="B30" s="7" t="s">
        <v>11</v>
      </c>
      <c r="C30" s="8">
        <v>2014</v>
      </c>
    </row>
    <row r="31" spans="1:4">
      <c r="A31" s="9"/>
      <c r="B31" s="10"/>
      <c r="C31" s="11"/>
      <c r="D31" s="9"/>
    </row>
  </sheetData>
  <mergeCells count="4">
    <mergeCell ref="A3:D3"/>
    <mergeCell ref="A2:D2"/>
    <mergeCell ref="A1:D1"/>
    <mergeCell ref="A6:D6"/>
  </mergeCells>
  <conditionalFormatting sqref="C26:C30">
    <cfRule type="expression" dxfId="1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scale="9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2502"/>
  <sheetViews>
    <sheetView showGridLines="0" workbookViewId="0">
      <selection activeCell="A5" sqref="A5"/>
    </sheetView>
  </sheetViews>
  <sheetFormatPr baseColWidth="10" defaultColWidth="11.42578125" defaultRowHeight="12.75"/>
  <cols>
    <col min="1" max="1" width="9.7109375" style="1" customWidth="1"/>
    <col min="2" max="2" width="10.140625" style="1" customWidth="1"/>
    <col min="3" max="3" width="20.85546875" style="1" customWidth="1"/>
    <col min="4" max="4" width="13.42578125" style="1" customWidth="1"/>
    <col min="5" max="5" width="7.28515625" style="1" customWidth="1"/>
    <col min="6" max="6" width="8" style="1" customWidth="1"/>
    <col min="7" max="7" width="12.140625" style="12" customWidth="1"/>
    <col min="8" max="8" width="12.140625" style="13" customWidth="1"/>
    <col min="9" max="9" width="12.7109375" style="1" customWidth="1"/>
    <col min="10" max="10" width="14.5703125" style="14" customWidth="1"/>
    <col min="11" max="11" width="11.42578125" style="1" customWidth="1"/>
    <col min="12" max="16384" width="11.42578125" style="1"/>
  </cols>
  <sheetData>
    <row r="1" spans="1:10" ht="23.25" customHeight="1">
      <c r="A1" s="15" t="str">
        <f>"Charges excessives déterminantes des villes centres (CCS F) "&amp;Info!C30</f>
        <v>Charges excessives déterminantes des villes centres (CCS F) 2014</v>
      </c>
    </row>
    <row r="2" spans="1:10" ht="23.25" customHeight="1">
      <c r="A2" s="16" t="s">
        <v>12</v>
      </c>
    </row>
    <row r="3" spans="1:10">
      <c r="A3" s="16" t="s">
        <v>13</v>
      </c>
    </row>
    <row r="4" spans="1:10" ht="13.5" customHeight="1">
      <c r="J4" s="17" t="str">
        <f>Info!C28</f>
        <v>FA_2014_20130902</v>
      </c>
    </row>
    <row r="5" spans="1:10" ht="13.5" customHeight="1">
      <c r="A5" s="18" t="s">
        <v>14</v>
      </c>
      <c r="B5" s="19" t="s">
        <v>15</v>
      </c>
      <c r="C5" s="19" t="s">
        <v>16</v>
      </c>
      <c r="D5" s="19" t="s">
        <v>17</v>
      </c>
      <c r="E5" s="19" t="s">
        <v>18</v>
      </c>
      <c r="F5" s="19" t="s">
        <v>19</v>
      </c>
      <c r="G5" s="20" t="s">
        <v>20</v>
      </c>
      <c r="H5" s="21" t="s">
        <v>21</v>
      </c>
      <c r="I5" s="19" t="s">
        <v>22</v>
      </c>
      <c r="J5" s="22" t="s">
        <v>23</v>
      </c>
    </row>
    <row r="6" spans="1:10">
      <c r="A6" s="23" t="s">
        <v>24</v>
      </c>
      <c r="B6" s="23"/>
      <c r="C6" s="23"/>
      <c r="D6" s="23"/>
      <c r="E6" s="23"/>
      <c r="F6" s="23"/>
      <c r="G6" s="24" t="s">
        <v>25</v>
      </c>
      <c r="H6" s="25" t="s">
        <v>26</v>
      </c>
      <c r="I6" s="26"/>
      <c r="J6" s="27" t="s">
        <v>27</v>
      </c>
    </row>
    <row r="7" spans="1:10" s="28" customFormat="1" ht="38.25" customHeight="1">
      <c r="A7" s="29" t="s">
        <v>28</v>
      </c>
      <c r="B7" s="29" t="s">
        <v>29</v>
      </c>
      <c r="C7" s="30" t="s">
        <v>30</v>
      </c>
      <c r="D7" s="29" t="s">
        <v>31</v>
      </c>
      <c r="E7" s="29" t="s">
        <v>32</v>
      </c>
      <c r="F7" s="29" t="s">
        <v>33</v>
      </c>
      <c r="G7" s="31" t="s">
        <v>34</v>
      </c>
      <c r="H7" s="32" t="s">
        <v>35</v>
      </c>
      <c r="I7" s="29" t="s">
        <v>36</v>
      </c>
      <c r="J7" s="33" t="s">
        <v>37</v>
      </c>
    </row>
    <row r="8" spans="1:10">
      <c r="A8" s="84">
        <v>1</v>
      </c>
      <c r="B8" s="84">
        <v>1</v>
      </c>
      <c r="C8" s="84" t="s">
        <v>83</v>
      </c>
      <c r="D8" s="84">
        <v>1910</v>
      </c>
      <c r="E8" s="84">
        <v>301</v>
      </c>
      <c r="F8" s="84">
        <v>746</v>
      </c>
      <c r="G8" s="12">
        <f>E8/D8</f>
        <v>0.15759162303664923</v>
      </c>
      <c r="H8" s="13">
        <f>(D8+E8)/F8</f>
        <v>2.9638069705093835</v>
      </c>
      <c r="I8" s="84">
        <v>-0.35726681004594402</v>
      </c>
      <c r="J8" s="14">
        <f>I8*D8</f>
        <v>-682.37960718775309</v>
      </c>
    </row>
    <row r="9" spans="1:10">
      <c r="A9" s="84">
        <v>1</v>
      </c>
      <c r="B9" s="84">
        <v>2</v>
      </c>
      <c r="C9" s="84" t="s">
        <v>84</v>
      </c>
      <c r="D9" s="84">
        <v>11160</v>
      </c>
      <c r="E9" s="84">
        <v>5187</v>
      </c>
      <c r="F9" s="84">
        <v>1050</v>
      </c>
      <c r="G9" s="12">
        <f t="shared" ref="G9:G72" si="0">E9/D9</f>
        <v>0.46478494623655914</v>
      </c>
      <c r="H9" s="13">
        <f t="shared" ref="H9:H72" si="1">(D9+E9)/F9</f>
        <v>15.568571428571429</v>
      </c>
      <c r="I9" s="85">
        <v>0.99468224740456301</v>
      </c>
      <c r="J9" s="14">
        <f t="shared" ref="J9:J72" si="2">I9*D9</f>
        <v>11100.653881034923</v>
      </c>
    </row>
    <row r="10" spans="1:10">
      <c r="A10" s="84">
        <v>1</v>
      </c>
      <c r="B10" s="84">
        <v>3</v>
      </c>
      <c r="C10" s="84" t="s">
        <v>85</v>
      </c>
      <c r="D10" s="84">
        <v>5173</v>
      </c>
      <c r="E10" s="84">
        <v>624</v>
      </c>
      <c r="F10" s="84">
        <v>742</v>
      </c>
      <c r="G10" s="12">
        <f t="shared" si="0"/>
        <v>0.12062632901604485</v>
      </c>
      <c r="H10" s="13">
        <f t="shared" si="1"/>
        <v>7.8126684636118595</v>
      </c>
      <c r="I10" s="85">
        <v>-7.7148061548443003E-2</v>
      </c>
      <c r="J10" s="14">
        <f t="shared" si="2"/>
        <v>-399.08692239009565</v>
      </c>
    </row>
    <row r="11" spans="1:10">
      <c r="A11" s="84">
        <v>1</v>
      </c>
      <c r="B11" s="84">
        <v>4</v>
      </c>
      <c r="C11" s="84" t="s">
        <v>86</v>
      </c>
      <c r="D11" s="84">
        <v>3356</v>
      </c>
      <c r="E11" s="84">
        <v>739</v>
      </c>
      <c r="F11" s="84">
        <v>1333</v>
      </c>
      <c r="G11" s="12">
        <f t="shared" si="0"/>
        <v>0.2202026221692491</v>
      </c>
      <c r="H11" s="13">
        <f t="shared" si="1"/>
        <v>3.0720180045011252</v>
      </c>
      <c r="I11" s="85">
        <v>-0.201946671142054</v>
      </c>
      <c r="J11" s="14">
        <f t="shared" si="2"/>
        <v>-677.73302835273319</v>
      </c>
    </row>
    <row r="12" spans="1:10">
      <c r="A12" s="84">
        <v>1</v>
      </c>
      <c r="B12" s="84">
        <v>5</v>
      </c>
      <c r="C12" s="84" t="s">
        <v>87</v>
      </c>
      <c r="D12" s="84">
        <v>3469</v>
      </c>
      <c r="E12" s="84">
        <v>1338</v>
      </c>
      <c r="F12" s="84">
        <v>649</v>
      </c>
      <c r="G12" s="12">
        <f t="shared" si="0"/>
        <v>0.38570193139233211</v>
      </c>
      <c r="H12" s="13">
        <f t="shared" si="1"/>
        <v>7.406779661016949</v>
      </c>
      <c r="I12" s="85">
        <v>0.22611685214601801</v>
      </c>
      <c r="J12" s="14">
        <f t="shared" si="2"/>
        <v>784.39936009453652</v>
      </c>
    </row>
    <row r="13" spans="1:10">
      <c r="A13" s="84">
        <v>1</v>
      </c>
      <c r="B13" s="84">
        <v>6</v>
      </c>
      <c r="C13" s="84" t="s">
        <v>88</v>
      </c>
      <c r="D13" s="84">
        <v>956</v>
      </c>
      <c r="E13" s="84">
        <v>198</v>
      </c>
      <c r="F13" s="84">
        <v>774</v>
      </c>
      <c r="G13" s="12">
        <f t="shared" si="0"/>
        <v>0.20711297071129708</v>
      </c>
      <c r="H13" s="13">
        <f t="shared" si="1"/>
        <v>1.4909560723514212</v>
      </c>
      <c r="I13" s="85">
        <v>-0.38457921425695002</v>
      </c>
      <c r="J13" s="14">
        <f t="shared" si="2"/>
        <v>-367.65772882964421</v>
      </c>
    </row>
    <row r="14" spans="1:10">
      <c r="A14" s="84">
        <v>1</v>
      </c>
      <c r="B14" s="84">
        <v>7</v>
      </c>
      <c r="C14" s="84" t="s">
        <v>89</v>
      </c>
      <c r="D14" s="84">
        <v>1894</v>
      </c>
      <c r="E14" s="84">
        <v>379</v>
      </c>
      <c r="F14" s="84">
        <v>634</v>
      </c>
      <c r="G14" s="12">
        <f t="shared" si="0"/>
        <v>0.20010559662090813</v>
      </c>
      <c r="H14" s="13">
        <f t="shared" si="1"/>
        <v>3.585173501577287</v>
      </c>
      <c r="I14" s="84">
        <v>-0.26960748443581301</v>
      </c>
      <c r="J14" s="14">
        <f t="shared" si="2"/>
        <v>-510.63657552142985</v>
      </c>
    </row>
    <row r="15" spans="1:10">
      <c r="A15" s="84">
        <v>1</v>
      </c>
      <c r="B15" s="84">
        <v>8</v>
      </c>
      <c r="C15" s="84" t="s">
        <v>90</v>
      </c>
      <c r="D15" s="84">
        <v>641</v>
      </c>
      <c r="E15" s="84">
        <v>86</v>
      </c>
      <c r="F15" s="84">
        <v>432</v>
      </c>
      <c r="G15" s="12">
        <f t="shared" si="0"/>
        <v>0.13416536661466458</v>
      </c>
      <c r="H15" s="13">
        <f t="shared" si="1"/>
        <v>1.6828703703703705</v>
      </c>
      <c r="I15" s="84">
        <v>-0.49659180033243699</v>
      </c>
      <c r="J15" s="14">
        <f t="shared" si="2"/>
        <v>-318.3153440130921</v>
      </c>
    </row>
    <row r="16" spans="1:10">
      <c r="A16" s="84">
        <v>1</v>
      </c>
      <c r="B16" s="84">
        <v>9</v>
      </c>
      <c r="C16" s="84" t="s">
        <v>91</v>
      </c>
      <c r="D16" s="84">
        <v>4377</v>
      </c>
      <c r="E16" s="84">
        <v>1133</v>
      </c>
      <c r="F16" s="84">
        <v>1289</v>
      </c>
      <c r="G16" s="12">
        <f t="shared" si="0"/>
        <v>0.25885309572766735</v>
      </c>
      <c r="H16" s="13">
        <f t="shared" si="1"/>
        <v>4.2746314972847168</v>
      </c>
      <c r="I16" s="84">
        <v>-5.3600016464917799E-2</v>
      </c>
      <c r="J16" s="14">
        <f t="shared" si="2"/>
        <v>-234.6072720669452</v>
      </c>
    </row>
    <row r="17" spans="1:10">
      <c r="A17" s="84">
        <v>1</v>
      </c>
      <c r="B17" s="84">
        <v>10</v>
      </c>
      <c r="C17" s="84" t="s">
        <v>92</v>
      </c>
      <c r="D17" s="84">
        <v>4761</v>
      </c>
      <c r="E17" s="84">
        <v>1005</v>
      </c>
      <c r="F17" s="84">
        <v>716</v>
      </c>
      <c r="G17" s="12">
        <f t="shared" si="0"/>
        <v>0.21109010712035287</v>
      </c>
      <c r="H17" s="13">
        <f t="shared" si="1"/>
        <v>8.0530726256983236</v>
      </c>
      <c r="I17" s="84">
        <v>4.9006871625561603E-2</v>
      </c>
      <c r="J17" s="14">
        <f t="shared" si="2"/>
        <v>233.32171580929878</v>
      </c>
    </row>
    <row r="18" spans="1:10">
      <c r="A18" s="84">
        <v>1</v>
      </c>
      <c r="B18" s="84">
        <v>11</v>
      </c>
      <c r="C18" s="84" t="s">
        <v>93</v>
      </c>
      <c r="D18" s="84">
        <v>2459</v>
      </c>
      <c r="E18" s="84">
        <v>655</v>
      </c>
      <c r="F18" s="84">
        <v>478</v>
      </c>
      <c r="G18" s="12">
        <f t="shared" si="0"/>
        <v>0.26636844245628305</v>
      </c>
      <c r="H18" s="13">
        <f t="shared" si="1"/>
        <v>6.514644351464435</v>
      </c>
      <c r="I18" s="84">
        <v>-2.7413925162151499E-2</v>
      </c>
      <c r="J18" s="14">
        <f t="shared" si="2"/>
        <v>-67.410841973730541</v>
      </c>
    </row>
    <row r="19" spans="1:10">
      <c r="A19" s="84">
        <v>1</v>
      </c>
      <c r="B19" s="84">
        <v>12</v>
      </c>
      <c r="C19" s="84" t="s">
        <v>94</v>
      </c>
      <c r="D19" s="84">
        <v>933</v>
      </c>
      <c r="E19" s="84">
        <v>131</v>
      </c>
      <c r="F19" s="84">
        <v>643</v>
      </c>
      <c r="G19" s="12">
        <f t="shared" si="0"/>
        <v>0.14040728831725616</v>
      </c>
      <c r="H19" s="13">
        <f t="shared" si="1"/>
        <v>1.6547433903576982</v>
      </c>
      <c r="I19" s="84">
        <v>-0.47671145906491902</v>
      </c>
      <c r="J19" s="14">
        <f t="shared" si="2"/>
        <v>-444.77179130756946</v>
      </c>
    </row>
    <row r="20" spans="1:10">
      <c r="A20" s="84">
        <v>1</v>
      </c>
      <c r="B20" s="84">
        <v>13</v>
      </c>
      <c r="C20" s="84" t="s">
        <v>95</v>
      </c>
      <c r="D20" s="84">
        <v>3275</v>
      </c>
      <c r="E20" s="84">
        <v>756</v>
      </c>
      <c r="F20" s="84">
        <v>1188</v>
      </c>
      <c r="G20" s="12">
        <f t="shared" si="0"/>
        <v>0.23083969465648854</v>
      </c>
      <c r="H20" s="13">
        <f t="shared" si="1"/>
        <v>3.3930976430976432</v>
      </c>
      <c r="I20" s="84">
        <v>-0.17625797172576901</v>
      </c>
      <c r="J20" s="14">
        <f t="shared" si="2"/>
        <v>-577.24485740189357</v>
      </c>
    </row>
    <row r="21" spans="1:10">
      <c r="A21" s="84">
        <v>1</v>
      </c>
      <c r="B21" s="84">
        <v>14</v>
      </c>
      <c r="C21" s="84" t="s">
        <v>96</v>
      </c>
      <c r="D21" s="84">
        <v>4594</v>
      </c>
      <c r="E21" s="84">
        <v>949</v>
      </c>
      <c r="F21" s="84">
        <v>361</v>
      </c>
      <c r="G21" s="12">
        <f t="shared" si="0"/>
        <v>0.20657379190248149</v>
      </c>
      <c r="H21" s="13">
        <f t="shared" si="1"/>
        <v>15.354570637119114</v>
      </c>
      <c r="I21" s="84">
        <v>0.33927890628205398</v>
      </c>
      <c r="J21" s="14">
        <f t="shared" si="2"/>
        <v>1558.6472954597559</v>
      </c>
    </row>
    <row r="22" spans="1:10">
      <c r="A22" s="84">
        <v>1</v>
      </c>
      <c r="B22" s="84">
        <v>21</v>
      </c>
      <c r="C22" s="84" t="s">
        <v>97</v>
      </c>
      <c r="D22" s="84">
        <v>577</v>
      </c>
      <c r="E22" s="84">
        <v>143</v>
      </c>
      <c r="F22" s="84">
        <v>647</v>
      </c>
      <c r="G22" s="12">
        <f t="shared" si="0"/>
        <v>0.24783362218370883</v>
      </c>
      <c r="H22" s="13">
        <f t="shared" si="1"/>
        <v>1.1128284389489953</v>
      </c>
      <c r="I22" s="84">
        <v>-0.35589573954742798</v>
      </c>
      <c r="J22" s="14">
        <f t="shared" si="2"/>
        <v>-205.35184171886596</v>
      </c>
    </row>
    <row r="23" spans="1:10">
      <c r="A23" s="84">
        <v>1</v>
      </c>
      <c r="B23" s="84">
        <v>22</v>
      </c>
      <c r="C23" s="84" t="s">
        <v>98</v>
      </c>
      <c r="D23" s="84">
        <v>819</v>
      </c>
      <c r="E23" s="84">
        <v>143</v>
      </c>
      <c r="F23" s="84">
        <v>565</v>
      </c>
      <c r="G23" s="12">
        <f t="shared" si="0"/>
        <v>0.17460317460317459</v>
      </c>
      <c r="H23" s="13">
        <f t="shared" si="1"/>
        <v>1.7026548672566371</v>
      </c>
      <c r="I23" s="84">
        <v>-0.42911309097790201</v>
      </c>
      <c r="J23" s="14">
        <f t="shared" si="2"/>
        <v>-351.44362151090172</v>
      </c>
    </row>
    <row r="24" spans="1:10">
      <c r="A24" s="84">
        <v>1</v>
      </c>
      <c r="B24" s="84">
        <v>23</v>
      </c>
      <c r="C24" s="84" t="s">
        <v>99</v>
      </c>
      <c r="D24" s="84">
        <v>586</v>
      </c>
      <c r="E24" s="84">
        <v>71</v>
      </c>
      <c r="F24" s="84">
        <v>695</v>
      </c>
      <c r="G24" s="12">
        <f t="shared" si="0"/>
        <v>0.12116040955631399</v>
      </c>
      <c r="H24" s="13">
        <f t="shared" si="1"/>
        <v>0.9453237410071943</v>
      </c>
      <c r="I24" s="84">
        <v>-0.548615042058339</v>
      </c>
      <c r="J24" s="14">
        <f t="shared" si="2"/>
        <v>-321.48841464618664</v>
      </c>
    </row>
    <row r="25" spans="1:10">
      <c r="A25" s="84">
        <v>1</v>
      </c>
      <c r="B25" s="84">
        <v>24</v>
      </c>
      <c r="C25" s="84" t="s">
        <v>100</v>
      </c>
      <c r="D25" s="84">
        <v>894</v>
      </c>
      <c r="E25" s="84">
        <v>84</v>
      </c>
      <c r="F25" s="84">
        <v>1018</v>
      </c>
      <c r="G25" s="12">
        <f t="shared" si="0"/>
        <v>9.3959731543624164E-2</v>
      </c>
      <c r="H25" s="13">
        <f t="shared" si="1"/>
        <v>0.96070726915520632</v>
      </c>
      <c r="I25" s="84">
        <v>-0.575410473348687</v>
      </c>
      <c r="J25" s="14">
        <f t="shared" si="2"/>
        <v>-514.41696317372623</v>
      </c>
    </row>
    <row r="26" spans="1:10">
      <c r="A26" s="84">
        <v>1</v>
      </c>
      <c r="B26" s="84">
        <v>25</v>
      </c>
      <c r="C26" s="84" t="s">
        <v>101</v>
      </c>
      <c r="D26" s="84">
        <v>1956</v>
      </c>
      <c r="E26" s="84">
        <v>318</v>
      </c>
      <c r="F26" s="84">
        <v>250</v>
      </c>
      <c r="G26" s="12">
        <f t="shared" si="0"/>
        <v>0.16257668711656442</v>
      </c>
      <c r="H26" s="13">
        <f t="shared" si="1"/>
        <v>9.0960000000000001</v>
      </c>
      <c r="I26" s="84">
        <v>-9.3005913020322503E-2</v>
      </c>
      <c r="J26" s="14">
        <f t="shared" si="2"/>
        <v>-181.9195658677508</v>
      </c>
    </row>
    <row r="27" spans="1:10">
      <c r="A27" s="84">
        <v>1</v>
      </c>
      <c r="B27" s="84">
        <v>26</v>
      </c>
      <c r="C27" s="84" t="s">
        <v>102</v>
      </c>
      <c r="D27" s="84">
        <v>633</v>
      </c>
      <c r="E27" s="84">
        <v>96</v>
      </c>
      <c r="F27" s="84">
        <v>553</v>
      </c>
      <c r="G27" s="12">
        <f t="shared" si="0"/>
        <v>0.15165876777251186</v>
      </c>
      <c r="H27" s="13">
        <f t="shared" si="1"/>
        <v>1.3182640144665461</v>
      </c>
      <c r="I27" s="84">
        <v>-0.48638017896012198</v>
      </c>
      <c r="J27" s="14">
        <f t="shared" si="2"/>
        <v>-307.87865328175724</v>
      </c>
    </row>
    <row r="28" spans="1:10">
      <c r="A28" s="84">
        <v>1</v>
      </c>
      <c r="B28" s="84">
        <v>27</v>
      </c>
      <c r="C28" s="84" t="s">
        <v>103</v>
      </c>
      <c r="D28" s="84">
        <v>3474</v>
      </c>
      <c r="E28" s="84">
        <v>939</v>
      </c>
      <c r="F28" s="84">
        <v>245</v>
      </c>
      <c r="G28" s="12">
        <f t="shared" si="0"/>
        <v>0.27029360967184801</v>
      </c>
      <c r="H28" s="13">
        <f t="shared" si="1"/>
        <v>18.012244897959185</v>
      </c>
      <c r="I28" s="84">
        <v>0.49788163207178299</v>
      </c>
      <c r="J28" s="14">
        <f t="shared" si="2"/>
        <v>1729.6407898173741</v>
      </c>
    </row>
    <row r="29" spans="1:10">
      <c r="A29" s="84">
        <v>1</v>
      </c>
      <c r="B29" s="84">
        <v>28</v>
      </c>
      <c r="C29" s="84" t="s">
        <v>104</v>
      </c>
      <c r="D29" s="84">
        <v>1249</v>
      </c>
      <c r="E29" s="84">
        <v>579</v>
      </c>
      <c r="F29" s="84">
        <v>949</v>
      </c>
      <c r="G29" s="12">
        <f t="shared" si="0"/>
        <v>0.46357085668534825</v>
      </c>
      <c r="H29" s="13">
        <f t="shared" si="1"/>
        <v>1.9262381454162276</v>
      </c>
      <c r="I29" s="84">
        <v>2.2253883171784099E-2</v>
      </c>
      <c r="J29" s="14">
        <f t="shared" si="2"/>
        <v>27.795100081558338</v>
      </c>
    </row>
    <row r="30" spans="1:10">
      <c r="A30" s="84">
        <v>1</v>
      </c>
      <c r="B30" s="84">
        <v>29</v>
      </c>
      <c r="C30" s="84" t="s">
        <v>105</v>
      </c>
      <c r="D30" s="84">
        <v>1429</v>
      </c>
      <c r="E30" s="84">
        <v>358</v>
      </c>
      <c r="F30" s="84">
        <v>232</v>
      </c>
      <c r="G30" s="12">
        <f t="shared" si="0"/>
        <v>0.25052484254723584</v>
      </c>
      <c r="H30" s="13">
        <f t="shared" si="1"/>
        <v>7.7025862068965516</v>
      </c>
      <c r="I30" s="84">
        <v>-4.3183288719984399E-2</v>
      </c>
      <c r="J30" s="14">
        <f t="shared" si="2"/>
        <v>-61.708919580857703</v>
      </c>
    </row>
    <row r="31" spans="1:10">
      <c r="A31" s="84">
        <v>1</v>
      </c>
      <c r="B31" s="84">
        <v>30</v>
      </c>
      <c r="C31" s="84" t="s">
        <v>106</v>
      </c>
      <c r="D31" s="84">
        <v>1988</v>
      </c>
      <c r="E31" s="84">
        <v>1253</v>
      </c>
      <c r="F31" s="84">
        <v>634</v>
      </c>
      <c r="G31" s="12">
        <f t="shared" si="0"/>
        <v>0.63028169014084512</v>
      </c>
      <c r="H31" s="13">
        <f t="shared" si="1"/>
        <v>5.1119873817034698</v>
      </c>
      <c r="I31" s="84">
        <v>0.42977189560835299</v>
      </c>
      <c r="J31" s="14">
        <f t="shared" si="2"/>
        <v>854.38652846940579</v>
      </c>
    </row>
    <row r="32" spans="1:10">
      <c r="A32" s="84">
        <v>1</v>
      </c>
      <c r="B32" s="84">
        <v>31</v>
      </c>
      <c r="C32" s="84" t="s">
        <v>107</v>
      </c>
      <c r="D32" s="84">
        <v>2242</v>
      </c>
      <c r="E32" s="84">
        <v>392</v>
      </c>
      <c r="F32" s="84">
        <v>303</v>
      </c>
      <c r="G32" s="12">
        <f t="shared" si="0"/>
        <v>0.17484388938447815</v>
      </c>
      <c r="H32" s="13">
        <f t="shared" si="1"/>
        <v>8.6930693069306937</v>
      </c>
      <c r="I32" s="84">
        <v>-8.0106598134922199E-2</v>
      </c>
      <c r="J32" s="14">
        <f t="shared" si="2"/>
        <v>-179.59899301849558</v>
      </c>
    </row>
    <row r="33" spans="1:10">
      <c r="A33" s="84">
        <v>1</v>
      </c>
      <c r="B33" s="84">
        <v>32</v>
      </c>
      <c r="C33" s="84" t="s">
        <v>108</v>
      </c>
      <c r="D33" s="84">
        <v>476</v>
      </c>
      <c r="E33" s="84">
        <v>170</v>
      </c>
      <c r="F33" s="84">
        <v>367</v>
      </c>
      <c r="G33" s="12">
        <f t="shared" si="0"/>
        <v>0.35714285714285715</v>
      </c>
      <c r="H33" s="13">
        <f t="shared" si="1"/>
        <v>1.7602179836512262</v>
      </c>
      <c r="I33" s="84">
        <v>-0.17247115749397701</v>
      </c>
      <c r="J33" s="14">
        <f t="shared" si="2"/>
        <v>-82.096270967133051</v>
      </c>
    </row>
    <row r="34" spans="1:10">
      <c r="A34" s="84">
        <v>1</v>
      </c>
      <c r="B34" s="84">
        <v>33</v>
      </c>
      <c r="C34" s="84" t="s">
        <v>109</v>
      </c>
      <c r="D34" s="84">
        <v>2028</v>
      </c>
      <c r="E34" s="84">
        <v>826</v>
      </c>
      <c r="F34" s="84">
        <v>990</v>
      </c>
      <c r="G34" s="12">
        <f t="shared" si="0"/>
        <v>0.40729783037475348</v>
      </c>
      <c r="H34" s="13">
        <f t="shared" si="1"/>
        <v>2.882828282828283</v>
      </c>
      <c r="I34" s="84">
        <v>1.10532688180538E-2</v>
      </c>
      <c r="J34" s="14">
        <f t="shared" si="2"/>
        <v>22.416029163013107</v>
      </c>
    </row>
    <row r="35" spans="1:10">
      <c r="A35" s="84">
        <v>1</v>
      </c>
      <c r="B35" s="84">
        <v>34</v>
      </c>
      <c r="C35" s="84" t="s">
        <v>110</v>
      </c>
      <c r="D35" s="84">
        <v>1530</v>
      </c>
      <c r="E35" s="84">
        <v>255</v>
      </c>
      <c r="F35" s="84">
        <v>603</v>
      </c>
      <c r="G35" s="12">
        <f t="shared" si="0"/>
        <v>0.16666666666666666</v>
      </c>
      <c r="H35" s="13">
        <f t="shared" si="1"/>
        <v>2.9601990049751246</v>
      </c>
      <c r="I35" s="84">
        <v>-0.35954228371389002</v>
      </c>
      <c r="J35" s="14">
        <f t="shared" si="2"/>
        <v>-550.09969408225174</v>
      </c>
    </row>
    <row r="36" spans="1:10">
      <c r="A36" s="84">
        <v>1</v>
      </c>
      <c r="B36" s="84">
        <v>35</v>
      </c>
      <c r="C36" s="84" t="s">
        <v>111</v>
      </c>
      <c r="D36" s="84">
        <v>1978</v>
      </c>
      <c r="E36" s="84">
        <v>801</v>
      </c>
      <c r="F36" s="84">
        <v>1389</v>
      </c>
      <c r="G36" s="12">
        <f t="shared" si="0"/>
        <v>0.40495449949443885</v>
      </c>
      <c r="H36" s="13">
        <f t="shared" si="1"/>
        <v>2.0007199424046078</v>
      </c>
      <c r="I36" s="84">
        <v>-3.1114631001822299E-2</v>
      </c>
      <c r="J36" s="14">
        <f t="shared" si="2"/>
        <v>-61.544740121604505</v>
      </c>
    </row>
    <row r="37" spans="1:10">
      <c r="A37" s="84">
        <v>1</v>
      </c>
      <c r="B37" s="84">
        <v>36</v>
      </c>
      <c r="C37" s="84" t="s">
        <v>112</v>
      </c>
      <c r="D37" s="84">
        <v>1105</v>
      </c>
      <c r="E37" s="84">
        <v>283</v>
      </c>
      <c r="F37" s="84">
        <v>935</v>
      </c>
      <c r="G37" s="12">
        <f t="shared" si="0"/>
        <v>0.25610859728506785</v>
      </c>
      <c r="H37" s="13">
        <f t="shared" si="1"/>
        <v>1.4844919786096256</v>
      </c>
      <c r="I37" s="84">
        <v>-0.30679826300463098</v>
      </c>
      <c r="J37" s="14">
        <f t="shared" si="2"/>
        <v>-339.01208062011722</v>
      </c>
    </row>
    <row r="38" spans="1:10">
      <c r="A38" s="84">
        <v>1</v>
      </c>
      <c r="B38" s="84">
        <v>37</v>
      </c>
      <c r="C38" s="84" t="s">
        <v>113</v>
      </c>
      <c r="D38" s="84">
        <v>1350</v>
      </c>
      <c r="E38" s="84">
        <v>286</v>
      </c>
      <c r="F38" s="84">
        <v>1244</v>
      </c>
      <c r="G38" s="12">
        <f t="shared" si="0"/>
        <v>0.21185185185185185</v>
      </c>
      <c r="H38" s="13">
        <f t="shared" si="1"/>
        <v>1.315112540192926</v>
      </c>
      <c r="I38" s="84">
        <v>-0.36890187806517799</v>
      </c>
      <c r="J38" s="14">
        <f t="shared" si="2"/>
        <v>-498.01753538799028</v>
      </c>
    </row>
    <row r="39" spans="1:10">
      <c r="A39" s="84">
        <v>1</v>
      </c>
      <c r="B39" s="84">
        <v>38</v>
      </c>
      <c r="C39" s="84" t="s">
        <v>114</v>
      </c>
      <c r="D39" s="84">
        <v>1319</v>
      </c>
      <c r="E39" s="84">
        <v>690</v>
      </c>
      <c r="F39" s="84">
        <v>828</v>
      </c>
      <c r="G39" s="12">
        <f t="shared" si="0"/>
        <v>0.52312357846853674</v>
      </c>
      <c r="H39" s="13">
        <f t="shared" si="1"/>
        <v>2.4263285024154588</v>
      </c>
      <c r="I39" s="84">
        <v>0.13340210825145499</v>
      </c>
      <c r="J39" s="14">
        <f t="shared" si="2"/>
        <v>175.95738078366912</v>
      </c>
    </row>
    <row r="40" spans="1:10">
      <c r="A40" s="84">
        <v>1</v>
      </c>
      <c r="B40" s="84">
        <v>39</v>
      </c>
      <c r="C40" s="84" t="s">
        <v>115</v>
      </c>
      <c r="D40" s="84">
        <v>877</v>
      </c>
      <c r="E40" s="84">
        <v>125</v>
      </c>
      <c r="F40" s="84">
        <v>618</v>
      </c>
      <c r="G40" s="12">
        <f t="shared" si="0"/>
        <v>0.14253135689851767</v>
      </c>
      <c r="H40" s="13">
        <f t="shared" si="1"/>
        <v>1.6213592233009708</v>
      </c>
      <c r="I40" s="84">
        <v>-0.47725739981258503</v>
      </c>
      <c r="J40" s="14">
        <f t="shared" si="2"/>
        <v>-418.55473963563708</v>
      </c>
    </row>
    <row r="41" spans="1:10">
      <c r="A41" s="84">
        <v>1</v>
      </c>
      <c r="B41" s="84">
        <v>40</v>
      </c>
      <c r="C41" s="84" t="s">
        <v>116</v>
      </c>
      <c r="D41" s="84">
        <v>993</v>
      </c>
      <c r="E41" s="84">
        <v>132</v>
      </c>
      <c r="F41" s="84">
        <v>953</v>
      </c>
      <c r="G41" s="12">
        <f t="shared" si="0"/>
        <v>0.13293051359516617</v>
      </c>
      <c r="H41" s="13">
        <f t="shared" si="1"/>
        <v>1.180482686253935</v>
      </c>
      <c r="I41" s="84">
        <v>-0.50498260369251702</v>
      </c>
      <c r="J41" s="14">
        <f t="shared" si="2"/>
        <v>-501.4477254666694</v>
      </c>
    </row>
    <row r="42" spans="1:10">
      <c r="A42" s="84">
        <v>1</v>
      </c>
      <c r="B42" s="84">
        <v>41</v>
      </c>
      <c r="C42" s="84" t="s">
        <v>117</v>
      </c>
      <c r="D42" s="84">
        <v>467</v>
      </c>
      <c r="E42" s="84">
        <v>39</v>
      </c>
      <c r="F42" s="84">
        <v>441</v>
      </c>
      <c r="G42" s="12">
        <f t="shared" si="0"/>
        <v>8.3511777301927201E-2</v>
      </c>
      <c r="H42" s="13">
        <f t="shared" si="1"/>
        <v>1.1473922902494331</v>
      </c>
      <c r="I42" s="84">
        <v>-0.600367586559859</v>
      </c>
      <c r="J42" s="14">
        <f t="shared" si="2"/>
        <v>-280.37166292345415</v>
      </c>
    </row>
    <row r="43" spans="1:10">
      <c r="A43" s="84">
        <v>1</v>
      </c>
      <c r="B43" s="84">
        <v>42</v>
      </c>
      <c r="C43" s="84" t="s">
        <v>118</v>
      </c>
      <c r="D43" s="84">
        <v>883</v>
      </c>
      <c r="E43" s="84">
        <v>309</v>
      </c>
      <c r="F43" s="84">
        <v>722</v>
      </c>
      <c r="G43" s="12">
        <f t="shared" si="0"/>
        <v>0.34994337485843713</v>
      </c>
      <c r="H43" s="13">
        <f t="shared" si="1"/>
        <v>1.6509695290858726</v>
      </c>
      <c r="I43" s="84">
        <v>-0.17103574678519301</v>
      </c>
      <c r="J43" s="14">
        <f t="shared" si="2"/>
        <v>-151.02456441132543</v>
      </c>
    </row>
    <row r="44" spans="1:10">
      <c r="A44" s="84">
        <v>1</v>
      </c>
      <c r="B44" s="84">
        <v>43</v>
      </c>
      <c r="C44" s="84" t="s">
        <v>119</v>
      </c>
      <c r="D44" s="84">
        <v>307</v>
      </c>
      <c r="E44" s="84">
        <v>41</v>
      </c>
      <c r="F44" s="84">
        <v>327</v>
      </c>
      <c r="G44" s="12">
        <f t="shared" si="0"/>
        <v>0.13355048859934854</v>
      </c>
      <c r="H44" s="13">
        <f t="shared" si="1"/>
        <v>1.0642201834862386</v>
      </c>
      <c r="I44" s="84">
        <v>-0.53681542222876</v>
      </c>
      <c r="J44" s="14">
        <f t="shared" si="2"/>
        <v>-164.80233462422933</v>
      </c>
    </row>
    <row r="45" spans="1:10">
      <c r="A45" s="84">
        <v>1</v>
      </c>
      <c r="B45" s="84">
        <v>44</v>
      </c>
      <c r="C45" s="84" t="s">
        <v>120</v>
      </c>
      <c r="D45" s="84">
        <v>687</v>
      </c>
      <c r="E45" s="84">
        <v>119</v>
      </c>
      <c r="F45" s="84">
        <v>722</v>
      </c>
      <c r="G45" s="12">
        <f t="shared" si="0"/>
        <v>0.17321688500727803</v>
      </c>
      <c r="H45" s="13">
        <f t="shared" si="1"/>
        <v>1.1163434903047091</v>
      </c>
      <c r="I45" s="84">
        <v>-0.46090724979929099</v>
      </c>
      <c r="J45" s="14">
        <f t="shared" si="2"/>
        <v>-316.6432806121129</v>
      </c>
    </row>
    <row r="46" spans="1:10">
      <c r="A46" s="84">
        <v>1</v>
      </c>
      <c r="B46" s="84">
        <v>51</v>
      </c>
      <c r="C46" s="84" t="s">
        <v>121</v>
      </c>
      <c r="D46" s="84">
        <v>3995</v>
      </c>
      <c r="E46" s="84">
        <v>1494</v>
      </c>
      <c r="F46" s="84">
        <v>416</v>
      </c>
      <c r="G46" s="12">
        <f t="shared" si="0"/>
        <v>0.3739674593241552</v>
      </c>
      <c r="H46" s="13">
        <f t="shared" si="1"/>
        <v>13.194711538461538</v>
      </c>
      <c r="I46" s="84">
        <v>0.47102012079079603</v>
      </c>
      <c r="J46" s="14">
        <f t="shared" si="2"/>
        <v>1881.7253825592302</v>
      </c>
    </row>
    <row r="47" spans="1:10">
      <c r="A47" s="84">
        <v>1</v>
      </c>
      <c r="B47" s="84">
        <v>52</v>
      </c>
      <c r="C47" s="84" t="s">
        <v>122</v>
      </c>
      <c r="D47" s="84">
        <v>11170</v>
      </c>
      <c r="E47" s="84">
        <v>3278</v>
      </c>
      <c r="F47" s="84">
        <v>892</v>
      </c>
      <c r="G47" s="12">
        <f t="shared" si="0"/>
        <v>0.29346463742166518</v>
      </c>
      <c r="H47" s="13">
        <f t="shared" si="1"/>
        <v>16.197309417040358</v>
      </c>
      <c r="I47" s="84">
        <v>0.76952388728835897</v>
      </c>
      <c r="J47" s="14">
        <f t="shared" si="2"/>
        <v>8595.5818210109701</v>
      </c>
    </row>
    <row r="48" spans="1:10">
      <c r="A48" s="84">
        <v>1</v>
      </c>
      <c r="B48" s="84">
        <v>53</v>
      </c>
      <c r="C48" s="84" t="s">
        <v>123</v>
      </c>
      <c r="D48" s="84">
        <v>17503</v>
      </c>
      <c r="E48" s="84">
        <v>8232</v>
      </c>
      <c r="F48" s="84">
        <v>1605</v>
      </c>
      <c r="G48" s="12">
        <f t="shared" si="0"/>
        <v>0.47031937382163058</v>
      </c>
      <c r="H48" s="13">
        <f t="shared" si="1"/>
        <v>16.034267912772584</v>
      </c>
      <c r="I48" s="84">
        <v>1.2802302557163701</v>
      </c>
      <c r="J48" s="14">
        <f t="shared" si="2"/>
        <v>22407.870165803626</v>
      </c>
    </row>
    <row r="49" spans="1:10">
      <c r="A49" s="84">
        <v>1</v>
      </c>
      <c r="B49" s="84">
        <v>54</v>
      </c>
      <c r="C49" s="84" t="s">
        <v>124</v>
      </c>
      <c r="D49" s="84">
        <v>7105</v>
      </c>
      <c r="E49" s="84">
        <v>5665</v>
      </c>
      <c r="F49" s="84">
        <v>419</v>
      </c>
      <c r="G49" s="12">
        <f t="shared" si="0"/>
        <v>0.79732582688247711</v>
      </c>
      <c r="H49" s="13">
        <f t="shared" si="1"/>
        <v>30.477326968973745</v>
      </c>
      <c r="I49" s="84">
        <v>1.93843291749927</v>
      </c>
      <c r="J49" s="14">
        <f t="shared" si="2"/>
        <v>13772.565878832314</v>
      </c>
    </row>
    <row r="50" spans="1:10">
      <c r="A50" s="84">
        <v>1</v>
      </c>
      <c r="B50" s="84">
        <v>55</v>
      </c>
      <c r="C50" s="84" t="s">
        <v>125</v>
      </c>
      <c r="D50" s="84">
        <v>4501</v>
      </c>
      <c r="E50" s="84">
        <v>1136</v>
      </c>
      <c r="F50" s="84">
        <v>842</v>
      </c>
      <c r="G50" s="12">
        <f t="shared" si="0"/>
        <v>0.25238835814263499</v>
      </c>
      <c r="H50" s="13">
        <f t="shared" si="1"/>
        <v>6.6947743467933494</v>
      </c>
      <c r="I50" s="84">
        <v>4.2610520248323402E-2</v>
      </c>
      <c r="J50" s="14">
        <f t="shared" si="2"/>
        <v>191.78995163770364</v>
      </c>
    </row>
    <row r="51" spans="1:10">
      <c r="A51" s="84">
        <v>1</v>
      </c>
      <c r="B51" s="84">
        <v>56</v>
      </c>
      <c r="C51" s="84" t="s">
        <v>126</v>
      </c>
      <c r="D51" s="84">
        <v>8925</v>
      </c>
      <c r="E51" s="84">
        <v>3566</v>
      </c>
      <c r="F51" s="84">
        <v>1251</v>
      </c>
      <c r="G51" s="12">
        <f t="shared" si="0"/>
        <v>0.39955182072829132</v>
      </c>
      <c r="H51" s="13">
        <f t="shared" si="1"/>
        <v>9.984812150279776</v>
      </c>
      <c r="I51" s="84">
        <v>0.57565905381245897</v>
      </c>
      <c r="J51" s="14">
        <f t="shared" si="2"/>
        <v>5137.7570552761963</v>
      </c>
    </row>
    <row r="52" spans="1:10">
      <c r="A52" s="84">
        <v>1</v>
      </c>
      <c r="B52" s="84">
        <v>57</v>
      </c>
      <c r="C52" s="84" t="s">
        <v>127</v>
      </c>
      <c r="D52" s="84">
        <v>2279</v>
      </c>
      <c r="E52" s="84">
        <v>442</v>
      </c>
      <c r="F52" s="84">
        <v>815</v>
      </c>
      <c r="G52" s="12">
        <f t="shared" si="0"/>
        <v>0.19394471259324264</v>
      </c>
      <c r="H52" s="13">
        <f t="shared" si="1"/>
        <v>3.3386503067484661</v>
      </c>
      <c r="I52" s="84">
        <v>-0.27325095304448399</v>
      </c>
      <c r="J52" s="14">
        <f t="shared" si="2"/>
        <v>-622.73892198837905</v>
      </c>
    </row>
    <row r="53" spans="1:10">
      <c r="A53" s="84">
        <v>1</v>
      </c>
      <c r="B53" s="84">
        <v>58</v>
      </c>
      <c r="C53" s="84" t="s">
        <v>128</v>
      </c>
      <c r="D53" s="84">
        <v>4474</v>
      </c>
      <c r="E53" s="84">
        <v>605</v>
      </c>
      <c r="F53" s="84">
        <v>1194</v>
      </c>
      <c r="G53" s="12">
        <f t="shared" si="0"/>
        <v>0.135225748770675</v>
      </c>
      <c r="H53" s="13">
        <f t="shared" si="1"/>
        <v>4.2537688442211055</v>
      </c>
      <c r="I53" s="84">
        <v>-0.23216458560301401</v>
      </c>
      <c r="J53" s="14">
        <f t="shared" si="2"/>
        <v>-1038.7043559878846</v>
      </c>
    </row>
    <row r="54" spans="1:10">
      <c r="A54" s="84">
        <v>1</v>
      </c>
      <c r="B54" s="84">
        <v>59</v>
      </c>
      <c r="C54" s="84" t="s">
        <v>129</v>
      </c>
      <c r="D54" s="84">
        <v>2010</v>
      </c>
      <c r="E54" s="84">
        <v>305</v>
      </c>
      <c r="F54" s="84">
        <v>596</v>
      </c>
      <c r="G54" s="12">
        <f t="shared" si="0"/>
        <v>0.15174129353233831</v>
      </c>
      <c r="H54" s="13">
        <f t="shared" si="1"/>
        <v>3.8842281879194629</v>
      </c>
      <c r="I54" s="84">
        <v>-0.32350997303351903</v>
      </c>
      <c r="J54" s="14">
        <f t="shared" si="2"/>
        <v>-650.25504579737321</v>
      </c>
    </row>
    <row r="55" spans="1:10">
      <c r="A55" s="84">
        <v>1</v>
      </c>
      <c r="B55" s="84">
        <v>60</v>
      </c>
      <c r="C55" s="84" t="s">
        <v>130</v>
      </c>
      <c r="D55" s="84">
        <v>2450</v>
      </c>
      <c r="E55" s="84">
        <v>946</v>
      </c>
      <c r="F55" s="84">
        <v>432</v>
      </c>
      <c r="G55" s="12">
        <f t="shared" si="0"/>
        <v>0.38612244897959186</v>
      </c>
      <c r="H55" s="13">
        <f t="shared" si="1"/>
        <v>7.8611111111111107</v>
      </c>
      <c r="I55" s="84">
        <v>0.20417739524119699</v>
      </c>
      <c r="J55" s="14">
        <f t="shared" si="2"/>
        <v>500.23461834093263</v>
      </c>
    </row>
    <row r="56" spans="1:10">
      <c r="A56" s="84">
        <v>1</v>
      </c>
      <c r="B56" s="84">
        <v>61</v>
      </c>
      <c r="C56" s="84" t="s">
        <v>131</v>
      </c>
      <c r="D56" s="84">
        <v>959</v>
      </c>
      <c r="E56" s="84">
        <v>147</v>
      </c>
      <c r="F56" s="84">
        <v>484</v>
      </c>
      <c r="G56" s="12">
        <f t="shared" si="0"/>
        <v>0.15328467153284672</v>
      </c>
      <c r="H56" s="13">
        <f t="shared" si="1"/>
        <v>2.2851239669421486</v>
      </c>
      <c r="I56" s="84">
        <v>-0.43051294817007402</v>
      </c>
      <c r="J56" s="14">
        <f t="shared" si="2"/>
        <v>-412.86191729510097</v>
      </c>
    </row>
    <row r="57" spans="1:10">
      <c r="A57" s="84">
        <v>1</v>
      </c>
      <c r="B57" s="84">
        <v>62</v>
      </c>
      <c r="C57" s="84" t="s">
        <v>132</v>
      </c>
      <c r="D57" s="84">
        <v>18210</v>
      </c>
      <c r="E57" s="84">
        <v>32461</v>
      </c>
      <c r="F57" s="84">
        <v>1908</v>
      </c>
      <c r="G57" s="12">
        <f t="shared" si="0"/>
        <v>1.7825919824272378</v>
      </c>
      <c r="H57" s="13">
        <f t="shared" si="1"/>
        <v>26.55712788259958</v>
      </c>
      <c r="I57" s="84">
        <v>3.6747782251807402</v>
      </c>
      <c r="J57" s="14">
        <f t="shared" si="2"/>
        <v>66917.711480541271</v>
      </c>
    </row>
    <row r="58" spans="1:10">
      <c r="A58" s="84">
        <v>1</v>
      </c>
      <c r="B58" s="84">
        <v>63</v>
      </c>
      <c r="C58" s="84" t="s">
        <v>133</v>
      </c>
      <c r="D58" s="84">
        <v>1828</v>
      </c>
      <c r="E58" s="84">
        <v>197</v>
      </c>
      <c r="F58" s="84">
        <v>516</v>
      </c>
      <c r="G58" s="12">
        <f t="shared" si="0"/>
        <v>0.10776805251641138</v>
      </c>
      <c r="H58" s="13">
        <f t="shared" si="1"/>
        <v>3.9244186046511627</v>
      </c>
      <c r="I58" s="84">
        <v>-0.39385132239352899</v>
      </c>
      <c r="J58" s="14">
        <f t="shared" si="2"/>
        <v>-719.960217335371</v>
      </c>
    </row>
    <row r="59" spans="1:10">
      <c r="A59" s="84">
        <v>1</v>
      </c>
      <c r="B59" s="84">
        <v>64</v>
      </c>
      <c r="C59" s="84" t="s">
        <v>134</v>
      </c>
      <c r="D59" s="84">
        <v>5234</v>
      </c>
      <c r="E59" s="84">
        <v>789</v>
      </c>
      <c r="F59" s="84">
        <v>1009</v>
      </c>
      <c r="G59" s="12">
        <f t="shared" si="0"/>
        <v>0.15074512800917081</v>
      </c>
      <c r="H59" s="13">
        <f t="shared" si="1"/>
        <v>5.9692765113974229</v>
      </c>
      <c r="I59" s="84">
        <v>-0.10708840579165201</v>
      </c>
      <c r="J59" s="14">
        <f t="shared" si="2"/>
        <v>-560.50071591350661</v>
      </c>
    </row>
    <row r="60" spans="1:10">
      <c r="A60" s="84">
        <v>1</v>
      </c>
      <c r="B60" s="84">
        <v>65</v>
      </c>
      <c r="C60" s="84" t="s">
        <v>135</v>
      </c>
      <c r="D60" s="84">
        <v>1007</v>
      </c>
      <c r="E60" s="84">
        <v>93</v>
      </c>
      <c r="F60" s="84">
        <v>1015</v>
      </c>
      <c r="G60" s="12">
        <f t="shared" si="0"/>
        <v>9.2353525322740812E-2</v>
      </c>
      <c r="H60" s="13">
        <f t="shared" si="1"/>
        <v>1.083743842364532</v>
      </c>
      <c r="I60" s="84">
        <v>-0.56805573316686897</v>
      </c>
      <c r="J60" s="14">
        <f t="shared" si="2"/>
        <v>-572.03212329903704</v>
      </c>
    </row>
    <row r="61" spans="1:10">
      <c r="A61" s="84">
        <v>1</v>
      </c>
      <c r="B61" s="84">
        <v>66</v>
      </c>
      <c r="C61" s="84" t="s">
        <v>136</v>
      </c>
      <c r="D61" s="84">
        <v>15995</v>
      </c>
      <c r="E61" s="84">
        <v>17945</v>
      </c>
      <c r="F61" s="84">
        <v>548</v>
      </c>
      <c r="G61" s="12">
        <f t="shared" si="0"/>
        <v>1.121913097843076</v>
      </c>
      <c r="H61" s="13">
        <f t="shared" si="1"/>
        <v>61.934306569343065</v>
      </c>
      <c r="I61" s="84">
        <v>4.0854401554782704</v>
      </c>
      <c r="J61" s="14">
        <f t="shared" si="2"/>
        <v>65346.615286874934</v>
      </c>
    </row>
    <row r="62" spans="1:10">
      <c r="A62" s="84">
        <v>1</v>
      </c>
      <c r="B62" s="84">
        <v>67</v>
      </c>
      <c r="C62" s="84" t="s">
        <v>137</v>
      </c>
      <c r="D62" s="84">
        <v>4061</v>
      </c>
      <c r="E62" s="84">
        <v>987</v>
      </c>
      <c r="F62" s="84">
        <v>1071</v>
      </c>
      <c r="G62" s="12">
        <f t="shared" si="0"/>
        <v>0.24304358532381187</v>
      </c>
      <c r="H62" s="13">
        <f t="shared" si="1"/>
        <v>4.7133520074696547</v>
      </c>
      <c r="I62" s="84">
        <v>-7.1435770490151998E-2</v>
      </c>
      <c r="J62" s="14">
        <f t="shared" si="2"/>
        <v>-290.10066396050729</v>
      </c>
    </row>
    <row r="63" spans="1:10">
      <c r="A63" s="84">
        <v>1</v>
      </c>
      <c r="B63" s="84">
        <v>68</v>
      </c>
      <c r="C63" s="84" t="s">
        <v>138</v>
      </c>
      <c r="D63" s="84">
        <v>2479</v>
      </c>
      <c r="E63" s="84">
        <v>332</v>
      </c>
      <c r="F63" s="84">
        <v>432</v>
      </c>
      <c r="G63" s="12">
        <f t="shared" si="0"/>
        <v>0.13392496974586526</v>
      </c>
      <c r="H63" s="13">
        <f t="shared" si="1"/>
        <v>6.5069444444444446</v>
      </c>
      <c r="I63" s="84">
        <v>-0.22151685300698901</v>
      </c>
      <c r="J63" s="14">
        <f t="shared" si="2"/>
        <v>-549.14027860432577</v>
      </c>
    </row>
    <row r="64" spans="1:10">
      <c r="A64" s="84">
        <v>1</v>
      </c>
      <c r="B64" s="84">
        <v>69</v>
      </c>
      <c r="C64" s="84" t="s">
        <v>139</v>
      </c>
      <c r="D64" s="84">
        <v>14075</v>
      </c>
      <c r="E64" s="84">
        <v>13485</v>
      </c>
      <c r="F64" s="84">
        <v>639</v>
      </c>
      <c r="G64" s="12">
        <f t="shared" si="0"/>
        <v>0.9580817051509769</v>
      </c>
      <c r="H64" s="13">
        <f t="shared" si="1"/>
        <v>43.129890453834115</v>
      </c>
      <c r="I64" s="84">
        <v>2.98445782444748</v>
      </c>
      <c r="J64" s="14">
        <f t="shared" si="2"/>
        <v>42006.243879098278</v>
      </c>
    </row>
    <row r="65" spans="1:10">
      <c r="A65" s="84">
        <v>1</v>
      </c>
      <c r="B65" s="84">
        <v>70</v>
      </c>
      <c r="C65" s="84" t="s">
        <v>140</v>
      </c>
      <c r="D65" s="84">
        <v>547</v>
      </c>
      <c r="E65" s="84">
        <v>36</v>
      </c>
      <c r="F65" s="84">
        <v>393</v>
      </c>
      <c r="G65" s="12">
        <f t="shared" si="0"/>
        <v>6.5813528336380253E-2</v>
      </c>
      <c r="H65" s="13">
        <f t="shared" si="1"/>
        <v>1.4834605597964376</v>
      </c>
      <c r="I65" s="84">
        <v>-0.60913810678237801</v>
      </c>
      <c r="J65" s="14">
        <f t="shared" si="2"/>
        <v>-333.19854440996079</v>
      </c>
    </row>
    <row r="66" spans="1:10">
      <c r="A66" s="84">
        <v>1</v>
      </c>
      <c r="B66" s="84">
        <v>71</v>
      </c>
      <c r="C66" s="84" t="s">
        <v>141</v>
      </c>
      <c r="D66" s="84">
        <v>1297</v>
      </c>
      <c r="E66" s="84">
        <v>342</v>
      </c>
      <c r="F66" s="84">
        <v>885</v>
      </c>
      <c r="G66" s="12">
        <f t="shared" si="0"/>
        <v>0.26368542791056282</v>
      </c>
      <c r="H66" s="13">
        <f t="shared" si="1"/>
        <v>1.8519774011299435</v>
      </c>
      <c r="I66" s="84">
        <v>-0.272569497965231</v>
      </c>
      <c r="J66" s="14">
        <f t="shared" si="2"/>
        <v>-353.52263886090464</v>
      </c>
    </row>
    <row r="67" spans="1:10">
      <c r="A67" s="84">
        <v>1</v>
      </c>
      <c r="B67" s="84">
        <v>72</v>
      </c>
      <c r="C67" s="84" t="s">
        <v>142</v>
      </c>
      <c r="D67" s="84">
        <v>3909</v>
      </c>
      <c r="E67" s="84">
        <v>710</v>
      </c>
      <c r="F67" s="84">
        <v>753</v>
      </c>
      <c r="G67" s="12">
        <f t="shared" si="0"/>
        <v>0.18163213097979022</v>
      </c>
      <c r="H67" s="13">
        <f t="shared" si="1"/>
        <v>6.1341301460823372</v>
      </c>
      <c r="I67" s="84">
        <v>-0.10875348398185899</v>
      </c>
      <c r="J67" s="14">
        <f t="shared" si="2"/>
        <v>-425.11736888508682</v>
      </c>
    </row>
    <row r="68" spans="1:10">
      <c r="A68" s="84">
        <v>1</v>
      </c>
      <c r="B68" s="84">
        <v>81</v>
      </c>
      <c r="C68" s="84" t="s">
        <v>143</v>
      </c>
      <c r="D68" s="84">
        <v>563</v>
      </c>
      <c r="E68" s="84">
        <v>237</v>
      </c>
      <c r="F68" s="84">
        <v>910</v>
      </c>
      <c r="G68" s="12">
        <f t="shared" si="0"/>
        <v>0.42095914742451157</v>
      </c>
      <c r="H68" s="13">
        <f t="shared" si="1"/>
        <v>0.87912087912087911</v>
      </c>
      <c r="I68" s="84">
        <v>-0.111816676670114</v>
      </c>
      <c r="J68" s="14">
        <f t="shared" si="2"/>
        <v>-62.952788965274181</v>
      </c>
    </row>
    <row r="69" spans="1:10">
      <c r="A69" s="84">
        <v>1</v>
      </c>
      <c r="B69" s="84">
        <v>82</v>
      </c>
      <c r="C69" s="84" t="s">
        <v>144</v>
      </c>
      <c r="D69" s="84">
        <v>1291</v>
      </c>
      <c r="E69" s="84">
        <v>143</v>
      </c>
      <c r="F69" s="84">
        <v>387</v>
      </c>
      <c r="G69" s="12">
        <f t="shared" si="0"/>
        <v>0.11076684740511232</v>
      </c>
      <c r="H69" s="13">
        <f t="shared" si="1"/>
        <v>3.7054263565891472</v>
      </c>
      <c r="I69" s="84">
        <v>-0.42040035815230897</v>
      </c>
      <c r="J69" s="14">
        <f t="shared" si="2"/>
        <v>-542.73686237463085</v>
      </c>
    </row>
    <row r="70" spans="1:10">
      <c r="A70" s="84">
        <v>1</v>
      </c>
      <c r="B70" s="84">
        <v>83</v>
      </c>
      <c r="C70" s="84" t="s">
        <v>145</v>
      </c>
      <c r="D70" s="84">
        <v>5695</v>
      </c>
      <c r="E70" s="84">
        <v>1590</v>
      </c>
      <c r="F70" s="84">
        <v>581</v>
      </c>
      <c r="G70" s="12">
        <f t="shared" si="0"/>
        <v>0.27919227392449519</v>
      </c>
      <c r="H70" s="13">
        <f t="shared" si="1"/>
        <v>12.538726333907057</v>
      </c>
      <c r="I70" s="84">
        <v>0.37364310837343701</v>
      </c>
      <c r="J70" s="14">
        <f t="shared" si="2"/>
        <v>2127.8975021867236</v>
      </c>
    </row>
    <row r="71" spans="1:10">
      <c r="A71" s="84">
        <v>1</v>
      </c>
      <c r="B71" s="84">
        <v>84</v>
      </c>
      <c r="C71" s="84" t="s">
        <v>146</v>
      </c>
      <c r="D71" s="84">
        <v>3652</v>
      </c>
      <c r="E71" s="84">
        <v>2542</v>
      </c>
      <c r="F71" s="84">
        <v>443</v>
      </c>
      <c r="G71" s="12">
        <f t="shared" si="0"/>
        <v>0.69605695509309962</v>
      </c>
      <c r="H71" s="13">
        <f t="shared" si="1"/>
        <v>13.981941309255079</v>
      </c>
      <c r="I71" s="84">
        <v>0.96304960888828695</v>
      </c>
      <c r="J71" s="14">
        <f t="shared" si="2"/>
        <v>3517.0571716600239</v>
      </c>
    </row>
    <row r="72" spans="1:10">
      <c r="A72" s="84">
        <v>1</v>
      </c>
      <c r="B72" s="84">
        <v>85</v>
      </c>
      <c r="C72" s="84" t="s">
        <v>147</v>
      </c>
      <c r="D72" s="84">
        <v>1913</v>
      </c>
      <c r="E72" s="84">
        <v>353</v>
      </c>
      <c r="F72" s="84">
        <v>274</v>
      </c>
      <c r="G72" s="12">
        <f t="shared" si="0"/>
        <v>0.18452692106638788</v>
      </c>
      <c r="H72" s="13">
        <f t="shared" si="1"/>
        <v>8.2700729927007295</v>
      </c>
      <c r="I72" s="84">
        <v>-9.6858205219917004E-2</v>
      </c>
      <c r="J72" s="14">
        <f t="shared" si="2"/>
        <v>-185.28974658570124</v>
      </c>
    </row>
    <row r="73" spans="1:10">
      <c r="A73" s="84">
        <v>1</v>
      </c>
      <c r="B73" s="84">
        <v>86</v>
      </c>
      <c r="C73" s="84" t="s">
        <v>148</v>
      </c>
      <c r="D73" s="84">
        <v>5770</v>
      </c>
      <c r="E73" s="84">
        <v>3385</v>
      </c>
      <c r="F73" s="84">
        <v>576</v>
      </c>
      <c r="G73" s="12">
        <f t="shared" ref="G73:G136" si="3">E73/D73</f>
        <v>0.58665511265164649</v>
      </c>
      <c r="H73" s="13">
        <f t="shared" ref="H73:H136" si="4">(D73+E73)/F73</f>
        <v>15.894097222222221</v>
      </c>
      <c r="I73" s="84">
        <v>0.96800741945514901</v>
      </c>
      <c r="J73" s="14">
        <f t="shared" ref="J73:J136" si="5">I73*D73</f>
        <v>5585.4028102562097</v>
      </c>
    </row>
    <row r="74" spans="1:10">
      <c r="A74" s="84">
        <v>1</v>
      </c>
      <c r="B74" s="84">
        <v>87</v>
      </c>
      <c r="C74" s="84" t="s">
        <v>149</v>
      </c>
      <c r="D74" s="84">
        <v>666</v>
      </c>
      <c r="E74" s="84">
        <v>177</v>
      </c>
      <c r="F74" s="84">
        <v>160</v>
      </c>
      <c r="G74" s="12">
        <f t="shared" si="3"/>
        <v>0.26576576576576577</v>
      </c>
      <c r="H74" s="13">
        <f t="shared" si="4"/>
        <v>5.2687499999999998</v>
      </c>
      <c r="I74" s="84">
        <v>-0.15306454237331499</v>
      </c>
      <c r="J74" s="14">
        <f t="shared" si="5"/>
        <v>-101.94098522062778</v>
      </c>
    </row>
    <row r="75" spans="1:10">
      <c r="A75" s="84">
        <v>1</v>
      </c>
      <c r="B75" s="84">
        <v>88</v>
      </c>
      <c r="C75" s="84" t="s">
        <v>150</v>
      </c>
      <c r="D75" s="84">
        <v>3020</v>
      </c>
      <c r="E75" s="84">
        <v>456</v>
      </c>
      <c r="F75" s="84">
        <v>520</v>
      </c>
      <c r="G75" s="12">
        <f t="shared" si="3"/>
        <v>0.15099337748344371</v>
      </c>
      <c r="H75" s="13">
        <f t="shared" si="4"/>
        <v>6.6846153846153848</v>
      </c>
      <c r="I75" s="84">
        <v>-0.16703952398702199</v>
      </c>
      <c r="J75" s="14">
        <f t="shared" si="5"/>
        <v>-504.45936244080639</v>
      </c>
    </row>
    <row r="76" spans="1:10">
      <c r="A76" s="84">
        <v>1</v>
      </c>
      <c r="B76" s="84">
        <v>89</v>
      </c>
      <c r="C76" s="84" t="s">
        <v>151</v>
      </c>
      <c r="D76" s="84">
        <v>4554</v>
      </c>
      <c r="E76" s="84">
        <v>1158</v>
      </c>
      <c r="F76" s="84">
        <v>346</v>
      </c>
      <c r="G76" s="12">
        <f t="shared" si="3"/>
        <v>0.25428194993412384</v>
      </c>
      <c r="H76" s="13">
        <f t="shared" si="4"/>
        <v>16.508670520231213</v>
      </c>
      <c r="I76" s="84">
        <v>0.45575230561673102</v>
      </c>
      <c r="J76" s="14">
        <f t="shared" si="5"/>
        <v>2075.4959997785932</v>
      </c>
    </row>
    <row r="77" spans="1:10">
      <c r="A77" s="84">
        <v>1</v>
      </c>
      <c r="B77" s="84">
        <v>90</v>
      </c>
      <c r="C77" s="84" t="s">
        <v>152</v>
      </c>
      <c r="D77" s="84">
        <v>8613</v>
      </c>
      <c r="E77" s="84">
        <v>1695</v>
      </c>
      <c r="F77" s="84">
        <v>1109</v>
      </c>
      <c r="G77" s="12">
        <f t="shared" si="3"/>
        <v>0.19679554162312782</v>
      </c>
      <c r="H77" s="13">
        <f t="shared" si="4"/>
        <v>9.2948602344454461</v>
      </c>
      <c r="I77" s="84">
        <v>0.23636274624116799</v>
      </c>
      <c r="J77" s="14">
        <f t="shared" si="5"/>
        <v>2035.7923333751799</v>
      </c>
    </row>
    <row r="78" spans="1:10">
      <c r="A78" s="84">
        <v>1</v>
      </c>
      <c r="B78" s="84">
        <v>91</v>
      </c>
      <c r="C78" s="84" t="s">
        <v>153</v>
      </c>
      <c r="D78" s="84">
        <v>2758</v>
      </c>
      <c r="E78" s="84">
        <v>722</v>
      </c>
      <c r="F78" s="84">
        <v>683</v>
      </c>
      <c r="G78" s="12">
        <f t="shared" si="3"/>
        <v>0.26178390137780999</v>
      </c>
      <c r="H78" s="13">
        <f t="shared" si="4"/>
        <v>5.0951683748169838</v>
      </c>
      <c r="I78" s="84">
        <v>-8.1028264153330504E-2</v>
      </c>
      <c r="J78" s="14">
        <f t="shared" si="5"/>
        <v>-223.47595253488552</v>
      </c>
    </row>
    <row r="79" spans="1:10">
      <c r="A79" s="84">
        <v>1</v>
      </c>
      <c r="B79" s="84">
        <v>92</v>
      </c>
      <c r="C79" s="84" t="s">
        <v>154</v>
      </c>
      <c r="D79" s="84">
        <v>5981</v>
      </c>
      <c r="E79" s="84">
        <v>1320</v>
      </c>
      <c r="F79" s="84">
        <v>753</v>
      </c>
      <c r="G79" s="12">
        <f t="shared" si="3"/>
        <v>0.22069887978598896</v>
      </c>
      <c r="H79" s="13">
        <f t="shared" si="4"/>
        <v>9.6958831341301455</v>
      </c>
      <c r="I79" s="84">
        <v>0.18108865609972599</v>
      </c>
      <c r="J79" s="14">
        <f t="shared" si="5"/>
        <v>1083.0912521324612</v>
      </c>
    </row>
    <row r="80" spans="1:10">
      <c r="A80" s="84">
        <v>1</v>
      </c>
      <c r="B80" s="84">
        <v>93</v>
      </c>
      <c r="C80" s="84" t="s">
        <v>155</v>
      </c>
      <c r="D80" s="84">
        <v>1739</v>
      </c>
      <c r="E80" s="84">
        <v>173</v>
      </c>
      <c r="F80" s="84">
        <v>487</v>
      </c>
      <c r="G80" s="12">
        <f t="shared" si="3"/>
        <v>9.9482461184588838E-2</v>
      </c>
      <c r="H80" s="13">
        <f t="shared" si="4"/>
        <v>3.9260780287474333</v>
      </c>
      <c r="I80" s="84">
        <v>-0.40957683678678702</v>
      </c>
      <c r="J80" s="14">
        <f t="shared" si="5"/>
        <v>-712.25411917222266</v>
      </c>
    </row>
    <row r="81" spans="1:10">
      <c r="A81" s="84">
        <v>1</v>
      </c>
      <c r="B81" s="84">
        <v>94</v>
      </c>
      <c r="C81" s="84" t="s">
        <v>156</v>
      </c>
      <c r="D81" s="84">
        <v>2616</v>
      </c>
      <c r="E81" s="84">
        <v>2518</v>
      </c>
      <c r="F81" s="84">
        <v>714</v>
      </c>
      <c r="G81" s="12">
        <f t="shared" si="3"/>
        <v>0.96253822629969421</v>
      </c>
      <c r="H81" s="13">
        <f t="shared" si="4"/>
        <v>7.1904761904761907</v>
      </c>
      <c r="I81" s="84">
        <v>1.02995101391373</v>
      </c>
      <c r="J81" s="14">
        <f t="shared" si="5"/>
        <v>2694.3518523983175</v>
      </c>
    </row>
    <row r="82" spans="1:10">
      <c r="A82" s="84">
        <v>1</v>
      </c>
      <c r="B82" s="84">
        <v>95</v>
      </c>
      <c r="C82" s="84" t="s">
        <v>157</v>
      </c>
      <c r="D82" s="84">
        <v>498</v>
      </c>
      <c r="E82" s="84">
        <v>148</v>
      </c>
      <c r="F82" s="84">
        <v>235</v>
      </c>
      <c r="G82" s="12">
        <f t="shared" si="3"/>
        <v>0.2971887550200803</v>
      </c>
      <c r="H82" s="13">
        <f t="shared" si="4"/>
        <v>2.7489361702127662</v>
      </c>
      <c r="I82" s="84">
        <v>-0.218540232630827</v>
      </c>
      <c r="J82" s="14">
        <f t="shared" si="5"/>
        <v>-108.83303585015184</v>
      </c>
    </row>
    <row r="83" spans="1:10">
      <c r="A83" s="84">
        <v>1</v>
      </c>
      <c r="B83" s="84">
        <v>96</v>
      </c>
      <c r="C83" s="84" t="s">
        <v>158</v>
      </c>
      <c r="D83" s="84">
        <v>16849</v>
      </c>
      <c r="E83" s="84">
        <v>9777</v>
      </c>
      <c r="F83" s="84">
        <v>1430</v>
      </c>
      <c r="G83" s="12">
        <f t="shared" si="3"/>
        <v>0.58027182622114071</v>
      </c>
      <c r="H83" s="13">
        <f t="shared" si="4"/>
        <v>18.619580419580419</v>
      </c>
      <c r="I83" s="84">
        <v>1.52270955195114</v>
      </c>
      <c r="J83" s="14">
        <f t="shared" si="5"/>
        <v>25656.133240824758</v>
      </c>
    </row>
    <row r="84" spans="1:10">
      <c r="A84" s="84">
        <v>1</v>
      </c>
      <c r="B84" s="84">
        <v>97</v>
      </c>
      <c r="C84" s="84" t="s">
        <v>159</v>
      </c>
      <c r="D84" s="84">
        <v>6935</v>
      </c>
      <c r="E84" s="84">
        <v>5206</v>
      </c>
      <c r="F84" s="84">
        <v>1211</v>
      </c>
      <c r="G84" s="12">
        <f t="shared" si="3"/>
        <v>0.75068493150684934</v>
      </c>
      <c r="H84" s="13">
        <f t="shared" si="4"/>
        <v>10.02559867877787</v>
      </c>
      <c r="I84" s="84">
        <v>1.0123105307120099</v>
      </c>
      <c r="J84" s="14">
        <f t="shared" si="5"/>
        <v>7020.3735304877891</v>
      </c>
    </row>
    <row r="85" spans="1:10">
      <c r="A85" s="84">
        <v>1</v>
      </c>
      <c r="B85" s="84">
        <v>98</v>
      </c>
      <c r="C85" s="84" t="s">
        <v>160</v>
      </c>
      <c r="D85" s="84">
        <v>722</v>
      </c>
      <c r="E85" s="84">
        <v>78</v>
      </c>
      <c r="F85" s="84">
        <v>562</v>
      </c>
      <c r="G85" s="12">
        <f t="shared" si="3"/>
        <v>0.10803324099722991</v>
      </c>
      <c r="H85" s="13">
        <f t="shared" si="4"/>
        <v>1.4234875444839858</v>
      </c>
      <c r="I85" s="84">
        <v>-0.54248079827110895</v>
      </c>
      <c r="J85" s="14">
        <f t="shared" si="5"/>
        <v>-391.67113635174064</v>
      </c>
    </row>
    <row r="86" spans="1:10">
      <c r="A86" s="84">
        <v>1</v>
      </c>
      <c r="B86" s="84">
        <v>99</v>
      </c>
      <c r="C86" s="84" t="s">
        <v>161</v>
      </c>
      <c r="D86" s="84">
        <v>1355</v>
      </c>
      <c r="E86" s="84">
        <v>250</v>
      </c>
      <c r="F86" s="84">
        <v>398</v>
      </c>
      <c r="G86" s="12">
        <f t="shared" si="3"/>
        <v>0.18450184501845018</v>
      </c>
      <c r="H86" s="13">
        <f t="shared" si="4"/>
        <v>4.0326633165829149</v>
      </c>
      <c r="I86" s="84">
        <v>-0.29584825643861001</v>
      </c>
      <c r="J86" s="14">
        <f t="shared" si="5"/>
        <v>-400.87438747431656</v>
      </c>
    </row>
    <row r="87" spans="1:10">
      <c r="A87" s="84">
        <v>1</v>
      </c>
      <c r="B87" s="84">
        <v>100</v>
      </c>
      <c r="C87" s="84" t="s">
        <v>162</v>
      </c>
      <c r="D87" s="84">
        <v>1980</v>
      </c>
      <c r="E87" s="84">
        <v>348</v>
      </c>
      <c r="F87" s="84">
        <v>1278</v>
      </c>
      <c r="G87" s="12">
        <f t="shared" si="3"/>
        <v>0.17575757575757575</v>
      </c>
      <c r="H87" s="13">
        <f t="shared" si="4"/>
        <v>1.8215962441314555</v>
      </c>
      <c r="I87" s="84">
        <v>-0.37523783750296802</v>
      </c>
      <c r="J87" s="14">
        <f t="shared" si="5"/>
        <v>-742.97091825587665</v>
      </c>
    </row>
    <row r="88" spans="1:10">
      <c r="A88" s="84">
        <v>1</v>
      </c>
      <c r="B88" s="84">
        <v>101</v>
      </c>
      <c r="C88" s="84" t="s">
        <v>163</v>
      </c>
      <c r="D88" s="84">
        <v>3233</v>
      </c>
      <c r="E88" s="84">
        <v>622</v>
      </c>
      <c r="F88" s="84">
        <v>941</v>
      </c>
      <c r="G88" s="12">
        <f t="shared" si="3"/>
        <v>0.19239096814104548</v>
      </c>
      <c r="H88" s="13">
        <f t="shared" si="4"/>
        <v>4.0967056323060573</v>
      </c>
      <c r="I88" s="84">
        <v>-0.205192314580873</v>
      </c>
      <c r="J88" s="14">
        <f t="shared" si="5"/>
        <v>-663.3867530399624</v>
      </c>
    </row>
    <row r="89" spans="1:10">
      <c r="A89" s="84">
        <v>1</v>
      </c>
      <c r="B89" s="84">
        <v>102</v>
      </c>
      <c r="C89" s="84" t="s">
        <v>164</v>
      </c>
      <c r="D89" s="84">
        <v>1029</v>
      </c>
      <c r="E89" s="84">
        <v>186</v>
      </c>
      <c r="F89" s="84">
        <v>925</v>
      </c>
      <c r="G89" s="12">
        <f t="shared" si="3"/>
        <v>0.18075801749271136</v>
      </c>
      <c r="H89" s="13">
        <f t="shared" si="4"/>
        <v>1.3135135135135134</v>
      </c>
      <c r="I89" s="84">
        <v>-0.42771280525285199</v>
      </c>
      <c r="J89" s="14">
        <f t="shared" si="5"/>
        <v>-440.11647660518469</v>
      </c>
    </row>
    <row r="90" spans="1:10">
      <c r="A90" s="84">
        <v>1</v>
      </c>
      <c r="B90" s="84">
        <v>111</v>
      </c>
      <c r="C90" s="84" t="s">
        <v>165</v>
      </c>
      <c r="D90" s="84">
        <v>4878</v>
      </c>
      <c r="E90" s="84">
        <v>903</v>
      </c>
      <c r="F90" s="84">
        <v>2163</v>
      </c>
      <c r="G90" s="12">
        <f t="shared" si="3"/>
        <v>0.18511685116851168</v>
      </c>
      <c r="H90" s="13">
        <f t="shared" si="4"/>
        <v>2.6726768377253816</v>
      </c>
      <c r="I90" s="84">
        <v>-0.20818976957302401</v>
      </c>
      <c r="J90" s="14">
        <f t="shared" si="5"/>
        <v>-1015.5496959772112</v>
      </c>
    </row>
    <row r="91" spans="1:10">
      <c r="A91" s="84">
        <v>1</v>
      </c>
      <c r="B91" s="84">
        <v>112</v>
      </c>
      <c r="C91" s="84" t="s">
        <v>166</v>
      </c>
      <c r="D91" s="84">
        <v>6776</v>
      </c>
      <c r="E91" s="84">
        <v>2477</v>
      </c>
      <c r="F91" s="84">
        <v>1093</v>
      </c>
      <c r="G91" s="12">
        <f t="shared" si="3"/>
        <v>0.36555489964580873</v>
      </c>
      <c r="H91" s="13">
        <f t="shared" si="4"/>
        <v>8.4656907593778588</v>
      </c>
      <c r="I91" s="84">
        <v>0.37509548423400502</v>
      </c>
      <c r="J91" s="14">
        <f t="shared" si="5"/>
        <v>2541.6470011696179</v>
      </c>
    </row>
    <row r="92" spans="1:10">
      <c r="A92" s="84">
        <v>1</v>
      </c>
      <c r="B92" s="84">
        <v>113</v>
      </c>
      <c r="C92" s="84" t="s">
        <v>167</v>
      </c>
      <c r="D92" s="84">
        <v>7054</v>
      </c>
      <c r="E92" s="84">
        <v>1209</v>
      </c>
      <c r="F92" s="84">
        <v>1006</v>
      </c>
      <c r="G92" s="12">
        <f t="shared" si="3"/>
        <v>0.17139211794726397</v>
      </c>
      <c r="H92" s="13">
        <f t="shared" si="4"/>
        <v>8.213717693836978</v>
      </c>
      <c r="I92" s="84">
        <v>9.0645283525215697E-2</v>
      </c>
      <c r="J92" s="14">
        <f t="shared" si="5"/>
        <v>639.41182998687157</v>
      </c>
    </row>
    <row r="93" spans="1:10">
      <c r="A93" s="84">
        <v>1</v>
      </c>
      <c r="B93" s="84">
        <v>114</v>
      </c>
      <c r="C93" s="84" t="s">
        <v>168</v>
      </c>
      <c r="D93" s="84">
        <v>2331</v>
      </c>
      <c r="E93" s="84">
        <v>449</v>
      </c>
      <c r="F93" s="84">
        <v>2978</v>
      </c>
      <c r="G93" s="12">
        <f t="shared" si="3"/>
        <v>0.19262119262119262</v>
      </c>
      <c r="H93" s="13">
        <f t="shared" si="4"/>
        <v>0.93351242444593685</v>
      </c>
      <c r="I93" s="84">
        <v>-0.37312044854314702</v>
      </c>
      <c r="J93" s="14">
        <f t="shared" si="5"/>
        <v>-869.74376555407571</v>
      </c>
    </row>
    <row r="94" spans="1:10">
      <c r="A94" s="84">
        <v>1</v>
      </c>
      <c r="B94" s="84">
        <v>115</v>
      </c>
      <c r="C94" s="84" t="s">
        <v>169</v>
      </c>
      <c r="D94" s="84">
        <v>9665</v>
      </c>
      <c r="E94" s="84">
        <v>2275</v>
      </c>
      <c r="F94" s="84">
        <v>1818</v>
      </c>
      <c r="G94" s="12">
        <f t="shared" si="3"/>
        <v>0.23538541127780652</v>
      </c>
      <c r="H94" s="13">
        <f t="shared" si="4"/>
        <v>6.5676567656765679</v>
      </c>
      <c r="I94" s="84">
        <v>0.22242299953974601</v>
      </c>
      <c r="J94" s="14">
        <f t="shared" si="5"/>
        <v>2149.7182905516452</v>
      </c>
    </row>
    <row r="95" spans="1:10">
      <c r="A95" s="84">
        <v>1</v>
      </c>
      <c r="B95" s="84">
        <v>116</v>
      </c>
      <c r="C95" s="84" t="s">
        <v>170</v>
      </c>
      <c r="D95" s="84">
        <v>3188</v>
      </c>
      <c r="E95" s="84">
        <v>1286</v>
      </c>
      <c r="F95" s="84">
        <v>860</v>
      </c>
      <c r="G95" s="12">
        <f t="shared" si="3"/>
        <v>0.40338770388958595</v>
      </c>
      <c r="H95" s="13">
        <f t="shared" si="4"/>
        <v>5.2023255813953488</v>
      </c>
      <c r="I95" s="84">
        <v>0.14897751179142399</v>
      </c>
      <c r="J95" s="14">
        <f t="shared" si="5"/>
        <v>474.94030759105965</v>
      </c>
    </row>
    <row r="96" spans="1:10">
      <c r="A96" s="84">
        <v>1</v>
      </c>
      <c r="B96" s="84">
        <v>117</v>
      </c>
      <c r="C96" s="84" t="s">
        <v>171</v>
      </c>
      <c r="D96" s="84">
        <v>10559</v>
      </c>
      <c r="E96" s="84">
        <v>6243</v>
      </c>
      <c r="F96" s="84">
        <v>2190</v>
      </c>
      <c r="G96" s="12">
        <f t="shared" si="3"/>
        <v>0.591249171323042</v>
      </c>
      <c r="H96" s="13">
        <f t="shared" si="4"/>
        <v>7.6721461187214608</v>
      </c>
      <c r="I96" s="84">
        <v>0.82759615779428297</v>
      </c>
      <c r="J96" s="14">
        <f t="shared" si="5"/>
        <v>8738.5878301498342</v>
      </c>
    </row>
    <row r="97" spans="1:10">
      <c r="A97" s="84">
        <v>1</v>
      </c>
      <c r="B97" s="84">
        <v>118</v>
      </c>
      <c r="C97" s="84" t="s">
        <v>172</v>
      </c>
      <c r="D97" s="84">
        <v>11819</v>
      </c>
      <c r="E97" s="84">
        <v>4135</v>
      </c>
      <c r="F97" s="84">
        <v>989</v>
      </c>
      <c r="G97" s="12">
        <f t="shared" si="3"/>
        <v>0.34986039428039595</v>
      </c>
      <c r="H97" s="13">
        <f t="shared" si="4"/>
        <v>16.1314459049545</v>
      </c>
      <c r="I97" s="84">
        <v>0.87604800996090104</v>
      </c>
      <c r="J97" s="14">
        <f t="shared" si="5"/>
        <v>10354.011429727889</v>
      </c>
    </row>
    <row r="98" spans="1:10">
      <c r="A98" s="84">
        <v>1</v>
      </c>
      <c r="B98" s="84">
        <v>119</v>
      </c>
      <c r="C98" s="84" t="s">
        <v>173</v>
      </c>
      <c r="D98" s="84">
        <v>1293</v>
      </c>
      <c r="E98" s="84">
        <v>334</v>
      </c>
      <c r="F98" s="84">
        <v>306</v>
      </c>
      <c r="G98" s="12">
        <f t="shared" si="3"/>
        <v>0.25831399845320957</v>
      </c>
      <c r="H98" s="13">
        <f t="shared" si="4"/>
        <v>5.3169934640522873</v>
      </c>
      <c r="I98" s="84">
        <v>-0.13649897873554101</v>
      </c>
      <c r="J98" s="14">
        <f t="shared" si="5"/>
        <v>-176.49317950505451</v>
      </c>
    </row>
    <row r="99" spans="1:10">
      <c r="A99" s="84">
        <v>1</v>
      </c>
      <c r="B99" s="84">
        <v>120</v>
      </c>
      <c r="C99" s="84" t="s">
        <v>174</v>
      </c>
      <c r="D99" s="84">
        <v>9223</v>
      </c>
      <c r="E99" s="84">
        <v>2966</v>
      </c>
      <c r="F99" s="84">
        <v>2500</v>
      </c>
      <c r="G99" s="12">
        <f t="shared" si="3"/>
        <v>0.32158733600780659</v>
      </c>
      <c r="H99" s="13">
        <f t="shared" si="4"/>
        <v>4.8756000000000004</v>
      </c>
      <c r="I99" s="84">
        <v>0.26071601202325201</v>
      </c>
      <c r="J99" s="14">
        <f t="shared" si="5"/>
        <v>2404.5837788904532</v>
      </c>
    </row>
    <row r="100" spans="1:10">
      <c r="A100" s="84">
        <v>1</v>
      </c>
      <c r="B100" s="84">
        <v>121</v>
      </c>
      <c r="C100" s="84" t="s">
        <v>175</v>
      </c>
      <c r="D100" s="84">
        <v>22669</v>
      </c>
      <c r="E100" s="84">
        <v>10868</v>
      </c>
      <c r="F100" s="84">
        <v>1454</v>
      </c>
      <c r="G100" s="12">
        <f t="shared" si="3"/>
        <v>0.4794212360492302</v>
      </c>
      <c r="H100" s="13">
        <f t="shared" si="4"/>
        <v>23.065337001375514</v>
      </c>
      <c r="I100" s="84">
        <v>1.79622002390206</v>
      </c>
      <c r="J100" s="14">
        <f t="shared" si="5"/>
        <v>40718.511721835799</v>
      </c>
    </row>
    <row r="101" spans="1:10">
      <c r="A101" s="84">
        <v>1</v>
      </c>
      <c r="B101" s="84">
        <v>131</v>
      </c>
      <c r="C101" s="84" t="s">
        <v>176</v>
      </c>
      <c r="D101" s="84">
        <v>17518</v>
      </c>
      <c r="E101" s="84">
        <v>6548</v>
      </c>
      <c r="F101" s="84">
        <v>764</v>
      </c>
      <c r="G101" s="12">
        <f t="shared" si="3"/>
        <v>0.37378696198196143</v>
      </c>
      <c r="H101" s="13">
        <f t="shared" si="4"/>
        <v>31.5</v>
      </c>
      <c r="I101" s="84">
        <v>1.7822958502919299</v>
      </c>
      <c r="J101" s="14">
        <f t="shared" si="5"/>
        <v>31222.258705414028</v>
      </c>
    </row>
    <row r="102" spans="1:10">
      <c r="A102" s="84">
        <v>1</v>
      </c>
      <c r="B102" s="84">
        <v>132</v>
      </c>
      <c r="C102" s="84" t="s">
        <v>177</v>
      </c>
      <c r="D102" s="84">
        <v>2101</v>
      </c>
      <c r="E102" s="84">
        <v>420</v>
      </c>
      <c r="F102" s="84">
        <v>925</v>
      </c>
      <c r="G102" s="12">
        <f t="shared" si="3"/>
        <v>0.19990480723465018</v>
      </c>
      <c r="H102" s="13">
        <f t="shared" si="4"/>
        <v>2.7254054054054055</v>
      </c>
      <c r="I102" s="84">
        <v>-0.29724288760175699</v>
      </c>
      <c r="J102" s="14">
        <f t="shared" si="5"/>
        <v>-624.50730685129145</v>
      </c>
    </row>
    <row r="103" spans="1:10">
      <c r="A103" s="84">
        <v>1</v>
      </c>
      <c r="B103" s="84">
        <v>133</v>
      </c>
      <c r="C103" s="84" t="s">
        <v>178</v>
      </c>
      <c r="D103" s="84">
        <v>19095</v>
      </c>
      <c r="E103" s="84">
        <v>8639</v>
      </c>
      <c r="F103" s="84">
        <v>2059</v>
      </c>
      <c r="G103" s="12">
        <f t="shared" si="3"/>
        <v>0.45242210002618488</v>
      </c>
      <c r="H103" s="13">
        <f t="shared" si="4"/>
        <v>13.469645458960661</v>
      </c>
      <c r="I103" s="84">
        <v>1.2120259381582399</v>
      </c>
      <c r="J103" s="14">
        <f t="shared" si="5"/>
        <v>23143.635289131591</v>
      </c>
    </row>
    <row r="104" spans="1:10">
      <c r="A104" s="84">
        <v>1</v>
      </c>
      <c r="B104" s="84">
        <v>134</v>
      </c>
      <c r="C104" s="84" t="s">
        <v>179</v>
      </c>
      <c r="D104" s="84">
        <v>911</v>
      </c>
      <c r="E104" s="84">
        <v>109</v>
      </c>
      <c r="F104" s="84">
        <v>693</v>
      </c>
      <c r="G104" s="12">
        <f t="shared" si="3"/>
        <v>0.11964873765093303</v>
      </c>
      <c r="H104" s="13">
        <f t="shared" si="4"/>
        <v>1.4718614718614718</v>
      </c>
      <c r="I104" s="84">
        <v>-0.51571341671196402</v>
      </c>
      <c r="J104" s="14">
        <f t="shared" si="5"/>
        <v>-469.81492262459921</v>
      </c>
    </row>
    <row r="105" spans="1:10">
      <c r="A105" s="84">
        <v>1</v>
      </c>
      <c r="B105" s="84">
        <v>135</v>
      </c>
      <c r="C105" s="84" t="s">
        <v>180</v>
      </c>
      <c r="D105" s="84">
        <v>7570</v>
      </c>
      <c r="E105" s="84">
        <v>3772</v>
      </c>
      <c r="F105" s="84">
        <v>259</v>
      </c>
      <c r="G105" s="12">
        <f t="shared" si="3"/>
        <v>0.49828269484808452</v>
      </c>
      <c r="H105" s="13">
        <f t="shared" si="4"/>
        <v>43.791505791505791</v>
      </c>
      <c r="I105" s="84">
        <v>2.0717682172831502</v>
      </c>
      <c r="J105" s="14">
        <f t="shared" si="5"/>
        <v>15683.285404833447</v>
      </c>
    </row>
    <row r="106" spans="1:10">
      <c r="A106" s="84">
        <v>1</v>
      </c>
      <c r="B106" s="84">
        <v>136</v>
      </c>
      <c r="C106" s="84" t="s">
        <v>181</v>
      </c>
      <c r="D106" s="84">
        <v>7218</v>
      </c>
      <c r="E106" s="84">
        <v>1225</v>
      </c>
      <c r="F106" s="84">
        <v>852</v>
      </c>
      <c r="G106" s="12">
        <f t="shared" si="3"/>
        <v>0.16971460238293157</v>
      </c>
      <c r="H106" s="13">
        <f t="shared" si="4"/>
        <v>9.90962441314554</v>
      </c>
      <c r="I106" s="84">
        <v>0.16539267167726901</v>
      </c>
      <c r="J106" s="14">
        <f t="shared" si="5"/>
        <v>1193.8043041665278</v>
      </c>
    </row>
    <row r="107" spans="1:10">
      <c r="A107" s="84">
        <v>1</v>
      </c>
      <c r="B107" s="84">
        <v>137</v>
      </c>
      <c r="C107" s="84" t="s">
        <v>182</v>
      </c>
      <c r="D107" s="84">
        <v>4971</v>
      </c>
      <c r="E107" s="84">
        <v>766</v>
      </c>
      <c r="F107" s="84">
        <v>269</v>
      </c>
      <c r="G107" s="12">
        <f t="shared" si="3"/>
        <v>0.15409374371353851</v>
      </c>
      <c r="H107" s="13">
        <f t="shared" si="4"/>
        <v>21.3271375464684</v>
      </c>
      <c r="I107" s="84">
        <v>0.52593376095238697</v>
      </c>
      <c r="J107" s="14">
        <f t="shared" si="5"/>
        <v>2614.4167256943156</v>
      </c>
    </row>
    <row r="108" spans="1:10">
      <c r="A108" s="84">
        <v>1</v>
      </c>
      <c r="B108" s="84">
        <v>138</v>
      </c>
      <c r="C108" s="84" t="s">
        <v>183</v>
      </c>
      <c r="D108" s="84">
        <v>12583</v>
      </c>
      <c r="E108" s="84">
        <v>3285</v>
      </c>
      <c r="F108" s="84">
        <v>748</v>
      </c>
      <c r="G108" s="12">
        <f t="shared" si="3"/>
        <v>0.26106651831836603</v>
      </c>
      <c r="H108" s="13">
        <f t="shared" si="4"/>
        <v>21.213903743315509</v>
      </c>
      <c r="I108" s="84">
        <v>0.98806811172643005</v>
      </c>
      <c r="J108" s="14">
        <f t="shared" si="5"/>
        <v>12432.861049853669</v>
      </c>
    </row>
    <row r="109" spans="1:10">
      <c r="A109" s="84">
        <v>1</v>
      </c>
      <c r="B109" s="84">
        <v>139</v>
      </c>
      <c r="C109" s="84" t="s">
        <v>184</v>
      </c>
      <c r="D109" s="84">
        <v>5392</v>
      </c>
      <c r="E109" s="84">
        <v>2367</v>
      </c>
      <c r="F109" s="84">
        <v>290</v>
      </c>
      <c r="G109" s="12">
        <f t="shared" si="3"/>
        <v>0.43898367952522255</v>
      </c>
      <c r="H109" s="13">
        <f t="shared" si="4"/>
        <v>26.755172413793105</v>
      </c>
      <c r="I109" s="84">
        <v>1.1874194553437301</v>
      </c>
      <c r="J109" s="14">
        <f t="shared" si="5"/>
        <v>6402.5657032133922</v>
      </c>
    </row>
    <row r="110" spans="1:10">
      <c r="A110" s="84">
        <v>1</v>
      </c>
      <c r="B110" s="84">
        <v>140</v>
      </c>
      <c r="C110" s="84" t="s">
        <v>185</v>
      </c>
      <c r="D110" s="84">
        <v>1895</v>
      </c>
      <c r="E110" s="84">
        <v>368</v>
      </c>
      <c r="F110" s="84">
        <v>1076</v>
      </c>
      <c r="G110" s="12">
        <f t="shared" si="3"/>
        <v>0.19419525065963061</v>
      </c>
      <c r="H110" s="13">
        <f t="shared" si="4"/>
        <v>2.1031598513011152</v>
      </c>
      <c r="I110" s="84">
        <v>-0.3398942586291</v>
      </c>
      <c r="J110" s="14">
        <f t="shared" si="5"/>
        <v>-644.09962010214451</v>
      </c>
    </row>
    <row r="111" spans="1:10">
      <c r="A111" s="84">
        <v>1</v>
      </c>
      <c r="B111" s="84">
        <v>141</v>
      </c>
      <c r="C111" s="84" t="s">
        <v>186</v>
      </c>
      <c r="D111" s="84">
        <v>17286</v>
      </c>
      <c r="E111" s="84">
        <v>5030</v>
      </c>
      <c r="F111" s="84">
        <v>539</v>
      </c>
      <c r="G111" s="12">
        <f t="shared" si="3"/>
        <v>0.29098692583593661</v>
      </c>
      <c r="H111" s="13">
        <f t="shared" si="4"/>
        <v>41.402597402597401</v>
      </c>
      <c r="I111" s="84">
        <v>2.0630942454761398</v>
      </c>
      <c r="J111" s="14">
        <f t="shared" si="5"/>
        <v>35662.647127300552</v>
      </c>
    </row>
    <row r="112" spans="1:10">
      <c r="A112" s="84">
        <v>1</v>
      </c>
      <c r="B112" s="84">
        <v>142</v>
      </c>
      <c r="C112" s="84" t="s">
        <v>187</v>
      </c>
      <c r="D112" s="84">
        <v>20870</v>
      </c>
      <c r="E112" s="84">
        <v>7603</v>
      </c>
      <c r="F112" s="84">
        <v>1707</v>
      </c>
      <c r="G112" s="12">
        <f t="shared" si="3"/>
        <v>0.364302827024437</v>
      </c>
      <c r="H112" s="13">
        <f t="shared" si="4"/>
        <v>16.680140597539545</v>
      </c>
      <c r="I112" s="84">
        <v>1.2883035123889599</v>
      </c>
      <c r="J112" s="14">
        <f t="shared" si="5"/>
        <v>26886.894303557594</v>
      </c>
    </row>
    <row r="113" spans="1:10">
      <c r="A113" s="84">
        <v>1</v>
      </c>
      <c r="B113" s="84">
        <v>151</v>
      </c>
      <c r="C113" s="84" t="s">
        <v>188</v>
      </c>
      <c r="D113" s="84">
        <v>5265</v>
      </c>
      <c r="E113" s="84">
        <v>1614</v>
      </c>
      <c r="F113" s="84">
        <v>294</v>
      </c>
      <c r="G113" s="12">
        <f t="shared" si="3"/>
        <v>0.30655270655270656</v>
      </c>
      <c r="H113" s="13">
        <f t="shared" si="4"/>
        <v>23.397959183673468</v>
      </c>
      <c r="I113" s="84">
        <v>0.84803353676420301</v>
      </c>
      <c r="J113" s="14">
        <f t="shared" si="5"/>
        <v>4464.8965710635284</v>
      </c>
    </row>
    <row r="114" spans="1:10">
      <c r="A114" s="84">
        <v>1</v>
      </c>
      <c r="B114" s="84">
        <v>152</v>
      </c>
      <c r="C114" s="84" t="s">
        <v>189</v>
      </c>
      <c r="D114" s="84">
        <v>6130</v>
      </c>
      <c r="E114" s="84">
        <v>958</v>
      </c>
      <c r="F114" s="84">
        <v>890</v>
      </c>
      <c r="G114" s="12">
        <f t="shared" si="3"/>
        <v>0.1562805872756933</v>
      </c>
      <c r="H114" s="13">
        <f t="shared" si="4"/>
        <v>7.964044943820225</v>
      </c>
      <c r="I114" s="84">
        <v>2.04670654733277E-2</v>
      </c>
      <c r="J114" s="14">
        <f t="shared" si="5"/>
        <v>125.4631113514988</v>
      </c>
    </row>
    <row r="115" spans="1:10">
      <c r="A115" s="84">
        <v>1</v>
      </c>
      <c r="B115" s="84">
        <v>153</v>
      </c>
      <c r="C115" s="84" t="s">
        <v>190</v>
      </c>
      <c r="D115" s="84">
        <v>8096</v>
      </c>
      <c r="E115" s="84">
        <v>2437</v>
      </c>
      <c r="F115" s="84">
        <v>1138</v>
      </c>
      <c r="G115" s="12">
        <f t="shared" si="3"/>
        <v>0.30101284584980237</v>
      </c>
      <c r="H115" s="13">
        <f t="shared" si="4"/>
        <v>9.2557117750439364</v>
      </c>
      <c r="I115" s="84">
        <v>0.36682599059036403</v>
      </c>
      <c r="J115" s="14">
        <f t="shared" si="5"/>
        <v>2969.8232198195869</v>
      </c>
    </row>
    <row r="116" spans="1:10">
      <c r="A116" s="84">
        <v>1</v>
      </c>
      <c r="B116" s="84">
        <v>154</v>
      </c>
      <c r="C116" s="84" t="s">
        <v>191</v>
      </c>
      <c r="D116" s="84">
        <v>13524</v>
      </c>
      <c r="E116" s="84">
        <v>4810</v>
      </c>
      <c r="F116" s="84">
        <v>1222</v>
      </c>
      <c r="G116" s="12">
        <f t="shared" si="3"/>
        <v>0.35566400473232773</v>
      </c>
      <c r="H116" s="13">
        <f t="shared" si="4"/>
        <v>15.003273322422258</v>
      </c>
      <c r="I116" s="84">
        <v>0.90701226515446798</v>
      </c>
      <c r="J116" s="14">
        <f t="shared" si="5"/>
        <v>12266.433873949025</v>
      </c>
    </row>
    <row r="117" spans="1:10">
      <c r="A117" s="84">
        <v>1</v>
      </c>
      <c r="B117" s="84">
        <v>155</v>
      </c>
      <c r="C117" s="84" t="s">
        <v>192</v>
      </c>
      <c r="D117" s="84">
        <v>10441</v>
      </c>
      <c r="E117" s="84">
        <v>3538</v>
      </c>
      <c r="F117" s="84">
        <v>473</v>
      </c>
      <c r="G117" s="12">
        <f t="shared" si="3"/>
        <v>0.33885643137630495</v>
      </c>
      <c r="H117" s="13">
        <f t="shared" si="4"/>
        <v>29.553911205073994</v>
      </c>
      <c r="I117" s="84">
        <v>1.36212011751575</v>
      </c>
      <c r="J117" s="14">
        <f t="shared" si="5"/>
        <v>14221.896146981946</v>
      </c>
    </row>
    <row r="118" spans="1:10">
      <c r="A118" s="84">
        <v>1</v>
      </c>
      <c r="B118" s="84">
        <v>156</v>
      </c>
      <c r="C118" s="84" t="s">
        <v>193</v>
      </c>
      <c r="D118" s="84">
        <v>12705</v>
      </c>
      <c r="E118" s="84">
        <v>5088</v>
      </c>
      <c r="F118" s="84">
        <v>1173</v>
      </c>
      <c r="G118" s="12">
        <f t="shared" si="3"/>
        <v>0.40047225501770956</v>
      </c>
      <c r="H118" s="13">
        <f t="shared" si="4"/>
        <v>15.168797953964194</v>
      </c>
      <c r="I118" s="84">
        <v>0.94641437968454101</v>
      </c>
      <c r="J118" s="14">
        <f t="shared" si="5"/>
        <v>12024.194693892094</v>
      </c>
    </row>
    <row r="119" spans="1:10">
      <c r="A119" s="84">
        <v>1</v>
      </c>
      <c r="B119" s="84">
        <v>157</v>
      </c>
      <c r="C119" s="84" t="s">
        <v>194</v>
      </c>
      <c r="D119" s="84">
        <v>4506</v>
      </c>
      <c r="E119" s="84">
        <v>2125</v>
      </c>
      <c r="F119" s="84">
        <v>604</v>
      </c>
      <c r="G119" s="12">
        <f t="shared" si="3"/>
        <v>0.47159343098091433</v>
      </c>
      <c r="H119" s="13">
        <f t="shared" si="4"/>
        <v>10.978476821192054</v>
      </c>
      <c r="I119" s="84">
        <v>0.54306531110684098</v>
      </c>
      <c r="J119" s="14">
        <f t="shared" si="5"/>
        <v>2447.0522918474253</v>
      </c>
    </row>
    <row r="120" spans="1:10">
      <c r="A120" s="84">
        <v>1</v>
      </c>
      <c r="B120" s="84">
        <v>158</v>
      </c>
      <c r="C120" s="84" t="s">
        <v>195</v>
      </c>
      <c r="D120" s="84">
        <v>13886</v>
      </c>
      <c r="E120" s="84">
        <v>4783</v>
      </c>
      <c r="F120" s="84">
        <v>850</v>
      </c>
      <c r="G120" s="12">
        <f t="shared" si="3"/>
        <v>0.34444764511018294</v>
      </c>
      <c r="H120" s="13">
        <f t="shared" si="4"/>
        <v>21.963529411764707</v>
      </c>
      <c r="I120" s="84">
        <v>1.1947670931312899</v>
      </c>
      <c r="J120" s="14">
        <f t="shared" si="5"/>
        <v>16590.535855221093</v>
      </c>
    </row>
    <row r="121" spans="1:10">
      <c r="A121" s="84">
        <v>1</v>
      </c>
      <c r="B121" s="84">
        <v>159</v>
      </c>
      <c r="C121" s="84" t="s">
        <v>196</v>
      </c>
      <c r="D121" s="84">
        <v>5845</v>
      </c>
      <c r="E121" s="84">
        <v>1508</v>
      </c>
      <c r="F121" s="84">
        <v>349</v>
      </c>
      <c r="G121" s="12">
        <f t="shared" si="3"/>
        <v>0.25799828913601369</v>
      </c>
      <c r="H121" s="13">
        <f t="shared" si="4"/>
        <v>21.068767908309457</v>
      </c>
      <c r="I121" s="84">
        <v>0.70340777695736101</v>
      </c>
      <c r="J121" s="14">
        <f t="shared" si="5"/>
        <v>4111.4184563157751</v>
      </c>
    </row>
    <row r="122" spans="1:10">
      <c r="A122" s="84">
        <v>1</v>
      </c>
      <c r="B122" s="84">
        <v>160</v>
      </c>
      <c r="C122" s="84" t="s">
        <v>197</v>
      </c>
      <c r="D122" s="84">
        <v>5148</v>
      </c>
      <c r="E122" s="84">
        <v>1260</v>
      </c>
      <c r="F122" s="84">
        <v>546</v>
      </c>
      <c r="G122" s="12">
        <f t="shared" si="3"/>
        <v>0.24475524475524477</v>
      </c>
      <c r="H122" s="13">
        <f t="shared" si="4"/>
        <v>11.736263736263735</v>
      </c>
      <c r="I122" s="84">
        <v>0.26741449866373801</v>
      </c>
      <c r="J122" s="14">
        <f t="shared" si="5"/>
        <v>1376.6498391209232</v>
      </c>
    </row>
    <row r="123" spans="1:10">
      <c r="A123" s="84">
        <v>1</v>
      </c>
      <c r="B123" s="84">
        <v>161</v>
      </c>
      <c r="C123" s="84" t="s">
        <v>198</v>
      </c>
      <c r="D123" s="84">
        <v>12103</v>
      </c>
      <c r="E123" s="84">
        <v>4747</v>
      </c>
      <c r="F123" s="84">
        <v>786</v>
      </c>
      <c r="G123" s="12">
        <f t="shared" si="3"/>
        <v>0.39221680575064033</v>
      </c>
      <c r="H123" s="13">
        <f t="shared" si="4"/>
        <v>21.43765903307888</v>
      </c>
      <c r="I123" s="84">
        <v>1.1705439649876099</v>
      </c>
      <c r="J123" s="14">
        <f t="shared" si="5"/>
        <v>14167.093608245043</v>
      </c>
    </row>
    <row r="124" spans="1:10">
      <c r="A124" s="84">
        <v>1</v>
      </c>
      <c r="B124" s="84">
        <v>171</v>
      </c>
      <c r="C124" s="84" t="s">
        <v>199</v>
      </c>
      <c r="D124" s="84">
        <v>4206</v>
      </c>
      <c r="E124" s="84">
        <v>1556</v>
      </c>
      <c r="F124" s="84">
        <v>2051</v>
      </c>
      <c r="G124" s="12">
        <f t="shared" si="3"/>
        <v>0.36994769377080361</v>
      </c>
      <c r="H124" s="13">
        <f t="shared" si="4"/>
        <v>2.8093612871769866</v>
      </c>
      <c r="I124" s="84">
        <v>4.1725139439501797E-2</v>
      </c>
      <c r="J124" s="14">
        <f t="shared" si="5"/>
        <v>175.49593648254455</v>
      </c>
    </row>
    <row r="125" spans="1:10">
      <c r="A125" s="84">
        <v>1</v>
      </c>
      <c r="B125" s="84">
        <v>172</v>
      </c>
      <c r="C125" s="84" t="s">
        <v>200</v>
      </c>
      <c r="D125" s="84">
        <v>5896</v>
      </c>
      <c r="E125" s="84">
        <v>2958</v>
      </c>
      <c r="F125" s="84">
        <v>938</v>
      </c>
      <c r="G125" s="12">
        <f t="shared" si="3"/>
        <v>0.50169606512890097</v>
      </c>
      <c r="H125" s="13">
        <f t="shared" si="4"/>
        <v>9.4392324093816633</v>
      </c>
      <c r="I125" s="84">
        <v>0.57981845665527199</v>
      </c>
      <c r="J125" s="14">
        <f t="shared" si="5"/>
        <v>3418.6096204394835</v>
      </c>
    </row>
    <row r="126" spans="1:10">
      <c r="A126" s="84">
        <v>1</v>
      </c>
      <c r="B126" s="84">
        <v>173</v>
      </c>
      <c r="C126" s="84" t="s">
        <v>201</v>
      </c>
      <c r="D126" s="84">
        <v>3470</v>
      </c>
      <c r="E126" s="84">
        <v>639</v>
      </c>
      <c r="F126" s="84">
        <v>1281</v>
      </c>
      <c r="G126" s="12">
        <f t="shared" si="3"/>
        <v>0.18414985590778099</v>
      </c>
      <c r="H126" s="13">
        <f t="shared" si="4"/>
        <v>3.2076502732240435</v>
      </c>
      <c r="I126" s="84">
        <v>-0.244638914691061</v>
      </c>
      <c r="J126" s="14">
        <f t="shared" si="5"/>
        <v>-848.89703397798166</v>
      </c>
    </row>
    <row r="127" spans="1:10">
      <c r="A127" s="84">
        <v>1</v>
      </c>
      <c r="B127" s="84">
        <v>174</v>
      </c>
      <c r="C127" s="84" t="s">
        <v>202</v>
      </c>
      <c r="D127" s="84">
        <v>15965</v>
      </c>
      <c r="E127" s="84">
        <v>5208</v>
      </c>
      <c r="F127" s="84">
        <v>2499</v>
      </c>
      <c r="G127" s="12">
        <f t="shared" si="3"/>
        <v>0.32621359223300972</v>
      </c>
      <c r="H127" s="13">
        <f t="shared" si="4"/>
        <v>8.472589035614245</v>
      </c>
      <c r="I127" s="84">
        <v>0.69140611909733696</v>
      </c>
      <c r="J127" s="14">
        <f t="shared" si="5"/>
        <v>11038.298691388985</v>
      </c>
    </row>
    <row r="128" spans="1:10">
      <c r="A128" s="84">
        <v>1</v>
      </c>
      <c r="B128" s="84">
        <v>175</v>
      </c>
      <c r="C128" s="84" t="s">
        <v>203</v>
      </c>
      <c r="D128" s="84">
        <v>427</v>
      </c>
      <c r="E128" s="84">
        <v>245</v>
      </c>
      <c r="F128" s="84">
        <v>749</v>
      </c>
      <c r="G128" s="12">
        <f t="shared" si="3"/>
        <v>0.57377049180327866</v>
      </c>
      <c r="H128" s="13">
        <f t="shared" si="4"/>
        <v>0.89719626168224298</v>
      </c>
      <c r="I128" s="84">
        <v>0.107924767479693</v>
      </c>
      <c r="J128" s="14">
        <f t="shared" si="5"/>
        <v>46.08387571382891</v>
      </c>
    </row>
    <row r="129" spans="1:10">
      <c r="A129" s="84">
        <v>1</v>
      </c>
      <c r="B129" s="84">
        <v>176</v>
      </c>
      <c r="C129" s="84" t="s">
        <v>204</v>
      </c>
      <c r="D129" s="84">
        <v>5079</v>
      </c>
      <c r="E129" s="84">
        <v>1834</v>
      </c>
      <c r="F129" s="84">
        <v>1188</v>
      </c>
      <c r="G129" s="12">
        <f t="shared" si="3"/>
        <v>0.36109470368182711</v>
      </c>
      <c r="H129" s="13">
        <f t="shared" si="4"/>
        <v>5.8190235690235692</v>
      </c>
      <c r="I129" s="84">
        <v>0.189418222780456</v>
      </c>
      <c r="J129" s="14">
        <f t="shared" si="5"/>
        <v>962.05515350193605</v>
      </c>
    </row>
    <row r="130" spans="1:10">
      <c r="A130" s="84">
        <v>1</v>
      </c>
      <c r="B130" s="84">
        <v>177</v>
      </c>
      <c r="C130" s="84" t="s">
        <v>205</v>
      </c>
      <c r="D130" s="84">
        <v>10824</v>
      </c>
      <c r="E130" s="84">
        <v>4312</v>
      </c>
      <c r="F130" s="84">
        <v>1609</v>
      </c>
      <c r="G130" s="12">
        <f t="shared" si="3"/>
        <v>0.3983739837398374</v>
      </c>
      <c r="H130" s="13">
        <f t="shared" si="4"/>
        <v>9.4070851460534488</v>
      </c>
      <c r="I130" s="84">
        <v>0.62715340238132899</v>
      </c>
      <c r="J130" s="14">
        <f t="shared" si="5"/>
        <v>6788.3084273755048</v>
      </c>
    </row>
    <row r="131" spans="1:10">
      <c r="A131" s="84">
        <v>1</v>
      </c>
      <c r="B131" s="84">
        <v>178</v>
      </c>
      <c r="C131" s="84" t="s">
        <v>206</v>
      </c>
      <c r="D131" s="84">
        <v>4130</v>
      </c>
      <c r="E131" s="84">
        <v>846</v>
      </c>
      <c r="F131" s="84">
        <v>1409</v>
      </c>
      <c r="G131" s="12">
        <f t="shared" si="3"/>
        <v>0.20484261501210654</v>
      </c>
      <c r="H131" s="13">
        <f t="shared" si="4"/>
        <v>3.5315826827537262</v>
      </c>
      <c r="I131" s="84">
        <v>-0.17391158331742901</v>
      </c>
      <c r="J131" s="14">
        <f t="shared" si="5"/>
        <v>-718.25483910098183</v>
      </c>
    </row>
    <row r="132" spans="1:10">
      <c r="A132" s="84">
        <v>1</v>
      </c>
      <c r="B132" s="84">
        <v>179</v>
      </c>
      <c r="C132" s="84" t="s">
        <v>207</v>
      </c>
      <c r="D132" s="84">
        <v>349</v>
      </c>
      <c r="E132" s="84">
        <v>70</v>
      </c>
      <c r="F132" s="84">
        <v>863</v>
      </c>
      <c r="G132" s="12">
        <f t="shared" si="3"/>
        <v>0.20057306590257878</v>
      </c>
      <c r="H132" s="13">
        <f t="shared" si="4"/>
        <v>0.48551564310544609</v>
      </c>
      <c r="I132" s="84">
        <v>-0.46070285811307499</v>
      </c>
      <c r="J132" s="14">
        <f t="shared" si="5"/>
        <v>-160.78529748146318</v>
      </c>
    </row>
    <row r="133" spans="1:10">
      <c r="A133" s="84">
        <v>1</v>
      </c>
      <c r="B133" s="84">
        <v>180</v>
      </c>
      <c r="C133" s="84" t="s">
        <v>208</v>
      </c>
      <c r="D133" s="84">
        <v>3204</v>
      </c>
      <c r="E133" s="84">
        <v>669</v>
      </c>
      <c r="F133" s="84">
        <v>1259</v>
      </c>
      <c r="G133" s="12">
        <f t="shared" si="3"/>
        <v>0.20880149812734083</v>
      </c>
      <c r="H133" s="13">
        <f t="shared" si="4"/>
        <v>3.0762509928514694</v>
      </c>
      <c r="I133" s="84">
        <v>-0.22470569047984501</v>
      </c>
      <c r="J133" s="14">
        <f t="shared" si="5"/>
        <v>-719.95703229742344</v>
      </c>
    </row>
    <row r="134" spans="1:10">
      <c r="A134" s="84">
        <v>1</v>
      </c>
      <c r="B134" s="84">
        <v>181</v>
      </c>
      <c r="C134" s="84" t="s">
        <v>209</v>
      </c>
      <c r="D134" s="84">
        <v>1911</v>
      </c>
      <c r="E134" s="84">
        <v>488</v>
      </c>
      <c r="F134" s="84">
        <v>894</v>
      </c>
      <c r="G134" s="12">
        <f t="shared" si="3"/>
        <v>0.2553636839351125</v>
      </c>
      <c r="H134" s="13">
        <f t="shared" si="4"/>
        <v>2.6834451901565997</v>
      </c>
      <c r="I134" s="84">
        <v>-0.225233268156072</v>
      </c>
      <c r="J134" s="14">
        <f t="shared" si="5"/>
        <v>-430.42077544625357</v>
      </c>
    </row>
    <row r="135" spans="1:10">
      <c r="A135" s="84">
        <v>1</v>
      </c>
      <c r="B135" s="84">
        <v>182</v>
      </c>
      <c r="C135" s="84" t="s">
        <v>210</v>
      </c>
      <c r="D135" s="84">
        <v>987</v>
      </c>
      <c r="E135" s="84">
        <v>157</v>
      </c>
      <c r="F135" s="84">
        <v>1017</v>
      </c>
      <c r="G135" s="12">
        <f t="shared" si="3"/>
        <v>0.15906788247213779</v>
      </c>
      <c r="H135" s="13">
        <f t="shared" si="4"/>
        <v>1.1248770894788593</v>
      </c>
      <c r="I135" s="84">
        <v>-0.46913651505916598</v>
      </c>
      <c r="J135" s="14">
        <f t="shared" si="5"/>
        <v>-463.03774036339684</v>
      </c>
    </row>
    <row r="136" spans="1:10">
      <c r="A136" s="84">
        <v>1</v>
      </c>
      <c r="B136" s="84">
        <v>191</v>
      </c>
      <c r="C136" s="84" t="s">
        <v>211</v>
      </c>
      <c r="D136" s="84">
        <v>25074</v>
      </c>
      <c r="E136" s="84">
        <v>17177</v>
      </c>
      <c r="F136" s="84">
        <v>1347</v>
      </c>
      <c r="G136" s="12">
        <f t="shared" si="3"/>
        <v>0.68505224535375286</v>
      </c>
      <c r="H136" s="13">
        <f t="shared" si="4"/>
        <v>31.366740905716409</v>
      </c>
      <c r="I136" s="84">
        <v>2.5414815782600901</v>
      </c>
      <c r="J136" s="14">
        <f t="shared" si="5"/>
        <v>63725.109093293497</v>
      </c>
    </row>
    <row r="137" spans="1:10">
      <c r="A137" s="84">
        <v>1</v>
      </c>
      <c r="B137" s="84">
        <v>192</v>
      </c>
      <c r="C137" s="84" t="s">
        <v>212</v>
      </c>
      <c r="D137" s="84">
        <v>8221</v>
      </c>
      <c r="E137" s="84">
        <v>2085</v>
      </c>
      <c r="F137" s="84">
        <v>1436</v>
      </c>
      <c r="G137" s="12">
        <f t="shared" ref="G137:G200" si="6">E137/D137</f>
        <v>0.25361878117017395</v>
      </c>
      <c r="H137" s="13">
        <f t="shared" ref="H137:H200" si="7">(D137+E137)/F137</f>
        <v>7.1768802228412261</v>
      </c>
      <c r="I137" s="84">
        <v>0.21580836547548399</v>
      </c>
      <c r="J137" s="14">
        <f t="shared" ref="J137:J200" si="8">I137*D137</f>
        <v>1774.1605725739539</v>
      </c>
    </row>
    <row r="138" spans="1:10">
      <c r="A138" s="84">
        <v>1</v>
      </c>
      <c r="B138" s="84">
        <v>193</v>
      </c>
      <c r="C138" s="84" t="s">
        <v>213</v>
      </c>
      <c r="D138" s="84">
        <v>8071</v>
      </c>
      <c r="E138" s="84">
        <v>2346</v>
      </c>
      <c r="F138" s="84">
        <v>617</v>
      </c>
      <c r="G138" s="12">
        <f t="shared" si="6"/>
        <v>0.29067030107793335</v>
      </c>
      <c r="H138" s="13">
        <f t="shared" si="7"/>
        <v>16.883306320907618</v>
      </c>
      <c r="I138" s="84">
        <v>0.66787831945421805</v>
      </c>
      <c r="J138" s="14">
        <f t="shared" si="8"/>
        <v>5390.4459163149941</v>
      </c>
    </row>
    <row r="139" spans="1:10">
      <c r="A139" s="84">
        <v>1</v>
      </c>
      <c r="B139" s="84">
        <v>194</v>
      </c>
      <c r="C139" s="84" t="s">
        <v>214</v>
      </c>
      <c r="D139" s="84">
        <v>5126</v>
      </c>
      <c r="E139" s="84">
        <v>1527</v>
      </c>
      <c r="F139" s="84">
        <v>210</v>
      </c>
      <c r="G139" s="12">
        <f t="shared" si="6"/>
        <v>0.29789309403043307</v>
      </c>
      <c r="H139" s="13">
        <f t="shared" si="7"/>
        <v>31.68095238095238</v>
      </c>
      <c r="I139" s="84">
        <v>1.1741817454210299</v>
      </c>
      <c r="J139" s="14">
        <f t="shared" si="8"/>
        <v>6018.8556270281997</v>
      </c>
    </row>
    <row r="140" spans="1:10">
      <c r="A140" s="84">
        <v>1</v>
      </c>
      <c r="B140" s="84">
        <v>195</v>
      </c>
      <c r="C140" s="84" t="s">
        <v>215</v>
      </c>
      <c r="D140" s="84">
        <v>9556</v>
      </c>
      <c r="E140" s="84">
        <v>1826</v>
      </c>
      <c r="F140" s="84">
        <v>1470</v>
      </c>
      <c r="G140" s="12">
        <f t="shared" si="6"/>
        <v>0.19108413562159898</v>
      </c>
      <c r="H140" s="13">
        <f t="shared" si="7"/>
        <v>7.7428571428571429</v>
      </c>
      <c r="I140" s="84">
        <v>0.201779556389972</v>
      </c>
      <c r="J140" s="14">
        <f t="shared" si="8"/>
        <v>1928.2054408625725</v>
      </c>
    </row>
    <row r="141" spans="1:10">
      <c r="A141" s="84">
        <v>1</v>
      </c>
      <c r="B141" s="84">
        <v>196</v>
      </c>
      <c r="C141" s="84" t="s">
        <v>216</v>
      </c>
      <c r="D141" s="84">
        <v>3442</v>
      </c>
      <c r="E141" s="84">
        <v>1073</v>
      </c>
      <c r="F141" s="84">
        <v>729</v>
      </c>
      <c r="G141" s="12">
        <f t="shared" si="6"/>
        <v>0.31173736199883789</v>
      </c>
      <c r="H141" s="13">
        <f t="shared" si="7"/>
        <v>6.193415637860082</v>
      </c>
      <c r="I141" s="84">
        <v>6.5874729315090197E-2</v>
      </c>
      <c r="J141" s="14">
        <f t="shared" si="8"/>
        <v>226.74081830254045</v>
      </c>
    </row>
    <row r="142" spans="1:10">
      <c r="A142" s="84">
        <v>1</v>
      </c>
      <c r="B142" s="84">
        <v>197</v>
      </c>
      <c r="C142" s="84" t="s">
        <v>217</v>
      </c>
      <c r="D142" s="84">
        <v>4529</v>
      </c>
      <c r="E142" s="84">
        <v>2990</v>
      </c>
      <c r="F142" s="84">
        <v>227</v>
      </c>
      <c r="G142" s="12">
        <f t="shared" si="6"/>
        <v>0.6601898873923604</v>
      </c>
      <c r="H142" s="13">
        <f t="shared" si="7"/>
        <v>33.123348017621147</v>
      </c>
      <c r="I142" s="84">
        <v>1.742204955356</v>
      </c>
      <c r="J142" s="14">
        <f t="shared" si="8"/>
        <v>7890.4462428073239</v>
      </c>
    </row>
    <row r="143" spans="1:10">
      <c r="A143" s="84">
        <v>1</v>
      </c>
      <c r="B143" s="84">
        <v>198</v>
      </c>
      <c r="C143" s="84" t="s">
        <v>218</v>
      </c>
      <c r="D143" s="84">
        <v>32577</v>
      </c>
      <c r="E143" s="84">
        <v>13840</v>
      </c>
      <c r="F143" s="84">
        <v>2747</v>
      </c>
      <c r="G143" s="12">
        <f t="shared" si="6"/>
        <v>0.42483961076833349</v>
      </c>
      <c r="H143" s="13">
        <f t="shared" si="7"/>
        <v>16.897342555515106</v>
      </c>
      <c r="I143" s="84">
        <v>1.86254761316786</v>
      </c>
      <c r="J143" s="14">
        <f t="shared" si="8"/>
        <v>60676.213594169378</v>
      </c>
    </row>
    <row r="144" spans="1:10">
      <c r="A144" s="84">
        <v>1</v>
      </c>
      <c r="B144" s="84">
        <v>199</v>
      </c>
      <c r="C144" s="84" t="s">
        <v>219</v>
      </c>
      <c r="D144" s="84">
        <v>17604</v>
      </c>
      <c r="E144" s="84">
        <v>8948</v>
      </c>
      <c r="F144" s="84">
        <v>1379</v>
      </c>
      <c r="G144" s="12">
        <f t="shared" si="6"/>
        <v>0.50829356964326289</v>
      </c>
      <c r="H144" s="13">
        <f t="shared" si="7"/>
        <v>19.254532269760695</v>
      </c>
      <c r="I144" s="84">
        <v>1.4740788567695</v>
      </c>
      <c r="J144" s="14">
        <f t="shared" si="8"/>
        <v>25949.68419457028</v>
      </c>
    </row>
    <row r="145" spans="1:10">
      <c r="A145" s="84">
        <v>1</v>
      </c>
      <c r="B145" s="84">
        <v>200</v>
      </c>
      <c r="C145" s="84" t="s">
        <v>220</v>
      </c>
      <c r="D145" s="84">
        <v>7582</v>
      </c>
      <c r="E145" s="84">
        <v>3576</v>
      </c>
      <c r="F145" s="84">
        <v>787</v>
      </c>
      <c r="G145" s="12">
        <f t="shared" si="6"/>
        <v>0.471643365866526</v>
      </c>
      <c r="H145" s="13">
        <f t="shared" si="7"/>
        <v>14.177890724269377</v>
      </c>
      <c r="I145" s="84">
        <v>0.80135435473649497</v>
      </c>
      <c r="J145" s="14">
        <f t="shared" si="8"/>
        <v>6075.8687176121048</v>
      </c>
    </row>
    <row r="146" spans="1:10">
      <c r="A146" s="84">
        <v>1</v>
      </c>
      <c r="B146" s="84">
        <v>211</v>
      </c>
      <c r="C146" s="84" t="s">
        <v>221</v>
      </c>
      <c r="D146" s="84">
        <v>621</v>
      </c>
      <c r="E146" s="84">
        <v>39</v>
      </c>
      <c r="F146" s="84">
        <v>725</v>
      </c>
      <c r="G146" s="12">
        <f t="shared" si="6"/>
        <v>6.280193236714976E-2</v>
      </c>
      <c r="H146" s="13">
        <f t="shared" si="7"/>
        <v>0.91034482758620694</v>
      </c>
      <c r="I146" s="84">
        <v>-0.63439093245812395</v>
      </c>
      <c r="J146" s="14">
        <f t="shared" si="8"/>
        <v>-393.95676905649498</v>
      </c>
    </row>
    <row r="147" spans="1:10">
      <c r="A147" s="84">
        <v>1</v>
      </c>
      <c r="B147" s="84">
        <v>212</v>
      </c>
      <c r="C147" s="84" t="s">
        <v>222</v>
      </c>
      <c r="D147" s="84">
        <v>1049</v>
      </c>
      <c r="E147" s="84">
        <v>119</v>
      </c>
      <c r="F147" s="84">
        <v>962</v>
      </c>
      <c r="G147" s="12">
        <f t="shared" si="6"/>
        <v>0.11344137273593899</v>
      </c>
      <c r="H147" s="13">
        <f t="shared" si="7"/>
        <v>1.2141372141372142</v>
      </c>
      <c r="I147" s="84">
        <v>-0.52993953796547599</v>
      </c>
      <c r="J147" s="14">
        <f t="shared" si="8"/>
        <v>-555.90657532578427</v>
      </c>
    </row>
    <row r="148" spans="1:10">
      <c r="A148" s="84">
        <v>1</v>
      </c>
      <c r="B148" s="84">
        <v>213</v>
      </c>
      <c r="C148" s="84" t="s">
        <v>223</v>
      </c>
      <c r="D148" s="84">
        <v>1938</v>
      </c>
      <c r="E148" s="84">
        <v>260</v>
      </c>
      <c r="F148" s="84">
        <v>664</v>
      </c>
      <c r="G148" s="12">
        <f t="shared" si="6"/>
        <v>0.13415892672858618</v>
      </c>
      <c r="H148" s="13">
        <f t="shared" si="7"/>
        <v>3.3102409638554215</v>
      </c>
      <c r="I148" s="84">
        <v>-0.37614713655132898</v>
      </c>
      <c r="J148" s="14">
        <f t="shared" si="8"/>
        <v>-728.97315063647557</v>
      </c>
    </row>
    <row r="149" spans="1:10">
      <c r="A149" s="84">
        <v>1</v>
      </c>
      <c r="B149" s="84">
        <v>214</v>
      </c>
      <c r="C149" s="84" t="s">
        <v>224</v>
      </c>
      <c r="D149" s="84">
        <v>994</v>
      </c>
      <c r="E149" s="84">
        <v>137</v>
      </c>
      <c r="F149" s="84">
        <v>794</v>
      </c>
      <c r="G149" s="12">
        <f t="shared" si="6"/>
        <v>0.13782696177062373</v>
      </c>
      <c r="H149" s="13">
        <f t="shared" si="7"/>
        <v>1.4244332493702772</v>
      </c>
      <c r="I149" s="84">
        <v>-0.48760069274593798</v>
      </c>
      <c r="J149" s="14">
        <f t="shared" si="8"/>
        <v>-484.67508858946235</v>
      </c>
    </row>
    <row r="150" spans="1:10">
      <c r="A150" s="84">
        <v>1</v>
      </c>
      <c r="B150" s="84">
        <v>215</v>
      </c>
      <c r="C150" s="84" t="s">
        <v>225</v>
      </c>
      <c r="D150" s="84">
        <v>747</v>
      </c>
      <c r="E150" s="84">
        <v>63</v>
      </c>
      <c r="F150" s="84">
        <v>282</v>
      </c>
      <c r="G150" s="12">
        <f t="shared" si="6"/>
        <v>8.4337349397590355E-2</v>
      </c>
      <c r="H150" s="13">
        <f t="shared" si="7"/>
        <v>2.8723404255319149</v>
      </c>
      <c r="I150" s="84">
        <v>-0.51601539171635802</v>
      </c>
      <c r="J150" s="14">
        <f t="shared" si="8"/>
        <v>-385.46349761211945</v>
      </c>
    </row>
    <row r="151" spans="1:10">
      <c r="A151" s="84">
        <v>1</v>
      </c>
      <c r="B151" s="84">
        <v>216</v>
      </c>
      <c r="C151" s="84" t="s">
        <v>226</v>
      </c>
      <c r="D151" s="84">
        <v>1421</v>
      </c>
      <c r="E151" s="84">
        <v>230</v>
      </c>
      <c r="F151" s="84">
        <v>702</v>
      </c>
      <c r="G151" s="12">
        <f t="shared" si="6"/>
        <v>0.16185784658691063</v>
      </c>
      <c r="H151" s="13">
        <f t="shared" si="7"/>
        <v>2.3518518518518516</v>
      </c>
      <c r="I151" s="84">
        <v>-0.39634597089182799</v>
      </c>
      <c r="J151" s="14">
        <f t="shared" si="8"/>
        <v>-563.20762463728761</v>
      </c>
    </row>
    <row r="152" spans="1:10">
      <c r="A152" s="84">
        <v>1</v>
      </c>
      <c r="B152" s="84">
        <v>217</v>
      </c>
      <c r="C152" s="84" t="s">
        <v>227</v>
      </c>
      <c r="D152" s="84">
        <v>4009</v>
      </c>
      <c r="E152" s="84">
        <v>1317</v>
      </c>
      <c r="F152" s="84">
        <v>1547</v>
      </c>
      <c r="G152" s="12">
        <f t="shared" si="6"/>
        <v>0.32851085058618107</v>
      </c>
      <c r="H152" s="13">
        <f t="shared" si="7"/>
        <v>3.4427925016160312</v>
      </c>
      <c r="I152" s="84">
        <v>-8.2425299416612099E-4</v>
      </c>
      <c r="J152" s="14">
        <f t="shared" si="8"/>
        <v>-3.304430253611979</v>
      </c>
    </row>
    <row r="153" spans="1:10">
      <c r="A153" s="84">
        <v>1</v>
      </c>
      <c r="B153" s="84">
        <v>218</v>
      </c>
      <c r="C153" s="84" t="s">
        <v>228</v>
      </c>
      <c r="D153" s="84">
        <v>887</v>
      </c>
      <c r="E153" s="84">
        <v>254</v>
      </c>
      <c r="F153" s="84">
        <v>498</v>
      </c>
      <c r="G153" s="12">
        <f t="shared" si="6"/>
        <v>0.28635851183765504</v>
      </c>
      <c r="H153" s="13">
        <f t="shared" si="7"/>
        <v>2.2911646586345382</v>
      </c>
      <c r="I153" s="84">
        <v>-0.23766831386475601</v>
      </c>
      <c r="J153" s="14">
        <f t="shared" si="8"/>
        <v>-210.81179439803859</v>
      </c>
    </row>
    <row r="154" spans="1:10">
      <c r="A154" s="84">
        <v>1</v>
      </c>
      <c r="B154" s="84">
        <v>219</v>
      </c>
      <c r="C154" s="84" t="s">
        <v>229</v>
      </c>
      <c r="D154" s="84">
        <v>3364</v>
      </c>
      <c r="E154" s="84">
        <v>827</v>
      </c>
      <c r="F154" s="84">
        <v>799</v>
      </c>
      <c r="G154" s="12">
        <f t="shared" si="6"/>
        <v>0.24583828775267538</v>
      </c>
      <c r="H154" s="13">
        <f t="shared" si="7"/>
        <v>5.245306633291615</v>
      </c>
      <c r="I154" s="84">
        <v>-7.3558589261702903E-2</v>
      </c>
      <c r="J154" s="14">
        <f t="shared" si="8"/>
        <v>-247.45109427636856</v>
      </c>
    </row>
    <row r="155" spans="1:10">
      <c r="A155" s="84">
        <v>1</v>
      </c>
      <c r="B155" s="84">
        <v>220</v>
      </c>
      <c r="C155" s="84" t="s">
        <v>230</v>
      </c>
      <c r="D155" s="84">
        <v>1092</v>
      </c>
      <c r="E155" s="84">
        <v>124</v>
      </c>
      <c r="F155" s="84">
        <v>812</v>
      </c>
      <c r="G155" s="12">
        <f t="shared" si="6"/>
        <v>0.11355311355311355</v>
      </c>
      <c r="H155" s="13">
        <f t="shared" si="7"/>
        <v>1.4975369458128078</v>
      </c>
      <c r="I155" s="84">
        <v>-0.51623818248757003</v>
      </c>
      <c r="J155" s="14">
        <f t="shared" si="8"/>
        <v>-563.73209527642643</v>
      </c>
    </row>
    <row r="156" spans="1:10">
      <c r="A156" s="84">
        <v>1</v>
      </c>
      <c r="B156" s="84">
        <v>221</v>
      </c>
      <c r="C156" s="84" t="s">
        <v>231</v>
      </c>
      <c r="D156" s="84">
        <v>2999</v>
      </c>
      <c r="E156" s="84">
        <v>561</v>
      </c>
      <c r="F156" s="84">
        <v>573</v>
      </c>
      <c r="G156" s="12">
        <f t="shared" si="6"/>
        <v>0.18706235411803934</v>
      </c>
      <c r="H156" s="13">
        <f t="shared" si="7"/>
        <v>6.2129144851657943</v>
      </c>
      <c r="I156" s="84">
        <v>-0.13451861900786</v>
      </c>
      <c r="J156" s="14">
        <f t="shared" si="8"/>
        <v>-403.42133840457211</v>
      </c>
    </row>
    <row r="157" spans="1:10">
      <c r="A157" s="84">
        <v>1</v>
      </c>
      <c r="B157" s="84">
        <v>222</v>
      </c>
      <c r="C157" s="84" t="s">
        <v>232</v>
      </c>
      <c r="D157" s="84">
        <v>472</v>
      </c>
      <c r="E157" s="84">
        <v>53</v>
      </c>
      <c r="F157" s="84">
        <v>884</v>
      </c>
      <c r="G157" s="12">
        <f t="shared" si="6"/>
        <v>0.11228813559322035</v>
      </c>
      <c r="H157" s="13">
        <f t="shared" si="7"/>
        <v>0.59389140271493213</v>
      </c>
      <c r="I157" s="84">
        <v>-0.580906257638656</v>
      </c>
      <c r="J157" s="14">
        <f t="shared" si="8"/>
        <v>-274.18775360544561</v>
      </c>
    </row>
    <row r="158" spans="1:10">
      <c r="A158" s="84">
        <v>1</v>
      </c>
      <c r="B158" s="84">
        <v>223</v>
      </c>
      <c r="C158" s="84" t="s">
        <v>233</v>
      </c>
      <c r="D158" s="84">
        <v>5312</v>
      </c>
      <c r="E158" s="84">
        <v>1124</v>
      </c>
      <c r="F158" s="84">
        <v>1489</v>
      </c>
      <c r="G158" s="12">
        <f t="shared" si="6"/>
        <v>0.21159638554216867</v>
      </c>
      <c r="H158" s="13">
        <f t="shared" si="7"/>
        <v>4.322364002686367</v>
      </c>
      <c r="I158" s="84">
        <v>-8.3010176663994295E-2</v>
      </c>
      <c r="J158" s="14">
        <f t="shared" si="8"/>
        <v>-440.95005843913771</v>
      </c>
    </row>
    <row r="159" spans="1:10">
      <c r="A159" s="84">
        <v>1</v>
      </c>
      <c r="B159" s="84">
        <v>224</v>
      </c>
      <c r="C159" s="84" t="s">
        <v>234</v>
      </c>
      <c r="D159" s="84">
        <v>3310</v>
      </c>
      <c r="E159" s="84">
        <v>755</v>
      </c>
      <c r="F159" s="84">
        <v>485</v>
      </c>
      <c r="G159" s="12">
        <f t="shared" si="6"/>
        <v>0.22809667673716011</v>
      </c>
      <c r="H159" s="13">
        <f t="shared" si="7"/>
        <v>8.3814432989690726</v>
      </c>
      <c r="I159" s="84">
        <v>2.8623040980599299E-2</v>
      </c>
      <c r="J159" s="14">
        <f t="shared" si="8"/>
        <v>94.742265645783675</v>
      </c>
    </row>
    <row r="160" spans="1:10">
      <c r="A160" s="84">
        <v>1</v>
      </c>
      <c r="B160" s="84">
        <v>225</v>
      </c>
      <c r="C160" s="84" t="s">
        <v>235</v>
      </c>
      <c r="D160" s="84">
        <v>2539</v>
      </c>
      <c r="E160" s="84">
        <v>315</v>
      </c>
      <c r="F160" s="84">
        <v>598</v>
      </c>
      <c r="G160" s="12">
        <f t="shared" si="6"/>
        <v>0.12406459235919653</v>
      </c>
      <c r="H160" s="13">
        <f t="shared" si="7"/>
        <v>4.7725752508361206</v>
      </c>
      <c r="I160" s="84">
        <v>-0.305703668263961</v>
      </c>
      <c r="J160" s="14">
        <f t="shared" si="8"/>
        <v>-776.18161372219697</v>
      </c>
    </row>
    <row r="161" spans="1:10">
      <c r="A161" s="84">
        <v>1</v>
      </c>
      <c r="B161" s="84">
        <v>226</v>
      </c>
      <c r="C161" s="84" t="s">
        <v>236</v>
      </c>
      <c r="D161" s="84">
        <v>737</v>
      </c>
      <c r="E161" s="84">
        <v>75</v>
      </c>
      <c r="F161" s="84">
        <v>894</v>
      </c>
      <c r="G161" s="12">
        <f t="shared" si="6"/>
        <v>0.10176390773405698</v>
      </c>
      <c r="H161" s="13">
        <f t="shared" si="7"/>
        <v>0.90827740492170017</v>
      </c>
      <c r="I161" s="84">
        <v>-0.57251183468885603</v>
      </c>
      <c r="J161" s="14">
        <f t="shared" si="8"/>
        <v>-421.9412221656869</v>
      </c>
    </row>
    <row r="162" spans="1:10">
      <c r="A162" s="84">
        <v>1</v>
      </c>
      <c r="B162" s="84">
        <v>227</v>
      </c>
      <c r="C162" s="84" t="s">
        <v>237</v>
      </c>
      <c r="D162" s="84">
        <v>7071</v>
      </c>
      <c r="E162" s="84">
        <v>2181</v>
      </c>
      <c r="F162" s="84">
        <v>756</v>
      </c>
      <c r="G162" s="12">
        <f t="shared" si="6"/>
        <v>0.30844293593551125</v>
      </c>
      <c r="H162" s="13">
        <f t="shared" si="7"/>
        <v>12.238095238095237</v>
      </c>
      <c r="I162" s="84">
        <v>0.46009433762776297</v>
      </c>
      <c r="J162" s="14">
        <f t="shared" si="8"/>
        <v>3253.327061365912</v>
      </c>
    </row>
    <row r="163" spans="1:10">
      <c r="A163" s="84">
        <v>1</v>
      </c>
      <c r="B163" s="84">
        <v>228</v>
      </c>
      <c r="C163" s="84" t="s">
        <v>238</v>
      </c>
      <c r="D163" s="84">
        <v>4272</v>
      </c>
      <c r="E163" s="84">
        <v>1287</v>
      </c>
      <c r="F163" s="84">
        <v>2502</v>
      </c>
      <c r="G163" s="12">
        <f t="shared" si="6"/>
        <v>0.3012640449438202</v>
      </c>
      <c r="H163" s="13">
        <f t="shared" si="7"/>
        <v>2.2218225419664268</v>
      </c>
      <c r="I163" s="84">
        <v>-8.0943568873843796E-2</v>
      </c>
      <c r="J163" s="14">
        <f t="shared" si="8"/>
        <v>-345.79092622906069</v>
      </c>
    </row>
    <row r="164" spans="1:10">
      <c r="A164" s="84">
        <v>1</v>
      </c>
      <c r="B164" s="84">
        <v>229</v>
      </c>
      <c r="C164" s="84" t="s">
        <v>239</v>
      </c>
      <c r="D164" s="84">
        <v>4875</v>
      </c>
      <c r="E164" s="84">
        <v>702</v>
      </c>
      <c r="F164" s="84">
        <v>947</v>
      </c>
      <c r="G164" s="12">
        <f t="shared" si="6"/>
        <v>0.14399999999999999</v>
      </c>
      <c r="H164" s="13">
        <f t="shared" si="7"/>
        <v>5.8891235480464621</v>
      </c>
      <c r="I164" s="84">
        <v>-0.13493763462262501</v>
      </c>
      <c r="J164" s="14">
        <f t="shared" si="8"/>
        <v>-657.82096878529694</v>
      </c>
    </row>
    <row r="165" spans="1:10">
      <c r="A165" s="84">
        <v>1</v>
      </c>
      <c r="B165" s="84">
        <v>230</v>
      </c>
      <c r="C165" s="84" t="s">
        <v>240</v>
      </c>
      <c r="D165" s="84">
        <v>103075</v>
      </c>
      <c r="E165" s="84">
        <v>56344</v>
      </c>
      <c r="F165" s="84">
        <v>6734</v>
      </c>
      <c r="G165" s="12">
        <f t="shared" si="6"/>
        <v>0.54663109386369146</v>
      </c>
      <c r="H165" s="13">
        <f t="shared" si="7"/>
        <v>23.673745173745175</v>
      </c>
      <c r="I165" s="84">
        <v>5.1913544061423096</v>
      </c>
      <c r="J165" s="14">
        <f t="shared" si="8"/>
        <v>535098.85541311861</v>
      </c>
    </row>
    <row r="166" spans="1:10">
      <c r="A166" s="84">
        <v>1</v>
      </c>
      <c r="B166" s="84">
        <v>231</v>
      </c>
      <c r="C166" s="84" t="s">
        <v>241</v>
      </c>
      <c r="D166" s="84">
        <v>5437</v>
      </c>
      <c r="E166" s="84">
        <v>1187</v>
      </c>
      <c r="F166" s="84">
        <v>1268</v>
      </c>
      <c r="G166" s="12">
        <f t="shared" si="6"/>
        <v>0.21831892587824167</v>
      </c>
      <c r="H166" s="13">
        <f t="shared" si="7"/>
        <v>5.2239747634069404</v>
      </c>
      <c r="I166" s="84">
        <v>-3.05456571421019E-2</v>
      </c>
      <c r="J166" s="14">
        <f t="shared" si="8"/>
        <v>-166.07673788160804</v>
      </c>
    </row>
    <row r="167" spans="1:10">
      <c r="A167" s="84">
        <v>1</v>
      </c>
      <c r="B167" s="84">
        <v>241</v>
      </c>
      <c r="C167" s="84" t="s">
        <v>242</v>
      </c>
      <c r="D167" s="84">
        <v>1088</v>
      </c>
      <c r="E167" s="84">
        <v>237</v>
      </c>
      <c r="F167" s="84">
        <v>519</v>
      </c>
      <c r="G167" s="12">
        <f t="shared" si="6"/>
        <v>0.21783088235294118</v>
      </c>
      <c r="H167" s="13">
        <f t="shared" si="7"/>
        <v>2.5529865125240847</v>
      </c>
      <c r="I167" s="84">
        <v>-0.31928704378578299</v>
      </c>
      <c r="J167" s="14">
        <f t="shared" si="8"/>
        <v>-347.3843036389319</v>
      </c>
    </row>
    <row r="168" spans="1:10">
      <c r="A168" s="84">
        <v>1</v>
      </c>
      <c r="B168" s="84">
        <v>242</v>
      </c>
      <c r="C168" s="84" t="s">
        <v>243</v>
      </c>
      <c r="D168" s="84">
        <v>5927</v>
      </c>
      <c r="E168" s="84">
        <v>1740</v>
      </c>
      <c r="F168" s="84">
        <v>1129</v>
      </c>
      <c r="G168" s="12">
        <f t="shared" si="6"/>
        <v>0.29357179011304202</v>
      </c>
      <c r="H168" s="13">
        <f t="shared" si="7"/>
        <v>6.7909654561558899</v>
      </c>
      <c r="I168" s="84">
        <v>0.16513400162973499</v>
      </c>
      <c r="J168" s="14">
        <f t="shared" si="8"/>
        <v>978.74922765943927</v>
      </c>
    </row>
    <row r="169" spans="1:10">
      <c r="A169" s="84">
        <v>1</v>
      </c>
      <c r="B169" s="84">
        <v>243</v>
      </c>
      <c r="C169" s="84" t="s">
        <v>244</v>
      </c>
      <c r="D169" s="84">
        <v>24183</v>
      </c>
      <c r="E169" s="84">
        <v>13481</v>
      </c>
      <c r="F169" s="84">
        <v>867</v>
      </c>
      <c r="G169" s="12">
        <f t="shared" si="6"/>
        <v>0.55745771823181578</v>
      </c>
      <c r="H169" s="13">
        <f t="shared" si="7"/>
        <v>43.44175317185698</v>
      </c>
      <c r="I169" s="84">
        <v>2.82001532110786</v>
      </c>
      <c r="J169" s="14">
        <f t="shared" si="8"/>
        <v>68196.430510351376</v>
      </c>
    </row>
    <row r="170" spans="1:10">
      <c r="A170" s="84">
        <v>1</v>
      </c>
      <c r="B170" s="84">
        <v>244</v>
      </c>
      <c r="C170" s="84" t="s">
        <v>245</v>
      </c>
      <c r="D170" s="84">
        <v>4704</v>
      </c>
      <c r="E170" s="84">
        <v>1695</v>
      </c>
      <c r="F170" s="84">
        <v>175</v>
      </c>
      <c r="G170" s="12">
        <f t="shared" si="6"/>
        <v>0.36033163265306123</v>
      </c>
      <c r="H170" s="13">
        <f t="shared" si="7"/>
        <v>36.565714285714286</v>
      </c>
      <c r="I170" s="84">
        <v>1.4519324045667099</v>
      </c>
      <c r="J170" s="14">
        <f t="shared" si="8"/>
        <v>6829.8900310818035</v>
      </c>
    </row>
    <row r="171" spans="1:10">
      <c r="A171" s="84">
        <v>1</v>
      </c>
      <c r="B171" s="84">
        <v>245</v>
      </c>
      <c r="C171" s="84" t="s">
        <v>246</v>
      </c>
      <c r="D171" s="84">
        <v>6393</v>
      </c>
      <c r="E171" s="84">
        <v>1192</v>
      </c>
      <c r="F171" s="84">
        <v>205</v>
      </c>
      <c r="G171" s="12">
        <f t="shared" si="6"/>
        <v>0.18645393399030188</v>
      </c>
      <c r="H171" s="13">
        <f t="shared" si="7"/>
        <v>37</v>
      </c>
      <c r="I171" s="84">
        <v>1.28323349737661</v>
      </c>
      <c r="J171" s="14">
        <f t="shared" si="8"/>
        <v>8203.7117487286669</v>
      </c>
    </row>
    <row r="172" spans="1:10">
      <c r="A172" s="84">
        <v>1</v>
      </c>
      <c r="B172" s="84">
        <v>246</v>
      </c>
      <c r="C172" s="84" t="s">
        <v>247</v>
      </c>
      <c r="D172" s="84">
        <v>2333</v>
      </c>
      <c r="E172" s="84">
        <v>251</v>
      </c>
      <c r="F172" s="84">
        <v>264</v>
      </c>
      <c r="G172" s="12">
        <f t="shared" si="6"/>
        <v>0.10758679811401629</v>
      </c>
      <c r="H172" s="13">
        <f t="shared" si="7"/>
        <v>9.7878787878787872</v>
      </c>
      <c r="I172" s="84">
        <v>-0.12968592936911399</v>
      </c>
      <c r="J172" s="14">
        <f t="shared" si="8"/>
        <v>-302.55727321814294</v>
      </c>
    </row>
    <row r="173" spans="1:10">
      <c r="A173" s="84">
        <v>1</v>
      </c>
      <c r="B173" s="84">
        <v>247</v>
      </c>
      <c r="C173" s="84" t="s">
        <v>248</v>
      </c>
      <c r="D173" s="84">
        <v>16739</v>
      </c>
      <c r="E173" s="84">
        <v>13648</v>
      </c>
      <c r="F173" s="84">
        <v>644</v>
      </c>
      <c r="G173" s="12">
        <f t="shared" si="6"/>
        <v>0.81534141824481754</v>
      </c>
      <c r="H173" s="13">
        <f t="shared" si="7"/>
        <v>47.184782608695649</v>
      </c>
      <c r="I173" s="84">
        <v>3.0517704625081699</v>
      </c>
      <c r="J173" s="14">
        <f t="shared" si="8"/>
        <v>51083.585771924256</v>
      </c>
    </row>
    <row r="174" spans="1:10">
      <c r="A174" s="84">
        <v>1</v>
      </c>
      <c r="B174" s="84">
        <v>248</v>
      </c>
      <c r="C174" s="84" t="s">
        <v>249</v>
      </c>
      <c r="D174" s="84">
        <v>3944</v>
      </c>
      <c r="E174" s="84">
        <v>768</v>
      </c>
      <c r="F174" s="84">
        <v>438</v>
      </c>
      <c r="G174" s="12">
        <f t="shared" si="6"/>
        <v>0.1947261663286004</v>
      </c>
      <c r="H174" s="13">
        <f t="shared" si="7"/>
        <v>10.757990867579908</v>
      </c>
      <c r="I174" s="84">
        <v>0.104236020976275</v>
      </c>
      <c r="J174" s="14">
        <f t="shared" si="8"/>
        <v>411.10686673042864</v>
      </c>
    </row>
    <row r="175" spans="1:10">
      <c r="A175" s="84">
        <v>1</v>
      </c>
      <c r="B175" s="84">
        <v>249</v>
      </c>
      <c r="C175" s="84" t="s">
        <v>250</v>
      </c>
      <c r="D175" s="84">
        <v>3359</v>
      </c>
      <c r="E175" s="84">
        <v>750</v>
      </c>
      <c r="F175" s="84">
        <v>324</v>
      </c>
      <c r="G175" s="12">
        <f t="shared" si="6"/>
        <v>0.22328073831497469</v>
      </c>
      <c r="H175" s="13">
        <f t="shared" si="7"/>
        <v>12.682098765432098</v>
      </c>
      <c r="I175" s="84">
        <v>0.20242382314737301</v>
      </c>
      <c r="J175" s="14">
        <f t="shared" si="8"/>
        <v>679.94162195202591</v>
      </c>
    </row>
    <row r="176" spans="1:10">
      <c r="A176" s="84">
        <v>1</v>
      </c>
      <c r="B176" s="84">
        <v>250</v>
      </c>
      <c r="C176" s="84" t="s">
        <v>251</v>
      </c>
      <c r="D176" s="84">
        <v>9259</v>
      </c>
      <c r="E176" s="84">
        <v>5668</v>
      </c>
      <c r="F176" s="84">
        <v>749</v>
      </c>
      <c r="G176" s="12">
        <f t="shared" si="6"/>
        <v>0.61216114051193438</v>
      </c>
      <c r="H176" s="13">
        <f t="shared" si="7"/>
        <v>19.929238985313752</v>
      </c>
      <c r="I176" s="84">
        <v>1.31526183964169</v>
      </c>
      <c r="J176" s="14">
        <f t="shared" si="8"/>
        <v>12178.009373242407</v>
      </c>
    </row>
    <row r="177" spans="1:10">
      <c r="A177" s="84">
        <v>1</v>
      </c>
      <c r="B177" s="84">
        <v>251</v>
      </c>
      <c r="C177" s="84" t="s">
        <v>252</v>
      </c>
      <c r="D177" s="84">
        <v>4262</v>
      </c>
      <c r="E177" s="84">
        <v>1165</v>
      </c>
      <c r="F177" s="84">
        <v>535</v>
      </c>
      <c r="G177" s="12">
        <f t="shared" si="6"/>
        <v>0.27334584702017833</v>
      </c>
      <c r="H177" s="13">
        <f t="shared" si="7"/>
        <v>10.143925233644859</v>
      </c>
      <c r="I177" s="84">
        <v>0.20714536651017801</v>
      </c>
      <c r="J177" s="14">
        <f t="shared" si="8"/>
        <v>882.85355206637871</v>
      </c>
    </row>
    <row r="178" spans="1:10">
      <c r="A178" s="84">
        <v>1</v>
      </c>
      <c r="B178" s="84">
        <v>261</v>
      </c>
      <c r="C178" s="84" t="s">
        <v>253</v>
      </c>
      <c r="D178" s="84">
        <v>376990</v>
      </c>
      <c r="E178" s="84">
        <v>361956</v>
      </c>
      <c r="F178" s="84">
        <v>8637</v>
      </c>
      <c r="G178" s="12">
        <f t="shared" si="6"/>
        <v>0.96012095811559983</v>
      </c>
      <c r="H178" s="13">
        <f t="shared" si="7"/>
        <v>85.555864304735437</v>
      </c>
      <c r="I178" s="84">
        <v>19.516251401278701</v>
      </c>
      <c r="J178" s="14">
        <f t="shared" si="8"/>
        <v>7357431.6157680573</v>
      </c>
    </row>
    <row r="179" spans="1:10">
      <c r="A179" s="84">
        <v>2</v>
      </c>
      <c r="B179" s="84">
        <v>301</v>
      </c>
      <c r="C179" s="84" t="s">
        <v>254</v>
      </c>
      <c r="D179" s="84">
        <v>4085</v>
      </c>
      <c r="E179" s="84">
        <v>2356</v>
      </c>
      <c r="F179" s="84">
        <v>771</v>
      </c>
      <c r="G179" s="12">
        <f t="shared" si="6"/>
        <v>0.57674418604651168</v>
      </c>
      <c r="H179" s="13">
        <f t="shared" si="7"/>
        <v>8.354085603112841</v>
      </c>
      <c r="I179" s="84">
        <v>0.57127382654986603</v>
      </c>
      <c r="J179" s="14">
        <f t="shared" si="8"/>
        <v>2333.6535814562026</v>
      </c>
    </row>
    <row r="180" spans="1:10">
      <c r="A180" s="84">
        <v>2</v>
      </c>
      <c r="B180" s="84">
        <v>302</v>
      </c>
      <c r="C180" s="84" t="s">
        <v>255</v>
      </c>
      <c r="D180" s="84">
        <v>993</v>
      </c>
      <c r="E180" s="84">
        <v>343</v>
      </c>
      <c r="F180" s="84">
        <v>758</v>
      </c>
      <c r="G180" s="12">
        <f t="shared" si="6"/>
        <v>0.34541792547834843</v>
      </c>
      <c r="H180" s="13">
        <f t="shared" si="7"/>
        <v>1.762532981530343</v>
      </c>
      <c r="I180" s="84">
        <v>-0.168569450636535</v>
      </c>
      <c r="J180" s="14">
        <f t="shared" si="8"/>
        <v>-167.38946448207926</v>
      </c>
    </row>
    <row r="181" spans="1:10">
      <c r="A181" s="84">
        <v>2</v>
      </c>
      <c r="B181" s="84">
        <v>303</v>
      </c>
      <c r="C181" s="84" t="s">
        <v>256</v>
      </c>
      <c r="D181" s="84">
        <v>2778</v>
      </c>
      <c r="E181" s="84">
        <v>376</v>
      </c>
      <c r="F181" s="84">
        <v>1498</v>
      </c>
      <c r="G181" s="12">
        <f t="shared" si="6"/>
        <v>0.1353491720662347</v>
      </c>
      <c r="H181" s="13">
        <f t="shared" si="7"/>
        <v>2.1054739652870493</v>
      </c>
      <c r="I181" s="84">
        <v>-0.39033704097320898</v>
      </c>
      <c r="J181" s="14">
        <f t="shared" si="8"/>
        <v>-1084.3562998235745</v>
      </c>
    </row>
    <row r="182" spans="1:10">
      <c r="A182" s="84">
        <v>2</v>
      </c>
      <c r="B182" s="84">
        <v>304</v>
      </c>
      <c r="C182" s="84" t="s">
        <v>257</v>
      </c>
      <c r="D182" s="84">
        <v>1563</v>
      </c>
      <c r="E182" s="84">
        <v>533</v>
      </c>
      <c r="F182" s="84">
        <v>1035</v>
      </c>
      <c r="G182" s="12">
        <f t="shared" si="6"/>
        <v>0.34101087651951373</v>
      </c>
      <c r="H182" s="13">
        <f t="shared" si="7"/>
        <v>2.0251207729468601</v>
      </c>
      <c r="I182" s="84">
        <v>-0.14093369347704601</v>
      </c>
      <c r="J182" s="14">
        <f t="shared" si="8"/>
        <v>-220.27936290462293</v>
      </c>
    </row>
    <row r="183" spans="1:10">
      <c r="A183" s="84">
        <v>2</v>
      </c>
      <c r="B183" s="84">
        <v>305</v>
      </c>
      <c r="C183" s="84" t="s">
        <v>258</v>
      </c>
      <c r="D183" s="84">
        <v>1288</v>
      </c>
      <c r="E183" s="84">
        <v>446</v>
      </c>
      <c r="F183" s="84">
        <v>1079</v>
      </c>
      <c r="G183" s="12">
        <f t="shared" si="6"/>
        <v>0.34627329192546585</v>
      </c>
      <c r="H183" s="13">
        <f t="shared" si="7"/>
        <v>1.6070435588507879</v>
      </c>
      <c r="I183" s="84">
        <v>-0.16177897934948601</v>
      </c>
      <c r="J183" s="14">
        <f t="shared" si="8"/>
        <v>-208.37132540213798</v>
      </c>
    </row>
    <row r="184" spans="1:10">
      <c r="A184" s="84">
        <v>2</v>
      </c>
      <c r="B184" s="84">
        <v>306</v>
      </c>
      <c r="C184" s="84" t="s">
        <v>259</v>
      </c>
      <c r="D184" s="84">
        <v>13929</v>
      </c>
      <c r="E184" s="84">
        <v>6955</v>
      </c>
      <c r="F184" s="84">
        <v>1477</v>
      </c>
      <c r="G184" s="12">
        <f t="shared" si="6"/>
        <v>0.49931796970349629</v>
      </c>
      <c r="H184" s="13">
        <f t="shared" si="7"/>
        <v>14.139471902505077</v>
      </c>
      <c r="I184" s="84">
        <v>1.0986267781277299</v>
      </c>
      <c r="J184" s="14">
        <f t="shared" si="8"/>
        <v>15302.77239254115</v>
      </c>
    </row>
    <row r="185" spans="1:10">
      <c r="A185" s="84">
        <v>2</v>
      </c>
      <c r="B185" s="84">
        <v>307</v>
      </c>
      <c r="C185" s="84" t="s">
        <v>260</v>
      </c>
      <c r="D185" s="84">
        <v>2372</v>
      </c>
      <c r="E185" s="84">
        <v>405</v>
      </c>
      <c r="F185" s="84">
        <v>1025</v>
      </c>
      <c r="G185" s="12">
        <f t="shared" si="6"/>
        <v>0.17074198988195616</v>
      </c>
      <c r="H185" s="13">
        <f t="shared" si="7"/>
        <v>2.709268292682927</v>
      </c>
      <c r="I185" s="84">
        <v>-0.32973756490220402</v>
      </c>
      <c r="J185" s="14">
        <f t="shared" si="8"/>
        <v>-782.13750394802798</v>
      </c>
    </row>
    <row r="186" spans="1:10">
      <c r="A186" s="84">
        <v>2</v>
      </c>
      <c r="B186" s="84">
        <v>308</v>
      </c>
      <c r="C186" s="84" t="s">
        <v>261</v>
      </c>
      <c r="D186" s="84">
        <v>295</v>
      </c>
      <c r="E186" s="84">
        <v>24</v>
      </c>
      <c r="F186" s="84">
        <v>432</v>
      </c>
      <c r="G186" s="12">
        <f t="shared" si="6"/>
        <v>8.1355932203389825E-2</v>
      </c>
      <c r="H186" s="13">
        <f t="shared" si="7"/>
        <v>0.73842592592592593</v>
      </c>
      <c r="I186" s="84">
        <v>-0.62754315213085099</v>
      </c>
      <c r="J186" s="14">
        <f t="shared" si="8"/>
        <v>-185.12522987860103</v>
      </c>
    </row>
    <row r="187" spans="1:10">
      <c r="A187" s="84">
        <v>2</v>
      </c>
      <c r="B187" s="84">
        <v>309</v>
      </c>
      <c r="C187" s="84" t="s">
        <v>262</v>
      </c>
      <c r="D187" s="84">
        <v>1187</v>
      </c>
      <c r="E187" s="84">
        <v>134</v>
      </c>
      <c r="F187" s="84">
        <v>1413</v>
      </c>
      <c r="G187" s="12">
        <f t="shared" si="6"/>
        <v>0.11288963774220724</v>
      </c>
      <c r="H187" s="13">
        <f t="shared" si="7"/>
        <v>0.93489030431705589</v>
      </c>
      <c r="I187" s="84">
        <v>-0.53675118845822001</v>
      </c>
      <c r="J187" s="14">
        <f t="shared" si="8"/>
        <v>-637.12366069990719</v>
      </c>
    </row>
    <row r="188" spans="1:10">
      <c r="A188" s="84">
        <v>2</v>
      </c>
      <c r="B188" s="84">
        <v>310</v>
      </c>
      <c r="C188" s="84" t="s">
        <v>263</v>
      </c>
      <c r="D188" s="84">
        <v>2130</v>
      </c>
      <c r="E188" s="84">
        <v>530</v>
      </c>
      <c r="F188" s="84">
        <v>1818</v>
      </c>
      <c r="G188" s="12">
        <f t="shared" si="6"/>
        <v>0.24882629107981222</v>
      </c>
      <c r="H188" s="13">
        <f t="shared" si="7"/>
        <v>1.4631463146314632</v>
      </c>
      <c r="I188" s="84">
        <v>-0.27668679247182398</v>
      </c>
      <c r="J188" s="14">
        <f t="shared" si="8"/>
        <v>-589.34286796498509</v>
      </c>
    </row>
    <row r="189" spans="1:10">
      <c r="A189" s="84">
        <v>2</v>
      </c>
      <c r="B189" s="84">
        <v>311</v>
      </c>
      <c r="C189" s="84" t="s">
        <v>264</v>
      </c>
      <c r="D189" s="84">
        <v>3518</v>
      </c>
      <c r="E189" s="84">
        <v>853</v>
      </c>
      <c r="F189" s="84">
        <v>1970</v>
      </c>
      <c r="G189" s="12">
        <f t="shared" si="6"/>
        <v>0.24246731097214327</v>
      </c>
      <c r="H189" s="13">
        <f t="shared" si="7"/>
        <v>2.2187817258883249</v>
      </c>
      <c r="I189" s="84">
        <v>-0.19813304243671601</v>
      </c>
      <c r="J189" s="14">
        <f t="shared" si="8"/>
        <v>-697.03204329236689</v>
      </c>
    </row>
    <row r="190" spans="1:10">
      <c r="A190" s="84">
        <v>2</v>
      </c>
      <c r="B190" s="84">
        <v>312</v>
      </c>
      <c r="C190" s="84" t="s">
        <v>265</v>
      </c>
      <c r="D190" s="84">
        <v>2971</v>
      </c>
      <c r="E190" s="84">
        <v>963</v>
      </c>
      <c r="F190" s="84">
        <v>2088</v>
      </c>
      <c r="G190" s="12">
        <f t="shared" si="6"/>
        <v>0.32413328845506562</v>
      </c>
      <c r="H190" s="13">
        <f t="shared" si="7"/>
        <v>1.8840996168582376</v>
      </c>
      <c r="I190" s="84">
        <v>-0.11431698312765901</v>
      </c>
      <c r="J190" s="14">
        <f t="shared" si="8"/>
        <v>-339.6357568722749</v>
      </c>
    </row>
    <row r="191" spans="1:10">
      <c r="A191" s="84">
        <v>2</v>
      </c>
      <c r="B191" s="84">
        <v>321</v>
      </c>
      <c r="C191" s="84" t="s">
        <v>266</v>
      </c>
      <c r="D191" s="84">
        <v>4196</v>
      </c>
      <c r="E191" s="84">
        <v>1257</v>
      </c>
      <c r="F191" s="84">
        <v>955</v>
      </c>
      <c r="G191" s="12">
        <f t="shared" si="6"/>
        <v>0.29957102001906577</v>
      </c>
      <c r="H191" s="13">
        <f t="shared" si="7"/>
        <v>5.7099476439790573</v>
      </c>
      <c r="I191" s="84">
        <v>5.8563651924477801E-2</v>
      </c>
      <c r="J191" s="14">
        <f t="shared" si="8"/>
        <v>245.73308347510886</v>
      </c>
    </row>
    <row r="192" spans="1:10">
      <c r="A192" s="84">
        <v>2</v>
      </c>
      <c r="B192" s="84">
        <v>322</v>
      </c>
      <c r="C192" s="84" t="s">
        <v>267</v>
      </c>
      <c r="D192" s="84">
        <v>454</v>
      </c>
      <c r="E192" s="84">
        <v>71</v>
      </c>
      <c r="F192" s="84">
        <v>459</v>
      </c>
      <c r="G192" s="12">
        <f t="shared" si="6"/>
        <v>0.15638766519823788</v>
      </c>
      <c r="H192" s="13">
        <f t="shared" si="7"/>
        <v>1.1437908496732025</v>
      </c>
      <c r="I192" s="84">
        <v>-0.49397130599511202</v>
      </c>
      <c r="J192" s="14">
        <f t="shared" si="8"/>
        <v>-224.26297292178086</v>
      </c>
    </row>
    <row r="193" spans="1:10">
      <c r="A193" s="84">
        <v>2</v>
      </c>
      <c r="B193" s="84">
        <v>323</v>
      </c>
      <c r="C193" s="84" t="s">
        <v>268</v>
      </c>
      <c r="D193" s="84">
        <v>674</v>
      </c>
      <c r="E193" s="84">
        <v>168</v>
      </c>
      <c r="F193" s="84">
        <v>450</v>
      </c>
      <c r="G193" s="12">
        <f t="shared" si="6"/>
        <v>0.24925816023738873</v>
      </c>
      <c r="H193" s="13">
        <f t="shared" si="7"/>
        <v>1.8711111111111112</v>
      </c>
      <c r="I193" s="84">
        <v>-0.31831620544929901</v>
      </c>
      <c r="J193" s="14">
        <f t="shared" si="8"/>
        <v>-214.54512247282753</v>
      </c>
    </row>
    <row r="194" spans="1:10">
      <c r="A194" s="84">
        <v>2</v>
      </c>
      <c r="B194" s="84">
        <v>324</v>
      </c>
      <c r="C194" s="84" t="s">
        <v>269</v>
      </c>
      <c r="D194" s="84">
        <v>659</v>
      </c>
      <c r="E194" s="84">
        <v>595</v>
      </c>
      <c r="F194" s="84">
        <v>560</v>
      </c>
      <c r="G194" s="12">
        <f t="shared" si="6"/>
        <v>0.90288315629742033</v>
      </c>
      <c r="H194" s="13">
        <f t="shared" si="7"/>
        <v>2.2392857142857143</v>
      </c>
      <c r="I194" s="84">
        <v>0.65674447434026695</v>
      </c>
      <c r="J194" s="14">
        <f t="shared" si="8"/>
        <v>432.7946085902359</v>
      </c>
    </row>
    <row r="195" spans="1:10">
      <c r="A195" s="84">
        <v>2</v>
      </c>
      <c r="B195" s="84">
        <v>325</v>
      </c>
      <c r="C195" s="84" t="s">
        <v>270</v>
      </c>
      <c r="D195" s="84">
        <v>204</v>
      </c>
      <c r="E195" s="84">
        <v>11</v>
      </c>
      <c r="F195" s="84">
        <v>284</v>
      </c>
      <c r="G195" s="12">
        <f t="shared" si="6"/>
        <v>5.3921568627450983E-2</v>
      </c>
      <c r="H195" s="13">
        <f t="shared" si="7"/>
        <v>0.75704225352112675</v>
      </c>
      <c r="I195" s="84">
        <v>-0.67077958963739304</v>
      </c>
      <c r="J195" s="14">
        <f t="shared" si="8"/>
        <v>-136.83903628602818</v>
      </c>
    </row>
    <row r="196" spans="1:10">
      <c r="A196" s="84">
        <v>2</v>
      </c>
      <c r="B196" s="84">
        <v>326</v>
      </c>
      <c r="C196" s="84" t="s">
        <v>271</v>
      </c>
      <c r="D196" s="84">
        <v>725</v>
      </c>
      <c r="E196" s="84">
        <v>93</v>
      </c>
      <c r="F196" s="84">
        <v>932</v>
      </c>
      <c r="G196" s="12">
        <f t="shared" si="6"/>
        <v>0.12827586206896552</v>
      </c>
      <c r="H196" s="13">
        <f t="shared" si="7"/>
        <v>0.87768240343347637</v>
      </c>
      <c r="I196" s="84">
        <v>-0.53531916645101596</v>
      </c>
      <c r="J196" s="14">
        <f t="shared" si="8"/>
        <v>-388.10639567698655</v>
      </c>
    </row>
    <row r="197" spans="1:10">
      <c r="A197" s="84">
        <v>2</v>
      </c>
      <c r="B197" s="84">
        <v>329</v>
      </c>
      <c r="C197" s="84" t="s">
        <v>272</v>
      </c>
      <c r="D197" s="84">
        <v>15091</v>
      </c>
      <c r="E197" s="84">
        <v>10669</v>
      </c>
      <c r="F197" s="84">
        <v>1723</v>
      </c>
      <c r="G197" s="12">
        <f t="shared" si="6"/>
        <v>0.70697766880922408</v>
      </c>
      <c r="H197" s="13">
        <f t="shared" si="7"/>
        <v>14.950667440510736</v>
      </c>
      <c r="I197" s="84">
        <v>1.48475034471536</v>
      </c>
      <c r="J197" s="14">
        <f t="shared" si="8"/>
        <v>22406.367452099497</v>
      </c>
    </row>
    <row r="198" spans="1:10">
      <c r="A198" s="84">
        <v>2</v>
      </c>
      <c r="B198" s="84">
        <v>331</v>
      </c>
      <c r="C198" s="84" t="s">
        <v>273</v>
      </c>
      <c r="D198" s="84">
        <v>2475</v>
      </c>
      <c r="E198" s="84">
        <v>834</v>
      </c>
      <c r="F198" s="84">
        <v>622</v>
      </c>
      <c r="G198" s="12">
        <f t="shared" si="6"/>
        <v>0.33696969696969697</v>
      </c>
      <c r="H198" s="13">
        <f t="shared" si="7"/>
        <v>5.319935691318328</v>
      </c>
      <c r="I198" s="84">
        <v>2.7276637909439901E-2</v>
      </c>
      <c r="J198" s="14">
        <f t="shared" si="8"/>
        <v>67.509678825863759</v>
      </c>
    </row>
    <row r="199" spans="1:10">
      <c r="A199" s="84">
        <v>2</v>
      </c>
      <c r="B199" s="84">
        <v>332</v>
      </c>
      <c r="C199" s="84" t="s">
        <v>274</v>
      </c>
      <c r="D199" s="84">
        <v>3130</v>
      </c>
      <c r="E199" s="84">
        <v>951</v>
      </c>
      <c r="F199" s="84">
        <v>2309</v>
      </c>
      <c r="G199" s="12">
        <f t="shared" si="6"/>
        <v>0.30383386581469651</v>
      </c>
      <c r="H199" s="13">
        <f t="shared" si="7"/>
        <v>1.7674317886530966</v>
      </c>
      <c r="I199" s="84">
        <v>-0.142526772084002</v>
      </c>
      <c r="J199" s="14">
        <f t="shared" si="8"/>
        <v>-446.10879662292626</v>
      </c>
    </row>
    <row r="200" spans="1:10">
      <c r="A200" s="84">
        <v>2</v>
      </c>
      <c r="B200" s="84">
        <v>333</v>
      </c>
      <c r="C200" s="84" t="s">
        <v>275</v>
      </c>
      <c r="D200" s="84">
        <v>1523</v>
      </c>
      <c r="E200" s="84">
        <v>633</v>
      </c>
      <c r="F200" s="84">
        <v>1035</v>
      </c>
      <c r="G200" s="12">
        <f t="shared" si="6"/>
        <v>0.41562705187130661</v>
      </c>
      <c r="H200" s="13">
        <f t="shared" si="7"/>
        <v>2.0830917874396135</v>
      </c>
      <c r="I200" s="84">
        <v>-3.0517789808014301E-2</v>
      </c>
      <c r="J200" s="14">
        <f t="shared" si="8"/>
        <v>-46.478593877605782</v>
      </c>
    </row>
    <row r="201" spans="1:10">
      <c r="A201" s="84">
        <v>2</v>
      </c>
      <c r="B201" s="84">
        <v>334</v>
      </c>
      <c r="C201" s="84" t="s">
        <v>276</v>
      </c>
      <c r="D201" s="84">
        <v>428</v>
      </c>
      <c r="E201" s="84">
        <v>33</v>
      </c>
      <c r="F201" s="84">
        <v>391</v>
      </c>
      <c r="G201" s="12">
        <f t="shared" ref="G201:G264" si="9">E201/D201</f>
        <v>7.7102803738317752E-2</v>
      </c>
      <c r="H201" s="13">
        <f t="shared" ref="H201:H264" si="10">(D201+E201)/F201</f>
        <v>1.1790281329923273</v>
      </c>
      <c r="I201" s="84">
        <v>-0.610054874778585</v>
      </c>
      <c r="J201" s="14">
        <f t="shared" ref="J201:J264" si="11">I201*D201</f>
        <v>-261.10348640523438</v>
      </c>
    </row>
    <row r="202" spans="1:10">
      <c r="A202" s="84">
        <v>2</v>
      </c>
      <c r="B202" s="84">
        <v>335</v>
      </c>
      <c r="C202" s="84" t="s">
        <v>277</v>
      </c>
      <c r="D202" s="84">
        <v>240</v>
      </c>
      <c r="E202" s="84">
        <v>56</v>
      </c>
      <c r="F202" s="84">
        <v>388</v>
      </c>
      <c r="G202" s="12">
        <f t="shared" si="9"/>
        <v>0.23333333333333334</v>
      </c>
      <c r="H202" s="13">
        <f t="shared" si="10"/>
        <v>0.76288659793814428</v>
      </c>
      <c r="I202" s="84">
        <v>-0.405466166924355</v>
      </c>
      <c r="J202" s="14">
        <f t="shared" si="11"/>
        <v>-97.311880061845201</v>
      </c>
    </row>
    <row r="203" spans="1:10">
      <c r="A203" s="84">
        <v>2</v>
      </c>
      <c r="B203" s="84">
        <v>336</v>
      </c>
      <c r="C203" s="84" t="s">
        <v>278</v>
      </c>
      <c r="D203" s="84">
        <v>186</v>
      </c>
      <c r="E203" s="84">
        <v>34</v>
      </c>
      <c r="F203" s="84">
        <v>196</v>
      </c>
      <c r="G203" s="12">
        <f t="shared" si="9"/>
        <v>0.18279569892473119</v>
      </c>
      <c r="H203" s="13">
        <f t="shared" si="10"/>
        <v>1.1224489795918366</v>
      </c>
      <c r="I203" s="84">
        <v>-0.46696104288250001</v>
      </c>
      <c r="J203" s="14">
        <f t="shared" si="11"/>
        <v>-86.854753976145005</v>
      </c>
    </row>
    <row r="204" spans="1:10">
      <c r="A204" s="84">
        <v>2</v>
      </c>
      <c r="B204" s="84">
        <v>337</v>
      </c>
      <c r="C204" s="84" t="s">
        <v>279</v>
      </c>
      <c r="D204" s="84">
        <v>3862</v>
      </c>
      <c r="E204" s="84">
        <v>1272</v>
      </c>
      <c r="F204" s="84">
        <v>775</v>
      </c>
      <c r="G204" s="12">
        <f t="shared" si="9"/>
        <v>0.32936302433972037</v>
      </c>
      <c r="H204" s="13">
        <f t="shared" si="10"/>
        <v>6.6245161290322585</v>
      </c>
      <c r="I204" s="84">
        <v>0.126789554561475</v>
      </c>
      <c r="J204" s="14">
        <f t="shared" si="11"/>
        <v>489.66125971641645</v>
      </c>
    </row>
    <row r="205" spans="1:10">
      <c r="A205" s="84">
        <v>2</v>
      </c>
      <c r="B205" s="84">
        <v>338</v>
      </c>
      <c r="C205" s="84" t="s">
        <v>280</v>
      </c>
      <c r="D205" s="84">
        <v>1423</v>
      </c>
      <c r="E205" s="84">
        <v>486</v>
      </c>
      <c r="F205" s="84">
        <v>404</v>
      </c>
      <c r="G205" s="12">
        <f t="shared" si="9"/>
        <v>0.34153197470133523</v>
      </c>
      <c r="H205" s="13">
        <f t="shared" si="10"/>
        <v>4.7252475247524757</v>
      </c>
      <c r="I205" s="84">
        <v>-3.35533018483435E-2</v>
      </c>
      <c r="J205" s="14">
        <f t="shared" si="11"/>
        <v>-47.746348530192797</v>
      </c>
    </row>
    <row r="206" spans="1:10">
      <c r="A206" s="84">
        <v>2</v>
      </c>
      <c r="B206" s="84">
        <v>339</v>
      </c>
      <c r="C206" s="84" t="s">
        <v>281</v>
      </c>
      <c r="D206" s="84">
        <v>415</v>
      </c>
      <c r="E206" s="84">
        <v>41</v>
      </c>
      <c r="F206" s="84">
        <v>647</v>
      </c>
      <c r="G206" s="12">
        <f t="shared" si="9"/>
        <v>9.8795180722891562E-2</v>
      </c>
      <c r="H206" s="13">
        <f t="shared" si="10"/>
        <v>0.70479134466769711</v>
      </c>
      <c r="I206" s="84">
        <v>-0.59843721566140795</v>
      </c>
      <c r="J206" s="14">
        <f t="shared" si="11"/>
        <v>-248.3514444994843</v>
      </c>
    </row>
    <row r="207" spans="1:10">
      <c r="A207" s="84">
        <v>2</v>
      </c>
      <c r="B207" s="84">
        <v>340</v>
      </c>
      <c r="C207" s="84" t="s">
        <v>282</v>
      </c>
      <c r="D207" s="84">
        <v>561</v>
      </c>
      <c r="E207" s="84">
        <v>33</v>
      </c>
      <c r="F207" s="84">
        <v>399</v>
      </c>
      <c r="G207" s="12">
        <f t="shared" si="9"/>
        <v>5.8823529411764705E-2</v>
      </c>
      <c r="H207" s="13">
        <f t="shared" si="10"/>
        <v>1.4887218045112782</v>
      </c>
      <c r="I207" s="84">
        <v>-0.618619972495138</v>
      </c>
      <c r="J207" s="14">
        <f t="shared" si="11"/>
        <v>-347.04580456977243</v>
      </c>
    </row>
    <row r="208" spans="1:10">
      <c r="A208" s="84">
        <v>2</v>
      </c>
      <c r="B208" s="84">
        <v>341</v>
      </c>
      <c r="C208" s="84" t="s">
        <v>283</v>
      </c>
      <c r="D208" s="84">
        <v>487</v>
      </c>
      <c r="E208" s="84">
        <v>87</v>
      </c>
      <c r="F208" s="84">
        <v>364</v>
      </c>
      <c r="G208" s="12">
        <f t="shared" si="9"/>
        <v>0.17864476386036962</v>
      </c>
      <c r="H208" s="13">
        <f t="shared" si="10"/>
        <v>1.5769230769230769</v>
      </c>
      <c r="I208" s="84">
        <v>-0.44191104327112701</v>
      </c>
      <c r="J208" s="14">
        <f t="shared" si="11"/>
        <v>-215.21067807303885</v>
      </c>
    </row>
    <row r="209" spans="1:10">
      <c r="A209" s="84">
        <v>2</v>
      </c>
      <c r="B209" s="84">
        <v>342</v>
      </c>
      <c r="C209" s="84" t="s">
        <v>284</v>
      </c>
      <c r="D209" s="84">
        <v>3074</v>
      </c>
      <c r="E209" s="84">
        <v>1533</v>
      </c>
      <c r="F209" s="84">
        <v>964</v>
      </c>
      <c r="G209" s="12">
        <f t="shared" si="9"/>
        <v>0.49869876382563433</v>
      </c>
      <c r="H209" s="13">
        <f t="shared" si="10"/>
        <v>4.7790456431535269</v>
      </c>
      <c r="I209" s="84">
        <v>0.26677212780125897</v>
      </c>
      <c r="J209" s="14">
        <f t="shared" si="11"/>
        <v>820.05752086107009</v>
      </c>
    </row>
    <row r="210" spans="1:10">
      <c r="A210" s="84">
        <v>2</v>
      </c>
      <c r="B210" s="84">
        <v>344</v>
      </c>
      <c r="C210" s="84" t="s">
        <v>285</v>
      </c>
      <c r="D210" s="84">
        <v>901</v>
      </c>
      <c r="E210" s="84">
        <v>232</v>
      </c>
      <c r="F210" s="84">
        <v>911</v>
      </c>
      <c r="G210" s="12">
        <f t="shared" si="9"/>
        <v>0.25749167591564925</v>
      </c>
      <c r="H210" s="13">
        <f t="shared" si="10"/>
        <v>1.2436882546652031</v>
      </c>
      <c r="I210" s="84">
        <v>-0.32308136055078401</v>
      </c>
      <c r="J210" s="14">
        <f t="shared" si="11"/>
        <v>-291.09630585625638</v>
      </c>
    </row>
    <row r="211" spans="1:10">
      <c r="A211" s="84">
        <v>2</v>
      </c>
      <c r="B211" s="84">
        <v>345</v>
      </c>
      <c r="C211" s="84" t="s">
        <v>286</v>
      </c>
      <c r="D211" s="84">
        <v>1515</v>
      </c>
      <c r="E211" s="84">
        <v>445</v>
      </c>
      <c r="F211" s="84">
        <v>485</v>
      </c>
      <c r="G211" s="12">
        <f t="shared" si="9"/>
        <v>0.29372937293729373</v>
      </c>
      <c r="H211" s="13">
        <f t="shared" si="10"/>
        <v>4.0412371134020617</v>
      </c>
      <c r="I211" s="84">
        <v>-0.12849689654111901</v>
      </c>
      <c r="J211" s="14">
        <f t="shared" si="11"/>
        <v>-194.67279825979531</v>
      </c>
    </row>
    <row r="212" spans="1:10">
      <c r="A212" s="84">
        <v>2</v>
      </c>
      <c r="B212" s="84">
        <v>351</v>
      </c>
      <c r="C212" s="84" t="s">
        <v>287</v>
      </c>
      <c r="D212" s="84">
        <v>125681</v>
      </c>
      <c r="E212" s="84">
        <v>153705</v>
      </c>
      <c r="F212" s="84">
        <v>5037</v>
      </c>
      <c r="G212" s="12">
        <f t="shared" si="9"/>
        <v>1.2229772201048688</v>
      </c>
      <c r="H212" s="13">
        <f t="shared" si="10"/>
        <v>55.466746079015287</v>
      </c>
      <c r="I212" s="84">
        <v>8.4271643481386</v>
      </c>
      <c r="J212" s="14">
        <f t="shared" si="11"/>
        <v>1059134.4424384073</v>
      </c>
    </row>
    <row r="213" spans="1:10">
      <c r="A213" s="84">
        <v>2</v>
      </c>
      <c r="B213" s="84">
        <v>352</v>
      </c>
      <c r="C213" s="84" t="s">
        <v>288</v>
      </c>
      <c r="D213" s="84">
        <v>6035</v>
      </c>
      <c r="E213" s="84">
        <v>1556</v>
      </c>
      <c r="F213" s="84">
        <v>1651</v>
      </c>
      <c r="G213" s="12">
        <f t="shared" si="9"/>
        <v>0.25782932891466448</v>
      </c>
      <c r="H213" s="13">
        <f t="shared" si="10"/>
        <v>4.5978195033313147</v>
      </c>
      <c r="I213" s="84">
        <v>2.5789385753058499E-2</v>
      </c>
      <c r="J213" s="14">
        <f t="shared" si="11"/>
        <v>155.63894301970805</v>
      </c>
    </row>
    <row r="214" spans="1:10">
      <c r="A214" s="84">
        <v>2</v>
      </c>
      <c r="B214" s="84">
        <v>353</v>
      </c>
      <c r="C214" s="84" t="s">
        <v>289</v>
      </c>
      <c r="D214" s="84">
        <v>4224</v>
      </c>
      <c r="E214" s="84">
        <v>534</v>
      </c>
      <c r="F214" s="84">
        <v>179</v>
      </c>
      <c r="G214" s="12">
        <f t="shared" si="9"/>
        <v>0.12642045454545456</v>
      </c>
      <c r="H214" s="13">
        <f t="shared" si="10"/>
        <v>26.58100558659218</v>
      </c>
      <c r="I214" s="84">
        <v>0.67341618940824499</v>
      </c>
      <c r="J214" s="14">
        <f t="shared" si="11"/>
        <v>2844.5099840604266</v>
      </c>
    </row>
    <row r="215" spans="1:10">
      <c r="A215" s="84">
        <v>2</v>
      </c>
      <c r="B215" s="84">
        <v>354</v>
      </c>
      <c r="C215" s="84" t="s">
        <v>290</v>
      </c>
      <c r="D215" s="84">
        <v>2822</v>
      </c>
      <c r="E215" s="84">
        <v>554</v>
      </c>
      <c r="F215" s="84">
        <v>1181</v>
      </c>
      <c r="G215" s="12">
        <f t="shared" si="9"/>
        <v>0.19631467044649184</v>
      </c>
      <c r="H215" s="13">
        <f t="shared" si="10"/>
        <v>2.8585944115156647</v>
      </c>
      <c r="I215" s="84">
        <v>-0.26764614398634001</v>
      </c>
      <c r="J215" s="14">
        <f t="shared" si="11"/>
        <v>-755.29741832945149</v>
      </c>
    </row>
    <row r="216" spans="1:10">
      <c r="A216" s="84">
        <v>2</v>
      </c>
      <c r="B216" s="84">
        <v>355</v>
      </c>
      <c r="C216" s="84" t="s">
        <v>291</v>
      </c>
      <c r="D216" s="84">
        <v>38936</v>
      </c>
      <c r="E216" s="84">
        <v>18712</v>
      </c>
      <c r="F216" s="84">
        <v>5090</v>
      </c>
      <c r="G216" s="12">
        <f t="shared" si="9"/>
        <v>0.48058352167659751</v>
      </c>
      <c r="H216" s="13">
        <f t="shared" si="10"/>
        <v>11.325736738703339</v>
      </c>
      <c r="I216" s="84">
        <v>1.97140007529314</v>
      </c>
      <c r="J216" s="14">
        <f t="shared" si="11"/>
        <v>76758.433331613705</v>
      </c>
    </row>
    <row r="217" spans="1:10">
      <c r="A217" s="84">
        <v>2</v>
      </c>
      <c r="B217" s="84">
        <v>356</v>
      </c>
      <c r="C217" s="84" t="s">
        <v>292</v>
      </c>
      <c r="D217" s="84">
        <v>12686</v>
      </c>
      <c r="E217" s="84">
        <v>7658</v>
      </c>
      <c r="F217" s="84">
        <v>746</v>
      </c>
      <c r="G217" s="12">
        <f t="shared" si="9"/>
        <v>0.60365757527983599</v>
      </c>
      <c r="H217" s="13">
        <f t="shared" si="10"/>
        <v>27.270777479892761</v>
      </c>
      <c r="I217" s="84">
        <v>1.74755211457937</v>
      </c>
      <c r="J217" s="14">
        <f t="shared" si="11"/>
        <v>22169.446125553888</v>
      </c>
    </row>
    <row r="218" spans="1:10">
      <c r="A218" s="84">
        <v>2</v>
      </c>
      <c r="B218" s="84">
        <v>357</v>
      </c>
      <c r="C218" s="84" t="s">
        <v>293</v>
      </c>
      <c r="D218" s="84">
        <v>868</v>
      </c>
      <c r="E218" s="84">
        <v>92</v>
      </c>
      <c r="F218" s="84">
        <v>1233</v>
      </c>
      <c r="G218" s="12">
        <f t="shared" si="9"/>
        <v>0.10599078341013825</v>
      </c>
      <c r="H218" s="13">
        <f t="shared" si="10"/>
        <v>0.77858880778588813</v>
      </c>
      <c r="I218" s="84">
        <v>-0.56636635834676397</v>
      </c>
      <c r="J218" s="14">
        <f t="shared" si="11"/>
        <v>-491.60599904499111</v>
      </c>
    </row>
    <row r="219" spans="1:10">
      <c r="A219" s="84">
        <v>2</v>
      </c>
      <c r="B219" s="84">
        <v>358</v>
      </c>
      <c r="C219" s="84" t="s">
        <v>294</v>
      </c>
      <c r="D219" s="84">
        <v>2890</v>
      </c>
      <c r="E219" s="84">
        <v>715</v>
      </c>
      <c r="F219" s="84">
        <v>354</v>
      </c>
      <c r="G219" s="12">
        <f t="shared" si="9"/>
        <v>0.24740484429065743</v>
      </c>
      <c r="H219" s="13">
        <f t="shared" si="10"/>
        <v>10.18361581920904</v>
      </c>
      <c r="I219" s="84">
        <v>0.114866003228936</v>
      </c>
      <c r="J219" s="14">
        <f t="shared" si="11"/>
        <v>331.96274933162505</v>
      </c>
    </row>
    <row r="220" spans="1:10">
      <c r="A220" s="84">
        <v>2</v>
      </c>
      <c r="B220" s="84">
        <v>359</v>
      </c>
      <c r="C220" s="84" t="s">
        <v>295</v>
      </c>
      <c r="D220" s="84">
        <v>4691</v>
      </c>
      <c r="E220" s="84">
        <v>860</v>
      </c>
      <c r="F220" s="84">
        <v>2475</v>
      </c>
      <c r="G220" s="12">
        <f t="shared" si="9"/>
        <v>0.18332978043061182</v>
      </c>
      <c r="H220" s="13">
        <f t="shared" si="10"/>
        <v>2.2428282828282828</v>
      </c>
      <c r="I220" s="84">
        <v>-0.23630231609115099</v>
      </c>
      <c r="J220" s="14">
        <f t="shared" si="11"/>
        <v>-1108.4941647835892</v>
      </c>
    </row>
    <row r="221" spans="1:10">
      <c r="A221" s="84">
        <v>2</v>
      </c>
      <c r="B221" s="84">
        <v>360</v>
      </c>
      <c r="C221" s="84" t="s">
        <v>296</v>
      </c>
      <c r="D221" s="84">
        <v>8897</v>
      </c>
      <c r="E221" s="84">
        <v>1388</v>
      </c>
      <c r="F221" s="84">
        <v>3467</v>
      </c>
      <c r="G221" s="12">
        <f t="shared" si="9"/>
        <v>0.15600764302573902</v>
      </c>
      <c r="H221" s="13">
        <f t="shared" si="10"/>
        <v>2.9665416786847421</v>
      </c>
      <c r="I221" s="84">
        <v>-7.5235136728781404E-2</v>
      </c>
      <c r="J221" s="14">
        <f t="shared" si="11"/>
        <v>-669.36701147596818</v>
      </c>
    </row>
    <row r="222" spans="1:10">
      <c r="A222" s="84">
        <v>2</v>
      </c>
      <c r="B222" s="84">
        <v>361</v>
      </c>
      <c r="C222" s="84" t="s">
        <v>297</v>
      </c>
      <c r="D222" s="84">
        <v>9796</v>
      </c>
      <c r="E222" s="84">
        <v>4631</v>
      </c>
      <c r="F222" s="84">
        <v>534</v>
      </c>
      <c r="G222" s="12">
        <f t="shared" si="9"/>
        <v>0.4727439771335239</v>
      </c>
      <c r="H222" s="13">
        <f t="shared" si="10"/>
        <v>27.016853932584269</v>
      </c>
      <c r="I222" s="84">
        <v>1.42707080501199</v>
      </c>
      <c r="J222" s="14">
        <f t="shared" si="11"/>
        <v>13979.585605897455</v>
      </c>
    </row>
    <row r="223" spans="1:10">
      <c r="A223" s="84">
        <v>2</v>
      </c>
      <c r="B223" s="84">
        <v>362</v>
      </c>
      <c r="C223" s="84" t="s">
        <v>298</v>
      </c>
      <c r="D223" s="84">
        <v>10961</v>
      </c>
      <c r="E223" s="84">
        <v>8957</v>
      </c>
      <c r="F223" s="84">
        <v>417</v>
      </c>
      <c r="G223" s="12">
        <f t="shared" si="9"/>
        <v>0.81716996624395588</v>
      </c>
      <c r="H223" s="13">
        <f t="shared" si="10"/>
        <v>47.764988009592329</v>
      </c>
      <c r="I223" s="84">
        <v>2.8435297445624901</v>
      </c>
      <c r="J223" s="14">
        <f t="shared" si="11"/>
        <v>31167.929530149453</v>
      </c>
    </row>
    <row r="224" spans="1:10">
      <c r="A224" s="84">
        <v>2</v>
      </c>
      <c r="B224" s="84">
        <v>363</v>
      </c>
      <c r="C224" s="84" t="s">
        <v>299</v>
      </c>
      <c r="D224" s="84">
        <v>15702</v>
      </c>
      <c r="E224" s="84">
        <v>6343</v>
      </c>
      <c r="F224" s="84">
        <v>597</v>
      </c>
      <c r="G224" s="12">
        <f t="shared" si="9"/>
        <v>0.40396127881798499</v>
      </c>
      <c r="H224" s="13">
        <f t="shared" si="10"/>
        <v>36.926298157453935</v>
      </c>
      <c r="I224" s="84">
        <v>1.9784555594156801</v>
      </c>
      <c r="J224" s="14">
        <f t="shared" si="11"/>
        <v>31065.709193945007</v>
      </c>
    </row>
    <row r="225" spans="1:10">
      <c r="A225" s="84">
        <v>2</v>
      </c>
      <c r="B225" s="84">
        <v>371</v>
      </c>
      <c r="C225" s="84" t="s">
        <v>300</v>
      </c>
      <c r="D225" s="84">
        <v>51635</v>
      </c>
      <c r="E225" s="84">
        <v>33743</v>
      </c>
      <c r="F225" s="84">
        <v>2098</v>
      </c>
      <c r="G225" s="12">
        <f t="shared" si="9"/>
        <v>0.65349084923017331</v>
      </c>
      <c r="H225" s="13">
        <f t="shared" si="10"/>
        <v>40.694947569113438</v>
      </c>
      <c r="I225" s="84">
        <v>3.9636655307700499</v>
      </c>
      <c r="J225" s="14">
        <f t="shared" si="11"/>
        <v>204663.86968131154</v>
      </c>
    </row>
    <row r="226" spans="1:10">
      <c r="A226" s="84">
        <v>2</v>
      </c>
      <c r="B226" s="84">
        <v>372</v>
      </c>
      <c r="C226" s="84" t="s">
        <v>301</v>
      </c>
      <c r="D226" s="84">
        <v>2445</v>
      </c>
      <c r="E226" s="84">
        <v>247</v>
      </c>
      <c r="F226" s="84">
        <v>364</v>
      </c>
      <c r="G226" s="12">
        <f t="shared" si="9"/>
        <v>0.10102249488752556</v>
      </c>
      <c r="H226" s="13">
        <f t="shared" si="10"/>
        <v>7.395604395604396</v>
      </c>
      <c r="I226" s="84">
        <v>-0.23427962258078699</v>
      </c>
      <c r="J226" s="14">
        <f t="shared" si="11"/>
        <v>-572.81367721002425</v>
      </c>
    </row>
    <row r="227" spans="1:10">
      <c r="A227" s="84">
        <v>2</v>
      </c>
      <c r="B227" s="84">
        <v>381</v>
      </c>
      <c r="C227" s="84" t="s">
        <v>302</v>
      </c>
      <c r="D227" s="84">
        <v>1530</v>
      </c>
      <c r="E227" s="84">
        <v>534</v>
      </c>
      <c r="F227" s="84">
        <v>606</v>
      </c>
      <c r="G227" s="12">
        <f t="shared" si="9"/>
        <v>0.34901960784313724</v>
      </c>
      <c r="H227" s="13">
        <f t="shared" si="10"/>
        <v>3.4059405940594059</v>
      </c>
      <c r="I227" s="84">
        <v>-7.3074731787456298E-2</v>
      </c>
      <c r="J227" s="14">
        <f t="shared" si="11"/>
        <v>-111.80433963480813</v>
      </c>
    </row>
    <row r="228" spans="1:10">
      <c r="A228" s="84">
        <v>2</v>
      </c>
      <c r="B228" s="84">
        <v>382</v>
      </c>
      <c r="C228" s="84" t="s">
        <v>303</v>
      </c>
      <c r="D228" s="84">
        <v>794</v>
      </c>
      <c r="E228" s="84">
        <v>75</v>
      </c>
      <c r="F228" s="84">
        <v>359</v>
      </c>
      <c r="G228" s="12">
        <f t="shared" si="9"/>
        <v>9.4458438287153654E-2</v>
      </c>
      <c r="H228" s="13">
        <f t="shared" si="10"/>
        <v>2.4206128133704734</v>
      </c>
      <c r="I228" s="84">
        <v>-0.51802199565614904</v>
      </c>
      <c r="J228" s="14">
        <f t="shared" si="11"/>
        <v>-411.30946455098234</v>
      </c>
    </row>
    <row r="229" spans="1:10">
      <c r="A229" s="84">
        <v>2</v>
      </c>
      <c r="B229" s="84">
        <v>383</v>
      </c>
      <c r="C229" s="84" t="s">
        <v>304</v>
      </c>
      <c r="D229" s="84">
        <v>3314</v>
      </c>
      <c r="E229" s="84">
        <v>1756</v>
      </c>
      <c r="F229" s="84">
        <v>1167</v>
      </c>
      <c r="G229" s="12">
        <f t="shared" si="9"/>
        <v>0.52987326493663245</v>
      </c>
      <c r="H229" s="13">
        <f t="shared" si="10"/>
        <v>4.3444730077120823</v>
      </c>
      <c r="I229" s="84">
        <v>0.304264021712424</v>
      </c>
      <c r="J229" s="14">
        <f t="shared" si="11"/>
        <v>1008.3309679549732</v>
      </c>
    </row>
    <row r="230" spans="1:10">
      <c r="A230" s="84">
        <v>2</v>
      </c>
      <c r="B230" s="84">
        <v>385</v>
      </c>
      <c r="C230" s="84" t="s">
        <v>305</v>
      </c>
      <c r="D230" s="84">
        <v>894</v>
      </c>
      <c r="E230" s="84">
        <v>163</v>
      </c>
      <c r="F230" s="84">
        <v>628</v>
      </c>
      <c r="G230" s="12">
        <f t="shared" si="9"/>
        <v>0.18232662192393737</v>
      </c>
      <c r="H230" s="13">
        <f t="shared" si="10"/>
        <v>1.6831210191082802</v>
      </c>
      <c r="I230" s="84">
        <v>-0.41552654716419601</v>
      </c>
      <c r="J230" s="14">
        <f t="shared" si="11"/>
        <v>-371.48073316479122</v>
      </c>
    </row>
    <row r="231" spans="1:10">
      <c r="A231" s="84">
        <v>2</v>
      </c>
      <c r="B231" s="84">
        <v>386</v>
      </c>
      <c r="C231" s="84" t="s">
        <v>306</v>
      </c>
      <c r="D231" s="84">
        <v>1375</v>
      </c>
      <c r="E231" s="84">
        <v>497</v>
      </c>
      <c r="F231" s="84">
        <v>408</v>
      </c>
      <c r="G231" s="12">
        <f t="shared" si="9"/>
        <v>0.36145454545454547</v>
      </c>
      <c r="H231" s="13">
        <f t="shared" si="10"/>
        <v>4.5882352941176467</v>
      </c>
      <c r="I231" s="84">
        <v>-1.1933187228137399E-2</v>
      </c>
      <c r="J231" s="14">
        <f t="shared" si="11"/>
        <v>-16.408132438688924</v>
      </c>
    </row>
    <row r="232" spans="1:10">
      <c r="A232" s="84">
        <v>2</v>
      </c>
      <c r="B232" s="84">
        <v>387</v>
      </c>
      <c r="C232" s="84" t="s">
        <v>307</v>
      </c>
      <c r="D232" s="84">
        <v>4604</v>
      </c>
      <c r="E232" s="84">
        <v>1428</v>
      </c>
      <c r="F232" s="84">
        <v>716</v>
      </c>
      <c r="G232" s="12">
        <f t="shared" si="9"/>
        <v>0.31016507384882713</v>
      </c>
      <c r="H232" s="13">
        <f t="shared" si="10"/>
        <v>8.4245810055865924</v>
      </c>
      <c r="I232" s="84">
        <v>0.20364115461176299</v>
      </c>
      <c r="J232" s="14">
        <f t="shared" si="11"/>
        <v>937.56387583255685</v>
      </c>
    </row>
    <row r="233" spans="1:10">
      <c r="A233" s="84">
        <v>2</v>
      </c>
      <c r="B233" s="84">
        <v>388</v>
      </c>
      <c r="C233" s="84" t="s">
        <v>308</v>
      </c>
      <c r="D233" s="84">
        <v>1191</v>
      </c>
      <c r="E233" s="84">
        <v>148</v>
      </c>
      <c r="F233" s="84">
        <v>995</v>
      </c>
      <c r="G233" s="12">
        <f t="shared" si="9"/>
        <v>0.12426532325776658</v>
      </c>
      <c r="H233" s="13">
        <f t="shared" si="10"/>
        <v>1.3457286432160804</v>
      </c>
      <c r="I233" s="84">
        <v>-0.50278582784750803</v>
      </c>
      <c r="J233" s="14">
        <f t="shared" si="11"/>
        <v>-598.81792096638208</v>
      </c>
    </row>
    <row r="234" spans="1:10">
      <c r="A234" s="84">
        <v>2</v>
      </c>
      <c r="B234" s="84">
        <v>389</v>
      </c>
      <c r="C234" s="84" t="s">
        <v>309</v>
      </c>
      <c r="D234" s="84">
        <v>55</v>
      </c>
      <c r="E234" s="84">
        <v>9</v>
      </c>
      <c r="F234" s="84">
        <v>60</v>
      </c>
      <c r="G234" s="12">
        <f t="shared" si="9"/>
        <v>0.16363636363636364</v>
      </c>
      <c r="H234" s="13">
        <f t="shared" si="10"/>
        <v>1.0666666666666667</v>
      </c>
      <c r="I234" s="84">
        <v>-0.50276101215879099</v>
      </c>
      <c r="J234" s="14">
        <f t="shared" si="11"/>
        <v>-27.651855668733504</v>
      </c>
    </row>
    <row r="235" spans="1:10">
      <c r="A235" s="84">
        <v>2</v>
      </c>
      <c r="B235" s="84">
        <v>390</v>
      </c>
      <c r="C235" s="84" t="s">
        <v>310</v>
      </c>
      <c r="D235" s="84">
        <v>1296</v>
      </c>
      <c r="E235" s="84">
        <v>192</v>
      </c>
      <c r="F235" s="84">
        <v>418</v>
      </c>
      <c r="G235" s="12">
        <f t="shared" si="9"/>
        <v>0.14814814814814814</v>
      </c>
      <c r="H235" s="13">
        <f t="shared" si="10"/>
        <v>3.5598086124401913</v>
      </c>
      <c r="I235" s="84">
        <v>-0.371330308475735</v>
      </c>
      <c r="J235" s="14">
        <f t="shared" si="11"/>
        <v>-481.24407978455258</v>
      </c>
    </row>
    <row r="236" spans="1:10">
      <c r="A236" s="84">
        <v>2</v>
      </c>
      <c r="B236" s="84">
        <v>391</v>
      </c>
      <c r="C236" s="84" t="s">
        <v>311</v>
      </c>
      <c r="D236" s="84">
        <v>822</v>
      </c>
      <c r="E236" s="84">
        <v>125</v>
      </c>
      <c r="F236" s="84">
        <v>673</v>
      </c>
      <c r="G236" s="12">
        <f t="shared" si="9"/>
        <v>0.15206812652068127</v>
      </c>
      <c r="H236" s="13">
        <f t="shared" si="10"/>
        <v>1.4071322436849927</v>
      </c>
      <c r="I236" s="84">
        <v>-0.47439339305278</v>
      </c>
      <c r="J236" s="14">
        <f t="shared" si="11"/>
        <v>-389.95136908938514</v>
      </c>
    </row>
    <row r="237" spans="1:10">
      <c r="A237" s="84">
        <v>2</v>
      </c>
      <c r="B237" s="84">
        <v>392</v>
      </c>
      <c r="C237" s="84" t="s">
        <v>312</v>
      </c>
      <c r="D237" s="84">
        <v>3688</v>
      </c>
      <c r="E237" s="84">
        <v>1181</v>
      </c>
      <c r="F237" s="84">
        <v>813</v>
      </c>
      <c r="G237" s="12">
        <f t="shared" si="9"/>
        <v>0.3202277657266811</v>
      </c>
      <c r="H237" s="13">
        <f t="shared" si="10"/>
        <v>5.9889298892988929</v>
      </c>
      <c r="I237" s="84">
        <v>7.9851800750730104E-2</v>
      </c>
      <c r="J237" s="14">
        <f t="shared" si="11"/>
        <v>294.49344116869264</v>
      </c>
    </row>
    <row r="238" spans="1:10">
      <c r="A238" s="84">
        <v>2</v>
      </c>
      <c r="B238" s="84">
        <v>393</v>
      </c>
      <c r="C238" s="84" t="s">
        <v>313</v>
      </c>
      <c r="D238" s="84">
        <v>809</v>
      </c>
      <c r="E238" s="84">
        <v>408</v>
      </c>
      <c r="F238" s="84">
        <v>627</v>
      </c>
      <c r="G238" s="12">
        <f t="shared" si="9"/>
        <v>0.50432632880098882</v>
      </c>
      <c r="H238" s="13">
        <f t="shared" si="10"/>
        <v>1.9409888357256779</v>
      </c>
      <c r="I238" s="84">
        <v>6.4848466500313104E-2</v>
      </c>
      <c r="J238" s="14">
        <f t="shared" si="11"/>
        <v>52.462409398753302</v>
      </c>
    </row>
    <row r="239" spans="1:10">
      <c r="A239" s="84">
        <v>2</v>
      </c>
      <c r="B239" s="84">
        <v>394</v>
      </c>
      <c r="C239" s="84" t="s">
        <v>314</v>
      </c>
      <c r="D239" s="84">
        <v>615</v>
      </c>
      <c r="E239" s="84">
        <v>73</v>
      </c>
      <c r="F239" s="84">
        <v>687</v>
      </c>
      <c r="G239" s="12">
        <f t="shared" si="9"/>
        <v>0.11869918699186992</v>
      </c>
      <c r="H239" s="13">
        <f t="shared" si="10"/>
        <v>1.0014556040756915</v>
      </c>
      <c r="I239" s="84">
        <v>-0.54871671118640297</v>
      </c>
      <c r="J239" s="14">
        <f t="shared" si="11"/>
        <v>-337.46077737963782</v>
      </c>
    </row>
    <row r="240" spans="1:10">
      <c r="A240" s="84">
        <v>2</v>
      </c>
      <c r="B240" s="84">
        <v>401</v>
      </c>
      <c r="C240" s="84" t="s">
        <v>315</v>
      </c>
      <c r="D240" s="84">
        <v>1042</v>
      </c>
      <c r="E240" s="84">
        <v>192</v>
      </c>
      <c r="F240" s="84">
        <v>195</v>
      </c>
      <c r="G240" s="12">
        <f t="shared" si="9"/>
        <v>0.18426103646833014</v>
      </c>
      <c r="H240" s="13">
        <f t="shared" si="10"/>
        <v>6.3282051282051279</v>
      </c>
      <c r="I240" s="84">
        <v>-0.21345378642691001</v>
      </c>
      <c r="J240" s="14">
        <f t="shared" si="11"/>
        <v>-222.41884545684024</v>
      </c>
    </row>
    <row r="241" spans="1:10">
      <c r="A241" s="84">
        <v>2</v>
      </c>
      <c r="B241" s="84">
        <v>402</v>
      </c>
      <c r="C241" s="84" t="s">
        <v>316</v>
      </c>
      <c r="D241" s="84">
        <v>567</v>
      </c>
      <c r="E241" s="84">
        <v>64</v>
      </c>
      <c r="F241" s="84">
        <v>660</v>
      </c>
      <c r="G241" s="12">
        <f t="shared" si="9"/>
        <v>0.1128747795414462</v>
      </c>
      <c r="H241" s="13">
        <f t="shared" si="10"/>
        <v>0.95606060606060606</v>
      </c>
      <c r="I241" s="84">
        <v>-0.56111530131743503</v>
      </c>
      <c r="J241" s="14">
        <f t="shared" si="11"/>
        <v>-318.15237584698565</v>
      </c>
    </row>
    <row r="242" spans="1:10">
      <c r="A242" s="84">
        <v>2</v>
      </c>
      <c r="B242" s="84">
        <v>403</v>
      </c>
      <c r="C242" s="84" t="s">
        <v>317</v>
      </c>
      <c r="D242" s="84">
        <v>1021</v>
      </c>
      <c r="E242" s="84">
        <v>134</v>
      </c>
      <c r="F242" s="84">
        <v>275</v>
      </c>
      <c r="G242" s="12">
        <f t="shared" si="9"/>
        <v>0.13124387855044076</v>
      </c>
      <c r="H242" s="13">
        <f t="shared" si="10"/>
        <v>4.2</v>
      </c>
      <c r="I242" s="84">
        <v>-0.380726539167488</v>
      </c>
      <c r="J242" s="14">
        <f t="shared" si="11"/>
        <v>-388.72179649000526</v>
      </c>
    </row>
    <row r="243" spans="1:10">
      <c r="A243" s="84">
        <v>2</v>
      </c>
      <c r="B243" s="84">
        <v>404</v>
      </c>
      <c r="C243" s="84" t="s">
        <v>318</v>
      </c>
      <c r="D243" s="84">
        <v>15584</v>
      </c>
      <c r="E243" s="84">
        <v>11565</v>
      </c>
      <c r="F243" s="84">
        <v>1515</v>
      </c>
      <c r="G243" s="12">
        <f t="shared" si="9"/>
        <v>0.74210728952772076</v>
      </c>
      <c r="H243" s="13">
        <f t="shared" si="10"/>
        <v>17.920132013201322</v>
      </c>
      <c r="I243" s="84">
        <v>1.6799349490519699</v>
      </c>
      <c r="J243" s="14">
        <f t="shared" si="11"/>
        <v>26180.106246025898</v>
      </c>
    </row>
    <row r="244" spans="1:10">
      <c r="A244" s="84">
        <v>2</v>
      </c>
      <c r="B244" s="84">
        <v>405</v>
      </c>
      <c r="C244" s="84" t="s">
        <v>319</v>
      </c>
      <c r="D244" s="84">
        <v>1613</v>
      </c>
      <c r="E244" s="84">
        <v>306</v>
      </c>
      <c r="F244" s="84">
        <v>872</v>
      </c>
      <c r="G244" s="12">
        <f t="shared" si="9"/>
        <v>0.18970861748295104</v>
      </c>
      <c r="H244" s="13">
        <f t="shared" si="10"/>
        <v>2.2006880733944953</v>
      </c>
      <c r="I244" s="84">
        <v>-0.35390206758993098</v>
      </c>
      <c r="J244" s="14">
        <f t="shared" si="11"/>
        <v>-570.84403502255861</v>
      </c>
    </row>
    <row r="245" spans="1:10">
      <c r="A245" s="84">
        <v>2</v>
      </c>
      <c r="B245" s="84">
        <v>406</v>
      </c>
      <c r="C245" s="84" t="s">
        <v>320</v>
      </c>
      <c r="D245" s="84">
        <v>3184</v>
      </c>
      <c r="E245" s="84">
        <v>824</v>
      </c>
      <c r="F245" s="84">
        <v>2167</v>
      </c>
      <c r="G245" s="12">
        <f t="shared" si="9"/>
        <v>0.25879396984924624</v>
      </c>
      <c r="H245" s="13">
        <f t="shared" si="10"/>
        <v>1.8495616059067836</v>
      </c>
      <c r="I245" s="84">
        <v>-0.203089933409898</v>
      </c>
      <c r="J245" s="14">
        <f t="shared" si="11"/>
        <v>-646.63834797711525</v>
      </c>
    </row>
    <row r="246" spans="1:10">
      <c r="A246" s="84">
        <v>2</v>
      </c>
      <c r="B246" s="84">
        <v>407</v>
      </c>
      <c r="C246" s="84" t="s">
        <v>321</v>
      </c>
      <c r="D246" s="84">
        <v>1610</v>
      </c>
      <c r="E246" s="84">
        <v>207</v>
      </c>
      <c r="F246" s="84">
        <v>2333</v>
      </c>
      <c r="G246" s="12">
        <f t="shared" si="9"/>
        <v>0.12857142857142856</v>
      </c>
      <c r="H246" s="13">
        <f t="shared" si="10"/>
        <v>0.77882554650664382</v>
      </c>
      <c r="I246" s="84">
        <v>-0.50299320936566105</v>
      </c>
      <c r="J246" s="14">
        <f t="shared" si="11"/>
        <v>-809.81906707871428</v>
      </c>
    </row>
    <row r="247" spans="1:10">
      <c r="A247" s="84">
        <v>2</v>
      </c>
      <c r="B247" s="84">
        <v>408</v>
      </c>
      <c r="C247" s="84" t="s">
        <v>322</v>
      </c>
      <c r="D247" s="84">
        <v>193</v>
      </c>
      <c r="E247" s="84">
        <v>105</v>
      </c>
      <c r="F247" s="84">
        <v>151</v>
      </c>
      <c r="G247" s="12">
        <f t="shared" si="9"/>
        <v>0.54404145077720212</v>
      </c>
      <c r="H247" s="13">
        <f t="shared" si="10"/>
        <v>1.9735099337748345</v>
      </c>
      <c r="I247" s="84">
        <v>9.9493601676524004E-2</v>
      </c>
      <c r="J247" s="14">
        <f t="shared" si="11"/>
        <v>19.202265123569134</v>
      </c>
    </row>
    <row r="248" spans="1:10">
      <c r="A248" s="84">
        <v>2</v>
      </c>
      <c r="B248" s="84">
        <v>409</v>
      </c>
      <c r="C248" s="84" t="s">
        <v>323</v>
      </c>
      <c r="D248" s="84">
        <v>2070</v>
      </c>
      <c r="E248" s="84">
        <v>763</v>
      </c>
      <c r="F248" s="84">
        <v>668</v>
      </c>
      <c r="G248" s="12">
        <f t="shared" si="9"/>
        <v>0.36859903381642511</v>
      </c>
      <c r="H248" s="13">
        <f t="shared" si="10"/>
        <v>4.2410179640718564</v>
      </c>
      <c r="I248" s="84">
        <v>1.23957456188728E-2</v>
      </c>
      <c r="J248" s="14">
        <f t="shared" si="11"/>
        <v>25.659193431066697</v>
      </c>
    </row>
    <row r="249" spans="1:10">
      <c r="A249" s="84">
        <v>2</v>
      </c>
      <c r="B249" s="84">
        <v>410</v>
      </c>
      <c r="C249" s="84" t="s">
        <v>324</v>
      </c>
      <c r="D249" s="84">
        <v>258</v>
      </c>
      <c r="E249" s="84">
        <v>46</v>
      </c>
      <c r="F249" s="84">
        <v>258</v>
      </c>
      <c r="G249" s="12">
        <f t="shared" si="9"/>
        <v>0.17829457364341086</v>
      </c>
      <c r="H249" s="13">
        <f t="shared" si="10"/>
        <v>1.1782945736434109</v>
      </c>
      <c r="I249" s="84">
        <v>-0.46832247700767499</v>
      </c>
      <c r="J249" s="14">
        <f t="shared" si="11"/>
        <v>-120.82719906798015</v>
      </c>
    </row>
    <row r="250" spans="1:10">
      <c r="A250" s="84">
        <v>2</v>
      </c>
      <c r="B250" s="84">
        <v>411</v>
      </c>
      <c r="C250" s="84" t="s">
        <v>325</v>
      </c>
      <c r="D250" s="84">
        <v>445</v>
      </c>
      <c r="E250" s="84">
        <v>68</v>
      </c>
      <c r="F250" s="84">
        <v>328</v>
      </c>
      <c r="G250" s="12">
        <f t="shared" si="9"/>
        <v>0.15280898876404495</v>
      </c>
      <c r="H250" s="13">
        <f t="shared" si="10"/>
        <v>1.5640243902439024</v>
      </c>
      <c r="I250" s="84">
        <v>-0.48211614011792198</v>
      </c>
      <c r="J250" s="14">
        <f t="shared" si="11"/>
        <v>-214.54168235247528</v>
      </c>
    </row>
    <row r="251" spans="1:10">
      <c r="A251" s="84">
        <v>2</v>
      </c>
      <c r="B251" s="84">
        <v>412</v>
      </c>
      <c r="C251" s="84" t="s">
        <v>326</v>
      </c>
      <c r="D251" s="84">
        <v>5602</v>
      </c>
      <c r="E251" s="84">
        <v>2292</v>
      </c>
      <c r="F251" s="84">
        <v>890</v>
      </c>
      <c r="G251" s="12">
        <f t="shared" si="9"/>
        <v>0.40913959300249908</v>
      </c>
      <c r="H251" s="13">
        <f t="shared" si="10"/>
        <v>8.8696629213483149</v>
      </c>
      <c r="I251" s="84">
        <v>0.40817582769848298</v>
      </c>
      <c r="J251" s="14">
        <f t="shared" si="11"/>
        <v>2286.6009867669018</v>
      </c>
    </row>
    <row r="252" spans="1:10">
      <c r="A252" s="84">
        <v>2</v>
      </c>
      <c r="B252" s="84">
        <v>413</v>
      </c>
      <c r="C252" s="84" t="s">
        <v>327</v>
      </c>
      <c r="D252" s="84">
        <v>2052</v>
      </c>
      <c r="E252" s="84">
        <v>706</v>
      </c>
      <c r="F252" s="84">
        <v>687</v>
      </c>
      <c r="G252" s="12">
        <f t="shared" si="9"/>
        <v>0.34405458089668617</v>
      </c>
      <c r="H252" s="13">
        <f t="shared" si="10"/>
        <v>4.0145560407569141</v>
      </c>
      <c r="I252" s="84">
        <v>-3.3818712764996303E-2</v>
      </c>
      <c r="J252" s="14">
        <f t="shared" si="11"/>
        <v>-69.395998593772418</v>
      </c>
    </row>
    <row r="253" spans="1:10">
      <c r="A253" s="84">
        <v>2</v>
      </c>
      <c r="B253" s="84">
        <v>414</v>
      </c>
      <c r="C253" s="84" t="s">
        <v>328</v>
      </c>
      <c r="D253" s="84">
        <v>2323</v>
      </c>
      <c r="E253" s="84">
        <v>400</v>
      </c>
      <c r="F253" s="84">
        <v>1924</v>
      </c>
      <c r="G253" s="12">
        <f t="shared" si="9"/>
        <v>0.17219113215669393</v>
      </c>
      <c r="H253" s="13">
        <f t="shared" si="10"/>
        <v>1.4152806652806653</v>
      </c>
      <c r="I253" s="84">
        <v>-0.38342446944671499</v>
      </c>
      <c r="J253" s="14">
        <f t="shared" si="11"/>
        <v>-890.69504252471893</v>
      </c>
    </row>
    <row r="254" spans="1:10">
      <c r="A254" s="84">
        <v>2</v>
      </c>
      <c r="B254" s="84">
        <v>415</v>
      </c>
      <c r="C254" s="84" t="s">
        <v>329</v>
      </c>
      <c r="D254" s="84">
        <v>1424</v>
      </c>
      <c r="E254" s="84">
        <v>1316</v>
      </c>
      <c r="F254" s="84">
        <v>600</v>
      </c>
      <c r="G254" s="12">
        <f t="shared" si="9"/>
        <v>0.9241573033707865</v>
      </c>
      <c r="H254" s="13">
        <f t="shared" si="10"/>
        <v>4.5666666666666664</v>
      </c>
      <c r="I254" s="84">
        <v>0.81592993965724703</v>
      </c>
      <c r="J254" s="14">
        <f t="shared" si="11"/>
        <v>1161.8842340719198</v>
      </c>
    </row>
    <row r="255" spans="1:10">
      <c r="A255" s="84">
        <v>2</v>
      </c>
      <c r="B255" s="84">
        <v>416</v>
      </c>
      <c r="C255" s="84" t="s">
        <v>330</v>
      </c>
      <c r="D255" s="84">
        <v>139</v>
      </c>
      <c r="E255" s="84">
        <v>16</v>
      </c>
      <c r="F255" s="84">
        <v>292</v>
      </c>
      <c r="G255" s="12">
        <f t="shared" si="9"/>
        <v>0.11510791366906475</v>
      </c>
      <c r="H255" s="13">
        <f t="shared" si="10"/>
        <v>0.53082191780821919</v>
      </c>
      <c r="I255" s="84">
        <v>-0.59293366943619696</v>
      </c>
      <c r="J255" s="14">
        <f t="shared" si="11"/>
        <v>-82.417780051631382</v>
      </c>
    </row>
    <row r="256" spans="1:10">
      <c r="A256" s="84">
        <v>2</v>
      </c>
      <c r="B256" s="84">
        <v>417</v>
      </c>
      <c r="C256" s="84" t="s">
        <v>331</v>
      </c>
      <c r="D256" s="84">
        <v>242</v>
      </c>
      <c r="E256" s="84">
        <v>23</v>
      </c>
      <c r="F256" s="84">
        <v>462</v>
      </c>
      <c r="G256" s="12">
        <f t="shared" si="9"/>
        <v>9.5041322314049589E-2</v>
      </c>
      <c r="H256" s="13">
        <f t="shared" si="10"/>
        <v>0.57359307359307354</v>
      </c>
      <c r="I256" s="84">
        <v>-0.61644778347362805</v>
      </c>
      <c r="J256" s="14">
        <f t="shared" si="11"/>
        <v>-149.18036360061799</v>
      </c>
    </row>
    <row r="257" spans="1:10">
      <c r="A257" s="84">
        <v>2</v>
      </c>
      <c r="B257" s="84">
        <v>418</v>
      </c>
      <c r="C257" s="84" t="s">
        <v>332</v>
      </c>
      <c r="D257" s="84">
        <v>2931</v>
      </c>
      <c r="E257" s="84">
        <v>1070</v>
      </c>
      <c r="F257" s="84">
        <v>1407</v>
      </c>
      <c r="G257" s="12">
        <f t="shared" si="9"/>
        <v>0.36506311838962813</v>
      </c>
      <c r="H257" s="13">
        <f t="shared" si="10"/>
        <v>2.8436389481165603</v>
      </c>
      <c r="I257" s="84">
        <v>-1.5895468286811699E-2</v>
      </c>
      <c r="J257" s="14">
        <f t="shared" si="11"/>
        <v>-46.589617548645087</v>
      </c>
    </row>
    <row r="258" spans="1:10">
      <c r="A258" s="84">
        <v>2</v>
      </c>
      <c r="B258" s="84">
        <v>419</v>
      </c>
      <c r="C258" s="84" t="s">
        <v>333</v>
      </c>
      <c r="D258" s="84">
        <v>109</v>
      </c>
      <c r="E258" s="84">
        <v>2</v>
      </c>
      <c r="F258" s="84">
        <v>212</v>
      </c>
      <c r="G258" s="12">
        <f t="shared" si="9"/>
        <v>1.834862385321101E-2</v>
      </c>
      <c r="H258" s="13">
        <f t="shared" si="10"/>
        <v>0.52358490566037741</v>
      </c>
      <c r="I258" s="84">
        <v>-0.73662145543754598</v>
      </c>
      <c r="J258" s="14">
        <f t="shared" si="11"/>
        <v>-80.291738642692508</v>
      </c>
    </row>
    <row r="259" spans="1:10">
      <c r="A259" s="84">
        <v>2</v>
      </c>
      <c r="B259" s="84">
        <v>420</v>
      </c>
      <c r="C259" s="84" t="s">
        <v>334</v>
      </c>
      <c r="D259" s="84">
        <v>2235</v>
      </c>
      <c r="E259" s="84">
        <v>873</v>
      </c>
      <c r="F259" s="84">
        <v>265</v>
      </c>
      <c r="G259" s="12">
        <f t="shared" si="9"/>
        <v>0.39060402684563761</v>
      </c>
      <c r="H259" s="13">
        <f t="shared" si="10"/>
        <v>11.728301886792453</v>
      </c>
      <c r="I259" s="84">
        <v>0.36286904574081702</v>
      </c>
      <c r="J259" s="14">
        <f t="shared" si="11"/>
        <v>811.01231723072601</v>
      </c>
    </row>
    <row r="260" spans="1:10">
      <c r="A260" s="84">
        <v>2</v>
      </c>
      <c r="B260" s="84">
        <v>421</v>
      </c>
      <c r="C260" s="84" t="s">
        <v>335</v>
      </c>
      <c r="D260" s="84">
        <v>86</v>
      </c>
      <c r="E260" s="84">
        <v>68</v>
      </c>
      <c r="F260" s="84">
        <v>244</v>
      </c>
      <c r="G260" s="12">
        <f t="shared" si="9"/>
        <v>0.79069767441860461</v>
      </c>
      <c r="H260" s="13">
        <f t="shared" si="10"/>
        <v>0.63114754098360659</v>
      </c>
      <c r="I260" s="84">
        <v>0.40171241583170397</v>
      </c>
      <c r="J260" s="14">
        <f t="shared" si="11"/>
        <v>34.547267761526541</v>
      </c>
    </row>
    <row r="261" spans="1:10">
      <c r="A261" s="84">
        <v>2</v>
      </c>
      <c r="B261" s="84">
        <v>422</v>
      </c>
      <c r="C261" s="84" t="s">
        <v>336</v>
      </c>
      <c r="D261" s="84">
        <v>158</v>
      </c>
      <c r="E261" s="84">
        <v>2</v>
      </c>
      <c r="F261" s="84">
        <v>132</v>
      </c>
      <c r="G261" s="12">
        <f t="shared" si="9"/>
        <v>1.2658227848101266E-2</v>
      </c>
      <c r="H261" s="13">
        <f t="shared" si="10"/>
        <v>1.2121212121212122</v>
      </c>
      <c r="I261" s="84">
        <v>-0.71434953524178302</v>
      </c>
      <c r="J261" s="14">
        <f t="shared" si="11"/>
        <v>-112.86722656820172</v>
      </c>
    </row>
    <row r="262" spans="1:10">
      <c r="A262" s="84">
        <v>2</v>
      </c>
      <c r="B262" s="84">
        <v>423</v>
      </c>
      <c r="C262" s="84" t="s">
        <v>337</v>
      </c>
      <c r="D262" s="84">
        <v>199</v>
      </c>
      <c r="E262" s="84">
        <v>16</v>
      </c>
      <c r="F262" s="84">
        <v>219</v>
      </c>
      <c r="G262" s="12">
        <f t="shared" si="9"/>
        <v>8.0402010050251257E-2</v>
      </c>
      <c r="H262" s="13">
        <f t="shared" si="10"/>
        <v>0.9817351598173516</v>
      </c>
      <c r="I262" s="84">
        <v>-0.62272989330858897</v>
      </c>
      <c r="J262" s="14">
        <f t="shared" si="11"/>
        <v>-123.92324876840921</v>
      </c>
    </row>
    <row r="263" spans="1:10">
      <c r="A263" s="84">
        <v>2</v>
      </c>
      <c r="B263" s="84">
        <v>424</v>
      </c>
      <c r="C263" s="84" t="s">
        <v>338</v>
      </c>
      <c r="D263" s="84">
        <v>2012</v>
      </c>
      <c r="E263" s="84">
        <v>359</v>
      </c>
      <c r="F263" s="84">
        <v>2818</v>
      </c>
      <c r="G263" s="12">
        <f t="shared" si="9"/>
        <v>0.17842942345924453</v>
      </c>
      <c r="H263" s="13">
        <f t="shared" si="10"/>
        <v>0.84137686302342085</v>
      </c>
      <c r="I263" s="84">
        <v>-0.41078199297759899</v>
      </c>
      <c r="J263" s="14">
        <f t="shared" si="11"/>
        <v>-826.4933698709292</v>
      </c>
    </row>
    <row r="264" spans="1:10">
      <c r="A264" s="84">
        <v>2</v>
      </c>
      <c r="B264" s="84">
        <v>431</v>
      </c>
      <c r="C264" s="84" t="s">
        <v>339</v>
      </c>
      <c r="D264" s="84">
        <v>1561</v>
      </c>
      <c r="E264" s="84">
        <v>495</v>
      </c>
      <c r="F264" s="84">
        <v>1749</v>
      </c>
      <c r="G264" s="12">
        <f t="shared" si="9"/>
        <v>0.31710442024343372</v>
      </c>
      <c r="H264" s="13">
        <f t="shared" si="10"/>
        <v>1.1755288736420813</v>
      </c>
      <c r="I264" s="84">
        <v>-0.21147858182700999</v>
      </c>
      <c r="J264" s="14">
        <f t="shared" si="11"/>
        <v>-330.11806623196259</v>
      </c>
    </row>
    <row r="265" spans="1:10">
      <c r="A265" s="84">
        <v>2</v>
      </c>
      <c r="B265" s="84">
        <v>432</v>
      </c>
      <c r="C265" s="84" t="s">
        <v>340</v>
      </c>
      <c r="D265" s="84">
        <v>488</v>
      </c>
      <c r="E265" s="84">
        <v>91</v>
      </c>
      <c r="F265" s="84">
        <v>1346</v>
      </c>
      <c r="G265" s="12">
        <f t="shared" ref="G265:G328" si="12">E265/D265</f>
        <v>0.18647540983606559</v>
      </c>
      <c r="H265" s="13">
        <f t="shared" ref="H265:H328" si="13">(D265+E265)/F265</f>
        <v>0.43016344725111444</v>
      </c>
      <c r="I265" s="84">
        <v>-0.47806377866822097</v>
      </c>
      <c r="J265" s="14">
        <f t="shared" ref="J265:J328" si="14">I265*D265</f>
        <v>-233.29512399009184</v>
      </c>
    </row>
    <row r="266" spans="1:10">
      <c r="A266" s="84">
        <v>2</v>
      </c>
      <c r="B266" s="84">
        <v>433</v>
      </c>
      <c r="C266" s="84" t="s">
        <v>341</v>
      </c>
      <c r="D266" s="84">
        <v>703</v>
      </c>
      <c r="E266" s="84">
        <v>136</v>
      </c>
      <c r="F266" s="84">
        <v>1480</v>
      </c>
      <c r="G266" s="12">
        <f t="shared" si="12"/>
        <v>0.19345661450924609</v>
      </c>
      <c r="H266" s="13">
        <f t="shared" si="13"/>
        <v>0.56689189189189193</v>
      </c>
      <c r="I266" s="84">
        <v>-0.45337267263588299</v>
      </c>
      <c r="J266" s="14">
        <f t="shared" si="14"/>
        <v>-318.72098886302575</v>
      </c>
    </row>
    <row r="267" spans="1:10">
      <c r="A267" s="84">
        <v>2</v>
      </c>
      <c r="B267" s="84">
        <v>434</v>
      </c>
      <c r="C267" s="84" t="s">
        <v>342</v>
      </c>
      <c r="D267" s="84">
        <v>1287</v>
      </c>
      <c r="E267" s="84">
        <v>546</v>
      </c>
      <c r="F267" s="84">
        <v>2204</v>
      </c>
      <c r="G267" s="12">
        <f t="shared" si="12"/>
        <v>0.42424242424242425</v>
      </c>
      <c r="H267" s="13">
        <f t="shared" si="13"/>
        <v>0.83166969147005443</v>
      </c>
      <c r="I267" s="84">
        <v>-7.9512556927035502E-2</v>
      </c>
      <c r="J267" s="14">
        <f t="shared" si="14"/>
        <v>-102.33266076509469</v>
      </c>
    </row>
    <row r="268" spans="1:10">
      <c r="A268" s="84">
        <v>2</v>
      </c>
      <c r="B268" s="84">
        <v>435</v>
      </c>
      <c r="C268" s="84" t="s">
        <v>343</v>
      </c>
      <c r="D268" s="84">
        <v>550</v>
      </c>
      <c r="E268" s="84">
        <v>193</v>
      </c>
      <c r="F268" s="84">
        <v>1413</v>
      </c>
      <c r="G268" s="12">
        <f t="shared" si="12"/>
        <v>0.35090909090909089</v>
      </c>
      <c r="H268" s="13">
        <f t="shared" si="13"/>
        <v>0.52583156404812459</v>
      </c>
      <c r="I268" s="84">
        <v>-0.22996342527029501</v>
      </c>
      <c r="J268" s="14">
        <f t="shared" si="14"/>
        <v>-126.47988389866225</v>
      </c>
    </row>
    <row r="269" spans="1:10">
      <c r="A269" s="84">
        <v>2</v>
      </c>
      <c r="B269" s="84">
        <v>436</v>
      </c>
      <c r="C269" s="84" t="s">
        <v>344</v>
      </c>
      <c r="D269" s="84">
        <v>485</v>
      </c>
      <c r="E269" s="84">
        <v>62</v>
      </c>
      <c r="F269" s="84">
        <v>798</v>
      </c>
      <c r="G269" s="12">
        <f t="shared" si="12"/>
        <v>0.12783505154639174</v>
      </c>
      <c r="H269" s="13">
        <f t="shared" si="13"/>
        <v>0.68546365914786966</v>
      </c>
      <c r="I269" s="84">
        <v>-0.55372575232737897</v>
      </c>
      <c r="J269" s="14">
        <f t="shared" si="14"/>
        <v>-268.55698987877878</v>
      </c>
    </row>
    <row r="270" spans="1:10">
      <c r="A270" s="84">
        <v>2</v>
      </c>
      <c r="B270" s="84">
        <v>437</v>
      </c>
      <c r="C270" s="84" t="s">
        <v>345</v>
      </c>
      <c r="D270" s="84">
        <v>120</v>
      </c>
      <c r="E270" s="84">
        <v>7</v>
      </c>
      <c r="F270" s="84">
        <v>467</v>
      </c>
      <c r="G270" s="12">
        <f t="shared" si="12"/>
        <v>5.8333333333333334E-2</v>
      </c>
      <c r="H270" s="13">
        <f t="shared" si="13"/>
        <v>0.27194860813704497</v>
      </c>
      <c r="I270" s="84">
        <v>-0.68789196360200999</v>
      </c>
      <c r="J270" s="14">
        <f t="shared" si="14"/>
        <v>-82.547035632241204</v>
      </c>
    </row>
    <row r="271" spans="1:10">
      <c r="A271" s="84">
        <v>2</v>
      </c>
      <c r="B271" s="84">
        <v>438</v>
      </c>
      <c r="C271" s="84" t="s">
        <v>346</v>
      </c>
      <c r="D271" s="84">
        <v>1189</v>
      </c>
      <c r="E271" s="84">
        <v>509</v>
      </c>
      <c r="F271" s="84">
        <v>2152</v>
      </c>
      <c r="G271" s="12">
        <f t="shared" si="12"/>
        <v>0.42809083263246428</v>
      </c>
      <c r="H271" s="13">
        <f t="shared" si="13"/>
        <v>0.78903345724907059</v>
      </c>
      <c r="I271" s="84">
        <v>-7.9618442000474896E-2</v>
      </c>
      <c r="J271" s="14">
        <f t="shared" si="14"/>
        <v>-94.666327538564644</v>
      </c>
    </row>
    <row r="272" spans="1:10">
      <c r="A272" s="84">
        <v>2</v>
      </c>
      <c r="B272" s="84">
        <v>439</v>
      </c>
      <c r="C272" s="84" t="s">
        <v>347</v>
      </c>
      <c r="D272" s="84">
        <v>1358</v>
      </c>
      <c r="E272" s="84">
        <v>299</v>
      </c>
      <c r="F272" s="84">
        <v>1554</v>
      </c>
      <c r="G272" s="12">
        <f t="shared" si="12"/>
        <v>0.22017673048600883</v>
      </c>
      <c r="H272" s="13">
        <f t="shared" si="13"/>
        <v>1.0662805662805663</v>
      </c>
      <c r="I272" s="84">
        <v>-0.36669488436199099</v>
      </c>
      <c r="J272" s="14">
        <f t="shared" si="14"/>
        <v>-497.97165296358378</v>
      </c>
    </row>
    <row r="273" spans="1:10">
      <c r="A273" s="84">
        <v>2</v>
      </c>
      <c r="B273" s="84">
        <v>440</v>
      </c>
      <c r="C273" s="84" t="s">
        <v>348</v>
      </c>
      <c r="D273" s="84">
        <v>364</v>
      </c>
      <c r="E273" s="84">
        <v>42</v>
      </c>
      <c r="F273" s="84">
        <v>750</v>
      </c>
      <c r="G273" s="12">
        <f t="shared" si="12"/>
        <v>0.11538461538461539</v>
      </c>
      <c r="H273" s="13">
        <f t="shared" si="13"/>
        <v>0.54133333333333333</v>
      </c>
      <c r="I273" s="84">
        <v>-0.58293644816657897</v>
      </c>
      <c r="J273" s="14">
        <f t="shared" si="14"/>
        <v>-212.18886713263475</v>
      </c>
    </row>
    <row r="274" spans="1:10">
      <c r="A274" s="84">
        <v>2</v>
      </c>
      <c r="B274" s="84">
        <v>441</v>
      </c>
      <c r="C274" s="84" t="s">
        <v>349</v>
      </c>
      <c r="D274" s="84">
        <v>839</v>
      </c>
      <c r="E274" s="84">
        <v>165</v>
      </c>
      <c r="F274" s="84">
        <v>1255</v>
      </c>
      <c r="G274" s="12">
        <f t="shared" si="12"/>
        <v>0.19666269368295591</v>
      </c>
      <c r="H274" s="13">
        <f t="shared" si="13"/>
        <v>0.8</v>
      </c>
      <c r="I274" s="84">
        <v>-0.43343329771097999</v>
      </c>
      <c r="J274" s="14">
        <f t="shared" si="14"/>
        <v>-363.65053677951221</v>
      </c>
    </row>
    <row r="275" spans="1:10">
      <c r="A275" s="84">
        <v>2</v>
      </c>
      <c r="B275" s="84">
        <v>442</v>
      </c>
      <c r="C275" s="84" t="s">
        <v>350</v>
      </c>
      <c r="D275" s="84">
        <v>210</v>
      </c>
      <c r="E275" s="84">
        <v>13</v>
      </c>
      <c r="F275" s="84">
        <v>698</v>
      </c>
      <c r="G275" s="12">
        <f t="shared" si="12"/>
        <v>6.1904761904761907E-2</v>
      </c>
      <c r="H275" s="13">
        <f t="shared" si="13"/>
        <v>0.31948424068767911</v>
      </c>
      <c r="I275" s="84">
        <v>-0.67700594295025696</v>
      </c>
      <c r="J275" s="14">
        <f t="shared" si="14"/>
        <v>-142.17124801955396</v>
      </c>
    </row>
    <row r="276" spans="1:10">
      <c r="A276" s="84">
        <v>2</v>
      </c>
      <c r="B276" s="84">
        <v>443</v>
      </c>
      <c r="C276" s="84" t="s">
        <v>351</v>
      </c>
      <c r="D276" s="84">
        <v>4817</v>
      </c>
      <c r="E276" s="84">
        <v>2422</v>
      </c>
      <c r="F276" s="84">
        <v>2070</v>
      </c>
      <c r="G276" s="12">
        <f t="shared" si="12"/>
        <v>0.50280257421631724</v>
      </c>
      <c r="H276" s="13">
        <f t="shared" si="13"/>
        <v>3.4971014492753625</v>
      </c>
      <c r="I276" s="84">
        <v>0.29038877785720602</v>
      </c>
      <c r="J276" s="14">
        <f t="shared" si="14"/>
        <v>1398.8027429381614</v>
      </c>
    </row>
    <row r="277" spans="1:10">
      <c r="A277" s="84">
        <v>2</v>
      </c>
      <c r="B277" s="84">
        <v>444</v>
      </c>
      <c r="C277" s="84" t="s">
        <v>352</v>
      </c>
      <c r="D277" s="84">
        <v>1800</v>
      </c>
      <c r="E277" s="84">
        <v>1802</v>
      </c>
      <c r="F277" s="84">
        <v>1488</v>
      </c>
      <c r="G277" s="12">
        <f t="shared" si="12"/>
        <v>1.0011111111111111</v>
      </c>
      <c r="H277" s="13">
        <f t="shared" si="13"/>
        <v>2.420698924731183</v>
      </c>
      <c r="I277" s="84">
        <v>0.85503261506106298</v>
      </c>
      <c r="J277" s="14">
        <f t="shared" si="14"/>
        <v>1539.0587071099135</v>
      </c>
    </row>
    <row r="278" spans="1:10">
      <c r="A278" s="84">
        <v>2</v>
      </c>
      <c r="B278" s="84">
        <v>445</v>
      </c>
      <c r="C278" s="84" t="s">
        <v>353</v>
      </c>
      <c r="D278" s="84">
        <v>1193</v>
      </c>
      <c r="E278" s="84">
        <v>150</v>
      </c>
      <c r="F278" s="84">
        <v>2369</v>
      </c>
      <c r="G278" s="12">
        <f t="shared" si="12"/>
        <v>0.12573344509639564</v>
      </c>
      <c r="H278" s="13">
        <f t="shared" si="13"/>
        <v>0.56690586745462224</v>
      </c>
      <c r="I278" s="84">
        <v>-0.53294207462705401</v>
      </c>
      <c r="J278" s="14">
        <f t="shared" si="14"/>
        <v>-635.79989503007539</v>
      </c>
    </row>
    <row r="279" spans="1:10">
      <c r="A279" s="84">
        <v>2</v>
      </c>
      <c r="B279" s="84">
        <v>446</v>
      </c>
      <c r="C279" s="84" t="s">
        <v>354</v>
      </c>
      <c r="D279" s="84">
        <v>4258</v>
      </c>
      <c r="E279" s="84">
        <v>1924</v>
      </c>
      <c r="F279" s="84">
        <v>2454</v>
      </c>
      <c r="G279" s="12">
        <f t="shared" si="12"/>
        <v>0.45185533114138093</v>
      </c>
      <c r="H279" s="13">
        <f t="shared" si="13"/>
        <v>2.5191524042379787</v>
      </c>
      <c r="I279" s="84">
        <v>0.15211462924555799</v>
      </c>
      <c r="J279" s="14">
        <f t="shared" si="14"/>
        <v>647.70409132758596</v>
      </c>
    </row>
    <row r="280" spans="1:10">
      <c r="A280" s="84">
        <v>2</v>
      </c>
      <c r="B280" s="84">
        <v>447</v>
      </c>
      <c r="C280" s="84" t="s">
        <v>355</v>
      </c>
      <c r="D280" s="84">
        <v>427</v>
      </c>
      <c r="E280" s="84">
        <v>69</v>
      </c>
      <c r="F280" s="84">
        <v>595</v>
      </c>
      <c r="G280" s="12">
        <f t="shared" si="12"/>
        <v>0.16159250585480095</v>
      </c>
      <c r="H280" s="13">
        <f t="shared" si="13"/>
        <v>0.8336134453781513</v>
      </c>
      <c r="I280" s="84">
        <v>-0.50032401453711095</v>
      </c>
      <c r="J280" s="14">
        <f t="shared" si="14"/>
        <v>-213.63835420734637</v>
      </c>
    </row>
    <row r="281" spans="1:10">
      <c r="A281" s="84">
        <v>2</v>
      </c>
      <c r="B281" s="84">
        <v>448</v>
      </c>
      <c r="C281" s="84" t="s">
        <v>356</v>
      </c>
      <c r="D281" s="84">
        <v>890</v>
      </c>
      <c r="E281" s="84">
        <v>709</v>
      </c>
      <c r="F281" s="84">
        <v>1613</v>
      </c>
      <c r="G281" s="12">
        <f t="shared" si="12"/>
        <v>0.79662921348314608</v>
      </c>
      <c r="H281" s="13">
        <f t="shared" si="13"/>
        <v>0.99132052076875388</v>
      </c>
      <c r="I281" s="84">
        <v>0.45811702567710999</v>
      </c>
      <c r="J281" s="14">
        <f t="shared" si="14"/>
        <v>407.72415285262787</v>
      </c>
    </row>
    <row r="282" spans="1:10">
      <c r="A282" s="84">
        <v>2</v>
      </c>
      <c r="B282" s="84">
        <v>491</v>
      </c>
      <c r="C282" s="84" t="s">
        <v>357</v>
      </c>
      <c r="D282" s="84">
        <v>559</v>
      </c>
      <c r="E282" s="84">
        <v>120</v>
      </c>
      <c r="F282" s="84">
        <v>657</v>
      </c>
      <c r="G282" s="12">
        <f t="shared" si="12"/>
        <v>0.21466905187835419</v>
      </c>
      <c r="H282" s="13">
        <f t="shared" si="13"/>
        <v>1.0334855403348555</v>
      </c>
      <c r="I282" s="84">
        <v>-0.40865621558790899</v>
      </c>
      <c r="J282" s="14">
        <f t="shared" si="14"/>
        <v>-228.43882451364112</v>
      </c>
    </row>
    <row r="283" spans="1:10">
      <c r="A283" s="84">
        <v>2</v>
      </c>
      <c r="B283" s="84">
        <v>492</v>
      </c>
      <c r="C283" s="84" t="s">
        <v>358</v>
      </c>
      <c r="D283" s="84">
        <v>1294</v>
      </c>
      <c r="E283" s="84">
        <v>382</v>
      </c>
      <c r="F283" s="84">
        <v>304</v>
      </c>
      <c r="G283" s="12">
        <f t="shared" si="12"/>
        <v>0.29520865533230295</v>
      </c>
      <c r="H283" s="13">
        <f t="shared" si="13"/>
        <v>5.5131578947368425</v>
      </c>
      <c r="I283" s="84">
        <v>-7.4090437256521202E-2</v>
      </c>
      <c r="J283" s="14">
        <f t="shared" si="14"/>
        <v>-95.87302580993844</v>
      </c>
    </row>
    <row r="284" spans="1:10">
      <c r="A284" s="84">
        <v>2</v>
      </c>
      <c r="B284" s="84">
        <v>493</v>
      </c>
      <c r="C284" s="84" t="s">
        <v>359</v>
      </c>
      <c r="D284" s="84">
        <v>490</v>
      </c>
      <c r="E284" s="84">
        <v>81</v>
      </c>
      <c r="F284" s="84">
        <v>352</v>
      </c>
      <c r="G284" s="12">
        <f t="shared" si="12"/>
        <v>0.1653061224489796</v>
      </c>
      <c r="H284" s="13">
        <f t="shared" si="13"/>
        <v>1.6221590909090908</v>
      </c>
      <c r="I284" s="84">
        <v>-0.45950560477739399</v>
      </c>
      <c r="J284" s="14">
        <f t="shared" si="14"/>
        <v>-225.15774634092307</v>
      </c>
    </row>
    <row r="285" spans="1:10">
      <c r="A285" s="84">
        <v>2</v>
      </c>
      <c r="B285" s="84">
        <v>494</v>
      </c>
      <c r="C285" s="84" t="s">
        <v>360</v>
      </c>
      <c r="D285" s="84">
        <v>725</v>
      </c>
      <c r="E285" s="84">
        <v>471</v>
      </c>
      <c r="F285" s="84">
        <v>750</v>
      </c>
      <c r="G285" s="12">
        <f t="shared" si="12"/>
        <v>0.64965517241379311</v>
      </c>
      <c r="H285" s="13">
        <f t="shared" si="13"/>
        <v>1.5946666666666667</v>
      </c>
      <c r="I285" s="84">
        <v>0.26055459205750198</v>
      </c>
      <c r="J285" s="14">
        <f t="shared" si="14"/>
        <v>188.90207924168894</v>
      </c>
    </row>
    <row r="286" spans="1:10">
      <c r="A286" s="84">
        <v>2</v>
      </c>
      <c r="B286" s="84">
        <v>495</v>
      </c>
      <c r="C286" s="84" t="s">
        <v>361</v>
      </c>
      <c r="D286" s="84">
        <v>799</v>
      </c>
      <c r="E286" s="84">
        <v>377</v>
      </c>
      <c r="F286" s="84">
        <v>1001</v>
      </c>
      <c r="G286" s="12">
        <f t="shared" si="12"/>
        <v>0.47183979974968709</v>
      </c>
      <c r="H286" s="13">
        <f t="shared" si="13"/>
        <v>1.1748251748251748</v>
      </c>
      <c r="I286" s="84">
        <v>-1.51582409547267E-2</v>
      </c>
      <c r="J286" s="14">
        <f t="shared" si="14"/>
        <v>-12.111434522826634</v>
      </c>
    </row>
    <row r="287" spans="1:10">
      <c r="A287" s="84">
        <v>2</v>
      </c>
      <c r="B287" s="84">
        <v>496</v>
      </c>
      <c r="C287" s="84" t="s">
        <v>362</v>
      </c>
      <c r="D287" s="84">
        <v>3274</v>
      </c>
      <c r="E287" s="84">
        <v>1253</v>
      </c>
      <c r="F287" s="84">
        <v>2322</v>
      </c>
      <c r="G287" s="12">
        <f t="shared" si="12"/>
        <v>0.38271227855833845</v>
      </c>
      <c r="H287" s="13">
        <f t="shared" si="13"/>
        <v>1.9496124031007751</v>
      </c>
      <c r="I287" s="84">
        <v>-1.3196538136457801E-2</v>
      </c>
      <c r="J287" s="14">
        <f t="shared" si="14"/>
        <v>-43.205465858762842</v>
      </c>
    </row>
    <row r="288" spans="1:10">
      <c r="A288" s="84">
        <v>2</v>
      </c>
      <c r="B288" s="84">
        <v>497</v>
      </c>
      <c r="C288" s="84" t="s">
        <v>363</v>
      </c>
      <c r="D288" s="84">
        <v>526</v>
      </c>
      <c r="E288" s="84">
        <v>81</v>
      </c>
      <c r="F288" s="84">
        <v>534</v>
      </c>
      <c r="G288" s="12">
        <f t="shared" si="12"/>
        <v>0.15399239543726237</v>
      </c>
      <c r="H288" s="13">
        <f t="shared" si="13"/>
        <v>1.1367041198501873</v>
      </c>
      <c r="I288" s="84">
        <v>-0.49485628690068001</v>
      </c>
      <c r="J288" s="14">
        <f t="shared" si="14"/>
        <v>-260.2944069097577</v>
      </c>
    </row>
    <row r="289" spans="1:10">
      <c r="A289" s="84">
        <v>2</v>
      </c>
      <c r="B289" s="84">
        <v>498</v>
      </c>
      <c r="C289" s="84" t="s">
        <v>364</v>
      </c>
      <c r="D289" s="84">
        <v>1291</v>
      </c>
      <c r="E289" s="84">
        <v>811</v>
      </c>
      <c r="F289" s="84">
        <v>480</v>
      </c>
      <c r="G289" s="12">
        <f t="shared" si="12"/>
        <v>0.62819519752130126</v>
      </c>
      <c r="H289" s="13">
        <f t="shared" si="13"/>
        <v>4.3791666666666664</v>
      </c>
      <c r="I289" s="84">
        <v>0.36786963337164202</v>
      </c>
      <c r="J289" s="14">
        <f t="shared" si="14"/>
        <v>474.91969668278983</v>
      </c>
    </row>
    <row r="290" spans="1:10">
      <c r="A290" s="84">
        <v>2</v>
      </c>
      <c r="B290" s="84">
        <v>499</v>
      </c>
      <c r="C290" s="84" t="s">
        <v>365</v>
      </c>
      <c r="D290" s="84">
        <v>588</v>
      </c>
      <c r="E290" s="84">
        <v>144</v>
      </c>
      <c r="F290" s="84">
        <v>550</v>
      </c>
      <c r="G290" s="12">
        <f t="shared" si="12"/>
        <v>0.24489795918367346</v>
      </c>
      <c r="H290" s="13">
        <f t="shared" si="13"/>
        <v>1.3309090909090908</v>
      </c>
      <c r="I290" s="84">
        <v>-0.35069060217338199</v>
      </c>
      <c r="J290" s="14">
        <f t="shared" si="14"/>
        <v>-206.20607407794861</v>
      </c>
    </row>
    <row r="291" spans="1:10">
      <c r="A291" s="84">
        <v>2</v>
      </c>
      <c r="B291" s="84">
        <v>500</v>
      </c>
      <c r="C291" s="84" t="s">
        <v>366</v>
      </c>
      <c r="D291" s="84">
        <v>434</v>
      </c>
      <c r="E291" s="84">
        <v>48</v>
      </c>
      <c r="F291" s="84">
        <v>466</v>
      </c>
      <c r="G291" s="12">
        <f t="shared" si="12"/>
        <v>0.11059907834101383</v>
      </c>
      <c r="H291" s="13">
        <f t="shared" si="13"/>
        <v>1.0343347639484979</v>
      </c>
      <c r="I291" s="84">
        <v>-0.56661387808493802</v>
      </c>
      <c r="J291" s="14">
        <f t="shared" si="14"/>
        <v>-245.9104230888631</v>
      </c>
    </row>
    <row r="292" spans="1:10">
      <c r="A292" s="84">
        <v>2</v>
      </c>
      <c r="B292" s="84">
        <v>501</v>
      </c>
      <c r="C292" s="84" t="s">
        <v>367</v>
      </c>
      <c r="D292" s="84">
        <v>448</v>
      </c>
      <c r="E292" s="84">
        <v>350</v>
      </c>
      <c r="F292" s="84">
        <v>331</v>
      </c>
      <c r="G292" s="12">
        <f t="shared" si="12"/>
        <v>0.78125</v>
      </c>
      <c r="H292" s="13">
        <f t="shared" si="13"/>
        <v>2.4108761329305137</v>
      </c>
      <c r="I292" s="84">
        <v>0.476584841547875</v>
      </c>
      <c r="J292" s="14">
        <f t="shared" si="14"/>
        <v>213.51000901344801</v>
      </c>
    </row>
    <row r="293" spans="1:10">
      <c r="A293" s="84">
        <v>2</v>
      </c>
      <c r="B293" s="84">
        <v>502</v>
      </c>
      <c r="C293" s="84" t="s">
        <v>368</v>
      </c>
      <c r="D293" s="84">
        <v>826</v>
      </c>
      <c r="E293" s="84">
        <v>100</v>
      </c>
      <c r="F293" s="84">
        <v>462</v>
      </c>
      <c r="G293" s="12">
        <f t="shared" si="12"/>
        <v>0.12106537530266344</v>
      </c>
      <c r="H293" s="13">
        <f t="shared" si="13"/>
        <v>2.0043290043290045</v>
      </c>
      <c r="I293" s="84">
        <v>-0.49494226926080398</v>
      </c>
      <c r="J293" s="14">
        <f t="shared" si="14"/>
        <v>-408.82231440942411</v>
      </c>
    </row>
    <row r="294" spans="1:10">
      <c r="A294" s="84">
        <v>2</v>
      </c>
      <c r="B294" s="84">
        <v>532</v>
      </c>
      <c r="C294" s="84" t="s">
        <v>369</v>
      </c>
      <c r="D294" s="84">
        <v>159</v>
      </c>
      <c r="E294" s="84">
        <v>11</v>
      </c>
      <c r="F294" s="84">
        <v>220</v>
      </c>
      <c r="G294" s="12">
        <f t="shared" si="12"/>
        <v>6.9182389937106917E-2</v>
      </c>
      <c r="H294" s="13">
        <f t="shared" si="13"/>
        <v>0.77272727272727271</v>
      </c>
      <c r="I294" s="84">
        <v>-0.64953548017507001</v>
      </c>
      <c r="J294" s="14">
        <f t="shared" si="14"/>
        <v>-103.27614134783613</v>
      </c>
    </row>
    <row r="295" spans="1:10">
      <c r="A295" s="84">
        <v>2</v>
      </c>
      <c r="B295" s="84">
        <v>533</v>
      </c>
      <c r="C295" s="84" t="s">
        <v>370</v>
      </c>
      <c r="D295" s="84">
        <v>3162</v>
      </c>
      <c r="E295" s="84">
        <v>664</v>
      </c>
      <c r="F295" s="84">
        <v>990</v>
      </c>
      <c r="G295" s="12">
        <f t="shared" si="12"/>
        <v>0.20999367488931056</v>
      </c>
      <c r="H295" s="13">
        <f t="shared" si="13"/>
        <v>3.8646464646464644</v>
      </c>
      <c r="I295" s="84">
        <v>-0.191869834925223</v>
      </c>
      <c r="J295" s="14">
        <f t="shared" si="14"/>
        <v>-606.6924180335551</v>
      </c>
    </row>
    <row r="296" spans="1:10">
      <c r="A296" s="84">
        <v>2</v>
      </c>
      <c r="B296" s="84">
        <v>534</v>
      </c>
      <c r="C296" s="84" t="s">
        <v>371</v>
      </c>
      <c r="D296" s="84">
        <v>467</v>
      </c>
      <c r="E296" s="84">
        <v>35</v>
      </c>
      <c r="F296" s="84">
        <v>345</v>
      </c>
      <c r="G296" s="12">
        <f t="shared" si="12"/>
        <v>7.4946466809421838E-2</v>
      </c>
      <c r="H296" s="13">
        <f t="shared" si="13"/>
        <v>1.4550724637681158</v>
      </c>
      <c r="I296" s="84">
        <v>-0.60015462804810804</v>
      </c>
      <c r="J296" s="14">
        <f t="shared" si="14"/>
        <v>-280.27221129846646</v>
      </c>
    </row>
    <row r="297" spans="1:10">
      <c r="A297" s="84">
        <v>2</v>
      </c>
      <c r="B297" s="84">
        <v>535</v>
      </c>
      <c r="C297" s="84" t="s">
        <v>372</v>
      </c>
      <c r="D297" s="84">
        <v>96</v>
      </c>
      <c r="E297" s="84">
        <v>101</v>
      </c>
      <c r="F297" s="84">
        <v>213</v>
      </c>
      <c r="G297" s="12">
        <f t="shared" si="12"/>
        <v>1.0520833333333333</v>
      </c>
      <c r="H297" s="13">
        <f t="shared" si="13"/>
        <v>0.92488262910798125</v>
      </c>
      <c r="I297" s="84">
        <v>0.79838520592001805</v>
      </c>
      <c r="J297" s="14">
        <f t="shared" si="14"/>
        <v>76.644979768321733</v>
      </c>
    </row>
    <row r="298" spans="1:10">
      <c r="A298" s="84">
        <v>2</v>
      </c>
      <c r="B298" s="84">
        <v>536</v>
      </c>
      <c r="C298" s="84" t="s">
        <v>373</v>
      </c>
      <c r="D298" s="84">
        <v>195</v>
      </c>
      <c r="E298" s="84">
        <v>19</v>
      </c>
      <c r="F298" s="84">
        <v>281</v>
      </c>
      <c r="G298" s="12">
        <f t="shared" si="12"/>
        <v>9.7435897435897437E-2</v>
      </c>
      <c r="H298" s="13">
        <f t="shared" si="13"/>
        <v>0.76156583629893237</v>
      </c>
      <c r="I298" s="84">
        <v>-0.607022921251262</v>
      </c>
      <c r="J298" s="14">
        <f t="shared" si="14"/>
        <v>-118.3694696439961</v>
      </c>
    </row>
    <row r="299" spans="1:10">
      <c r="A299" s="84">
        <v>2</v>
      </c>
      <c r="B299" s="84">
        <v>537</v>
      </c>
      <c r="C299" s="84" t="s">
        <v>374</v>
      </c>
      <c r="D299" s="84">
        <v>291</v>
      </c>
      <c r="E299" s="84">
        <v>51</v>
      </c>
      <c r="F299" s="84">
        <v>281</v>
      </c>
      <c r="G299" s="12">
        <f t="shared" si="12"/>
        <v>0.17525773195876287</v>
      </c>
      <c r="H299" s="13">
        <f t="shared" si="13"/>
        <v>1.2170818505338079</v>
      </c>
      <c r="I299" s="84">
        <v>-0.46982860084128603</v>
      </c>
      <c r="J299" s="14">
        <f t="shared" si="14"/>
        <v>-136.72012284481423</v>
      </c>
    </row>
    <row r="300" spans="1:10">
      <c r="A300" s="84">
        <v>2</v>
      </c>
      <c r="B300" s="84">
        <v>538</v>
      </c>
      <c r="C300" s="84" t="s">
        <v>375</v>
      </c>
      <c r="D300" s="84">
        <v>1804</v>
      </c>
      <c r="E300" s="84">
        <v>458</v>
      </c>
      <c r="F300" s="84">
        <v>762</v>
      </c>
      <c r="G300" s="12">
        <f t="shared" si="12"/>
        <v>0.25388026607538805</v>
      </c>
      <c r="H300" s="13">
        <f t="shared" si="13"/>
        <v>2.9685039370078741</v>
      </c>
      <c r="I300" s="84">
        <v>-0.21990894070786701</v>
      </c>
      <c r="J300" s="14">
        <f t="shared" si="14"/>
        <v>-396.71572903699212</v>
      </c>
    </row>
    <row r="301" spans="1:10">
      <c r="A301" s="84">
        <v>2</v>
      </c>
      <c r="B301" s="84">
        <v>539</v>
      </c>
      <c r="C301" s="84" t="s">
        <v>376</v>
      </c>
      <c r="D301" s="84">
        <v>980</v>
      </c>
      <c r="E301" s="84">
        <v>122</v>
      </c>
      <c r="F301" s="84">
        <v>474</v>
      </c>
      <c r="G301" s="12">
        <f t="shared" si="12"/>
        <v>0.12448979591836734</v>
      </c>
      <c r="H301" s="13">
        <f t="shared" si="13"/>
        <v>2.3248945147679323</v>
      </c>
      <c r="I301" s="84">
        <v>-0.47031207291051202</v>
      </c>
      <c r="J301" s="14">
        <f t="shared" si="14"/>
        <v>-460.90583145230181</v>
      </c>
    </row>
    <row r="302" spans="1:10">
      <c r="A302" s="84">
        <v>2</v>
      </c>
      <c r="B302" s="84">
        <v>540</v>
      </c>
      <c r="C302" s="84" t="s">
        <v>377</v>
      </c>
      <c r="D302" s="84">
        <v>4737</v>
      </c>
      <c r="E302" s="84">
        <v>1519</v>
      </c>
      <c r="F302" s="84">
        <v>885</v>
      </c>
      <c r="G302" s="12">
        <f t="shared" si="12"/>
        <v>0.32066708887481526</v>
      </c>
      <c r="H302" s="13">
        <f t="shared" si="13"/>
        <v>7.0689265536723163</v>
      </c>
      <c r="I302" s="84">
        <v>0.16809456788778199</v>
      </c>
      <c r="J302" s="14">
        <f t="shared" si="14"/>
        <v>796.26396808442325</v>
      </c>
    </row>
    <row r="303" spans="1:10">
      <c r="A303" s="84">
        <v>2</v>
      </c>
      <c r="B303" s="84">
        <v>541</v>
      </c>
      <c r="C303" s="84" t="s">
        <v>378</v>
      </c>
      <c r="D303" s="84">
        <v>415</v>
      </c>
      <c r="E303" s="84">
        <v>73</v>
      </c>
      <c r="F303" s="84">
        <v>503</v>
      </c>
      <c r="G303" s="12">
        <f t="shared" si="12"/>
        <v>0.17590361445783131</v>
      </c>
      <c r="H303" s="13">
        <f t="shared" si="13"/>
        <v>0.97017892644135184</v>
      </c>
      <c r="I303" s="84">
        <v>-0.47410483668982101</v>
      </c>
      <c r="J303" s="14">
        <f t="shared" si="14"/>
        <v>-196.75350722627573</v>
      </c>
    </row>
    <row r="304" spans="1:10">
      <c r="A304" s="84">
        <v>2</v>
      </c>
      <c r="B304" s="84">
        <v>542</v>
      </c>
      <c r="C304" s="84" t="s">
        <v>379</v>
      </c>
      <c r="D304" s="84">
        <v>354</v>
      </c>
      <c r="E304" s="84">
        <v>58</v>
      </c>
      <c r="F304" s="84">
        <v>443</v>
      </c>
      <c r="G304" s="12">
        <f t="shared" si="12"/>
        <v>0.16384180790960451</v>
      </c>
      <c r="H304" s="13">
        <f t="shared" si="13"/>
        <v>0.93002257336343119</v>
      </c>
      <c r="I304" s="84">
        <v>-0.49597886848768002</v>
      </c>
      <c r="J304" s="14">
        <f t="shared" si="14"/>
        <v>-175.57651944463873</v>
      </c>
    </row>
    <row r="305" spans="1:10">
      <c r="A305" s="84">
        <v>2</v>
      </c>
      <c r="B305" s="84">
        <v>543</v>
      </c>
      <c r="C305" s="84" t="s">
        <v>380</v>
      </c>
      <c r="D305" s="84">
        <v>582</v>
      </c>
      <c r="E305" s="84">
        <v>120</v>
      </c>
      <c r="F305" s="84">
        <v>375</v>
      </c>
      <c r="G305" s="12">
        <f t="shared" si="12"/>
        <v>0.20618556701030927</v>
      </c>
      <c r="H305" s="13">
        <f t="shared" si="13"/>
        <v>1.8720000000000001</v>
      </c>
      <c r="I305" s="84">
        <v>-0.38530759615251098</v>
      </c>
      <c r="J305" s="14">
        <f t="shared" si="14"/>
        <v>-224.24902096076138</v>
      </c>
    </row>
    <row r="306" spans="1:10">
      <c r="A306" s="84">
        <v>2</v>
      </c>
      <c r="B306" s="84">
        <v>544</v>
      </c>
      <c r="C306" s="84" t="s">
        <v>381</v>
      </c>
      <c r="D306" s="84">
        <v>3610</v>
      </c>
      <c r="E306" s="84">
        <v>4149</v>
      </c>
      <c r="F306" s="84">
        <v>611</v>
      </c>
      <c r="G306" s="12">
        <f t="shared" si="12"/>
        <v>1.1493074792243767</v>
      </c>
      <c r="H306" s="13">
        <f t="shared" si="13"/>
        <v>12.698854337152209</v>
      </c>
      <c r="I306" s="84">
        <v>1.57392276409078</v>
      </c>
      <c r="J306" s="14">
        <f t="shared" si="14"/>
        <v>5681.8611783677161</v>
      </c>
    </row>
    <row r="307" spans="1:10">
      <c r="A307" s="84">
        <v>2</v>
      </c>
      <c r="B307" s="84">
        <v>545</v>
      </c>
      <c r="C307" s="84" t="s">
        <v>382</v>
      </c>
      <c r="D307" s="84">
        <v>233</v>
      </c>
      <c r="E307" s="84">
        <v>11</v>
      </c>
      <c r="F307" s="84">
        <v>380</v>
      </c>
      <c r="G307" s="12">
        <f t="shared" si="12"/>
        <v>4.7210300429184553E-2</v>
      </c>
      <c r="H307" s="13">
        <f t="shared" si="13"/>
        <v>0.64210526315789473</v>
      </c>
      <c r="I307" s="84">
        <v>-0.68424126936224405</v>
      </c>
      <c r="J307" s="14">
        <f t="shared" si="14"/>
        <v>-159.42821576140287</v>
      </c>
    </row>
    <row r="308" spans="1:10">
      <c r="A308" s="84">
        <v>2</v>
      </c>
      <c r="B308" s="84">
        <v>546</v>
      </c>
      <c r="C308" s="84" t="s">
        <v>383</v>
      </c>
      <c r="D308" s="84">
        <v>9780</v>
      </c>
      <c r="E308" s="84">
        <v>5167</v>
      </c>
      <c r="F308" s="84">
        <v>887</v>
      </c>
      <c r="G308" s="12">
        <f t="shared" si="12"/>
        <v>0.52832310838445806</v>
      </c>
      <c r="H308" s="13">
        <f t="shared" si="13"/>
        <v>16.851183765501691</v>
      </c>
      <c r="I308" s="84">
        <v>1.0852458288301901</v>
      </c>
      <c r="J308" s="14">
        <f t="shared" si="14"/>
        <v>10613.704205959259</v>
      </c>
    </row>
    <row r="309" spans="1:10">
      <c r="A309" s="84">
        <v>2</v>
      </c>
      <c r="B309" s="84">
        <v>547</v>
      </c>
      <c r="C309" s="84" t="s">
        <v>384</v>
      </c>
      <c r="D309" s="84">
        <v>596</v>
      </c>
      <c r="E309" s="84">
        <v>33</v>
      </c>
      <c r="F309" s="84">
        <v>232</v>
      </c>
      <c r="G309" s="12">
        <f t="shared" si="12"/>
        <v>5.5369127516778527E-2</v>
      </c>
      <c r="H309" s="13">
        <f t="shared" si="13"/>
        <v>2.7112068965517242</v>
      </c>
      <c r="I309" s="84">
        <v>-0.57142300746768704</v>
      </c>
      <c r="J309" s="14">
        <f t="shared" si="14"/>
        <v>-340.56811245074147</v>
      </c>
    </row>
    <row r="310" spans="1:10">
      <c r="A310" s="84">
        <v>2</v>
      </c>
      <c r="B310" s="84">
        <v>548</v>
      </c>
      <c r="C310" s="84" t="s">
        <v>385</v>
      </c>
      <c r="D310" s="84">
        <v>259</v>
      </c>
      <c r="E310" s="84">
        <v>17</v>
      </c>
      <c r="F310" s="84">
        <v>214</v>
      </c>
      <c r="G310" s="12">
        <f t="shared" si="12"/>
        <v>6.5637065637065631E-2</v>
      </c>
      <c r="H310" s="13">
        <f t="shared" si="13"/>
        <v>1.2897196261682242</v>
      </c>
      <c r="I310" s="84">
        <v>-0.62917234346086404</v>
      </c>
      <c r="J310" s="14">
        <f t="shared" si="14"/>
        <v>-162.95563695636378</v>
      </c>
    </row>
    <row r="311" spans="1:10">
      <c r="A311" s="84">
        <v>2</v>
      </c>
      <c r="B311" s="84">
        <v>549</v>
      </c>
      <c r="C311" s="84" t="s">
        <v>386</v>
      </c>
      <c r="D311" s="84">
        <v>359</v>
      </c>
      <c r="E311" s="84">
        <v>39</v>
      </c>
      <c r="F311" s="84">
        <v>140</v>
      </c>
      <c r="G311" s="12">
        <f t="shared" si="12"/>
        <v>0.10863509749303621</v>
      </c>
      <c r="H311" s="13">
        <f t="shared" si="13"/>
        <v>2.842857142857143</v>
      </c>
      <c r="I311" s="84">
        <v>-0.49732620418448797</v>
      </c>
      <c r="J311" s="14">
        <f t="shared" si="14"/>
        <v>-178.54010730223118</v>
      </c>
    </row>
    <row r="312" spans="1:10">
      <c r="A312" s="84">
        <v>2</v>
      </c>
      <c r="B312" s="84">
        <v>550</v>
      </c>
      <c r="C312" s="84" t="s">
        <v>387</v>
      </c>
      <c r="D312" s="84">
        <v>82</v>
      </c>
      <c r="E312" s="84">
        <v>15</v>
      </c>
      <c r="F312" s="84">
        <v>219</v>
      </c>
      <c r="G312" s="12">
        <f t="shared" si="12"/>
        <v>0.18292682926829268</v>
      </c>
      <c r="H312" s="13">
        <f t="shared" si="13"/>
        <v>0.44292237442922372</v>
      </c>
      <c r="I312" s="84">
        <v>-0.49926382777866402</v>
      </c>
      <c r="J312" s="14">
        <f t="shared" si="14"/>
        <v>-40.939633877850447</v>
      </c>
    </row>
    <row r="313" spans="1:10">
      <c r="A313" s="84">
        <v>2</v>
      </c>
      <c r="B313" s="84">
        <v>551</v>
      </c>
      <c r="C313" s="84" t="s">
        <v>388</v>
      </c>
      <c r="D313" s="84">
        <v>5741</v>
      </c>
      <c r="E313" s="84">
        <v>2125</v>
      </c>
      <c r="F313" s="84">
        <v>680</v>
      </c>
      <c r="G313" s="12">
        <f t="shared" si="12"/>
        <v>0.37014457411600765</v>
      </c>
      <c r="H313" s="13">
        <f t="shared" si="13"/>
        <v>11.56764705882353</v>
      </c>
      <c r="I313" s="84">
        <v>0.46875721472641202</v>
      </c>
      <c r="J313" s="14">
        <f t="shared" si="14"/>
        <v>2691.1351697443315</v>
      </c>
    </row>
    <row r="314" spans="1:10">
      <c r="A314" s="84">
        <v>2</v>
      </c>
      <c r="B314" s="84">
        <v>552</v>
      </c>
      <c r="C314" s="84" t="s">
        <v>389</v>
      </c>
      <c r="D314" s="84">
        <v>4106</v>
      </c>
      <c r="E314" s="84">
        <v>1747</v>
      </c>
      <c r="F314" s="84">
        <v>1678</v>
      </c>
      <c r="G314" s="12">
        <f t="shared" si="12"/>
        <v>0.42547491475888943</v>
      </c>
      <c r="H314" s="13">
        <f t="shared" si="13"/>
        <v>3.4880810488676994</v>
      </c>
      <c r="I314" s="84">
        <v>0.14747283037005399</v>
      </c>
      <c r="J314" s="14">
        <f t="shared" si="14"/>
        <v>605.52344149944167</v>
      </c>
    </row>
    <row r="315" spans="1:10">
      <c r="A315" s="84">
        <v>2</v>
      </c>
      <c r="B315" s="84">
        <v>553</v>
      </c>
      <c r="C315" s="84" t="s">
        <v>390</v>
      </c>
      <c r="D315" s="84">
        <v>99</v>
      </c>
      <c r="E315" s="84">
        <v>27</v>
      </c>
      <c r="F315" s="84">
        <v>140</v>
      </c>
      <c r="G315" s="12">
        <f t="shared" si="12"/>
        <v>0.27272727272727271</v>
      </c>
      <c r="H315" s="13">
        <f t="shared" si="13"/>
        <v>0.9</v>
      </c>
      <c r="I315" s="84">
        <v>-0.34761852427748802</v>
      </c>
      <c r="J315" s="14">
        <f t="shared" si="14"/>
        <v>-34.414233903471313</v>
      </c>
    </row>
    <row r="316" spans="1:10">
      <c r="A316" s="84">
        <v>2</v>
      </c>
      <c r="B316" s="84">
        <v>554</v>
      </c>
      <c r="C316" s="84" t="s">
        <v>391</v>
      </c>
      <c r="D316" s="84">
        <v>827</v>
      </c>
      <c r="E316" s="84">
        <v>382</v>
      </c>
      <c r="F316" s="84">
        <v>376</v>
      </c>
      <c r="G316" s="12">
        <f t="shared" si="12"/>
        <v>0.4619105199516324</v>
      </c>
      <c r="H316" s="13">
        <f t="shared" si="13"/>
        <v>3.2154255319148937</v>
      </c>
      <c r="I316" s="84">
        <v>5.6269592437681197E-2</v>
      </c>
      <c r="J316" s="14">
        <f t="shared" si="14"/>
        <v>46.534952945962353</v>
      </c>
    </row>
    <row r="317" spans="1:10">
      <c r="A317" s="84">
        <v>2</v>
      </c>
      <c r="B317" s="84">
        <v>555</v>
      </c>
      <c r="C317" s="84" t="s">
        <v>392</v>
      </c>
      <c r="D317" s="84">
        <v>308</v>
      </c>
      <c r="E317" s="84">
        <v>18</v>
      </c>
      <c r="F317" s="84">
        <v>361</v>
      </c>
      <c r="G317" s="12">
        <f t="shared" si="12"/>
        <v>5.844155844155844E-2</v>
      </c>
      <c r="H317" s="13">
        <f t="shared" si="13"/>
        <v>0.90304709141274242</v>
      </c>
      <c r="I317" s="84">
        <v>-0.65383454997104695</v>
      </c>
      <c r="J317" s="14">
        <f t="shared" si="14"/>
        <v>-201.38104139108245</v>
      </c>
    </row>
    <row r="318" spans="1:10">
      <c r="A318" s="84">
        <v>2</v>
      </c>
      <c r="B318" s="84">
        <v>556</v>
      </c>
      <c r="C318" s="84" t="s">
        <v>393</v>
      </c>
      <c r="D318" s="84">
        <v>328</v>
      </c>
      <c r="E318" s="84">
        <v>9</v>
      </c>
      <c r="F318" s="84">
        <v>187</v>
      </c>
      <c r="G318" s="12">
        <f t="shared" si="12"/>
        <v>2.7439024390243903E-2</v>
      </c>
      <c r="H318" s="13">
        <f t="shared" si="13"/>
        <v>1.8021390374331552</v>
      </c>
      <c r="I318" s="84">
        <v>-0.66117503646747799</v>
      </c>
      <c r="J318" s="14">
        <f t="shared" si="14"/>
        <v>-216.86541196133277</v>
      </c>
    </row>
    <row r="319" spans="1:10">
      <c r="A319" s="84">
        <v>2</v>
      </c>
      <c r="B319" s="84">
        <v>557</v>
      </c>
      <c r="C319" s="84" t="s">
        <v>394</v>
      </c>
      <c r="D319" s="84">
        <v>576</v>
      </c>
      <c r="E319" s="84">
        <v>26</v>
      </c>
      <c r="F319" s="84">
        <v>347</v>
      </c>
      <c r="G319" s="12">
        <f t="shared" si="12"/>
        <v>4.5138888888888888E-2</v>
      </c>
      <c r="H319" s="13">
        <f t="shared" si="13"/>
        <v>1.7348703170028819</v>
      </c>
      <c r="I319" s="84">
        <v>-0.62787787772882198</v>
      </c>
      <c r="J319" s="14">
        <f t="shared" si="14"/>
        <v>-361.65765757180145</v>
      </c>
    </row>
    <row r="320" spans="1:10">
      <c r="A320" s="84">
        <v>2</v>
      </c>
      <c r="B320" s="84">
        <v>561</v>
      </c>
      <c r="C320" s="84" t="s">
        <v>395</v>
      </c>
      <c r="D320" s="84">
        <v>3515</v>
      </c>
      <c r="E320" s="84">
        <v>1718</v>
      </c>
      <c r="F320" s="84">
        <v>5477</v>
      </c>
      <c r="G320" s="12">
        <f t="shared" si="12"/>
        <v>0.48876244665718349</v>
      </c>
      <c r="H320" s="13">
        <f t="shared" si="13"/>
        <v>0.95545006390359688</v>
      </c>
      <c r="I320" s="84">
        <v>0.111073400812593</v>
      </c>
      <c r="J320" s="14">
        <f t="shared" si="14"/>
        <v>390.42300385626436</v>
      </c>
    </row>
    <row r="321" spans="1:10">
      <c r="A321" s="84">
        <v>2</v>
      </c>
      <c r="B321" s="84">
        <v>562</v>
      </c>
      <c r="C321" s="84" t="s">
        <v>396</v>
      </c>
      <c r="D321" s="84">
        <v>2069</v>
      </c>
      <c r="E321" s="84">
        <v>694</v>
      </c>
      <c r="F321" s="84">
        <v>2443</v>
      </c>
      <c r="G321" s="12">
        <f t="shared" si="12"/>
        <v>0.33542774287095217</v>
      </c>
      <c r="H321" s="13">
        <f t="shared" si="13"/>
        <v>1.1309864920180106</v>
      </c>
      <c r="I321" s="84">
        <v>-0.165742776940417</v>
      </c>
      <c r="J321" s="14">
        <f t="shared" si="14"/>
        <v>-342.92180548972277</v>
      </c>
    </row>
    <row r="322" spans="1:10">
      <c r="A322" s="84">
        <v>2</v>
      </c>
      <c r="B322" s="84">
        <v>563</v>
      </c>
      <c r="C322" s="84" t="s">
        <v>397</v>
      </c>
      <c r="D322" s="84">
        <v>6712</v>
      </c>
      <c r="E322" s="84">
        <v>2980</v>
      </c>
      <c r="F322" s="84">
        <v>6076</v>
      </c>
      <c r="G322" s="12">
        <f t="shared" si="12"/>
        <v>0.44398092967818831</v>
      </c>
      <c r="H322" s="13">
        <f t="shared" si="13"/>
        <v>1.5951283739302173</v>
      </c>
      <c r="I322" s="84">
        <v>0.20194435230926999</v>
      </c>
      <c r="J322" s="14">
        <f t="shared" si="14"/>
        <v>1355.4504926998202</v>
      </c>
    </row>
    <row r="323" spans="1:10">
      <c r="A323" s="84">
        <v>2</v>
      </c>
      <c r="B323" s="84">
        <v>564</v>
      </c>
      <c r="C323" s="84" t="s">
        <v>398</v>
      </c>
      <c r="D323" s="84">
        <v>807</v>
      </c>
      <c r="E323" s="84">
        <v>154</v>
      </c>
      <c r="F323" s="84">
        <v>2370</v>
      </c>
      <c r="G323" s="12">
        <f t="shared" si="12"/>
        <v>0.19083023543990088</v>
      </c>
      <c r="H323" s="13">
        <f t="shared" si="13"/>
        <v>0.40548523206751053</v>
      </c>
      <c r="I323" s="84">
        <v>-0.45971424259625299</v>
      </c>
      <c r="J323" s="14">
        <f t="shared" si="14"/>
        <v>-370.98939377517615</v>
      </c>
    </row>
    <row r="324" spans="1:10">
      <c r="A324" s="84">
        <v>2</v>
      </c>
      <c r="B324" s="84">
        <v>565</v>
      </c>
      <c r="C324" s="84" t="s">
        <v>399</v>
      </c>
      <c r="D324" s="84">
        <v>1220</v>
      </c>
      <c r="E324" s="84">
        <v>601</v>
      </c>
      <c r="F324" s="84">
        <v>3503</v>
      </c>
      <c r="G324" s="12">
        <f t="shared" si="12"/>
        <v>0.49262295081967211</v>
      </c>
      <c r="H324" s="13">
        <f t="shared" si="13"/>
        <v>0.51984013702540677</v>
      </c>
      <c r="I324" s="84">
        <v>5.2613859467348298E-3</v>
      </c>
      <c r="J324" s="14">
        <f t="shared" si="14"/>
        <v>6.4188908550164925</v>
      </c>
    </row>
    <row r="325" spans="1:10">
      <c r="A325" s="84">
        <v>2</v>
      </c>
      <c r="B325" s="84">
        <v>566</v>
      </c>
      <c r="C325" s="84" t="s">
        <v>400</v>
      </c>
      <c r="D325" s="84">
        <v>1008</v>
      </c>
      <c r="E325" s="84">
        <v>209</v>
      </c>
      <c r="F325" s="84">
        <v>595</v>
      </c>
      <c r="G325" s="12">
        <f t="shared" si="12"/>
        <v>0.20734126984126985</v>
      </c>
      <c r="H325" s="13">
        <f t="shared" si="13"/>
        <v>2.045378151260504</v>
      </c>
      <c r="I325" s="84">
        <v>-0.35906744379755501</v>
      </c>
      <c r="J325" s="14">
        <f t="shared" si="14"/>
        <v>-361.93998334793542</v>
      </c>
    </row>
    <row r="326" spans="1:10">
      <c r="A326" s="84">
        <v>2</v>
      </c>
      <c r="B326" s="84">
        <v>567</v>
      </c>
      <c r="C326" s="84" t="s">
        <v>401</v>
      </c>
      <c r="D326" s="84">
        <v>3449</v>
      </c>
      <c r="E326" s="84">
        <v>929</v>
      </c>
      <c r="F326" s="84">
        <v>8308</v>
      </c>
      <c r="G326" s="12">
        <f t="shared" si="12"/>
        <v>0.26935343577848653</v>
      </c>
      <c r="H326" s="13">
        <f t="shared" si="13"/>
        <v>0.52696196437168996</v>
      </c>
      <c r="I326" s="84">
        <v>-0.231807186906833</v>
      </c>
      <c r="J326" s="14">
        <f t="shared" si="14"/>
        <v>-799.502987641667</v>
      </c>
    </row>
    <row r="327" spans="1:10">
      <c r="A327" s="84">
        <v>2</v>
      </c>
      <c r="B327" s="84">
        <v>571</v>
      </c>
      <c r="C327" s="84" t="s">
        <v>402</v>
      </c>
      <c r="D327" s="84">
        <v>1139</v>
      </c>
      <c r="E327" s="84">
        <v>485</v>
      </c>
      <c r="F327" s="84">
        <v>2653</v>
      </c>
      <c r="G327" s="12">
        <f t="shared" si="12"/>
        <v>0.42581211589113255</v>
      </c>
      <c r="H327" s="13">
        <f t="shared" si="13"/>
        <v>0.61213720316622688</v>
      </c>
      <c r="I327" s="84">
        <v>-9.2358510327247401E-2</v>
      </c>
      <c r="J327" s="14">
        <f t="shared" si="14"/>
        <v>-105.19634326273479</v>
      </c>
    </row>
    <row r="328" spans="1:10">
      <c r="A328" s="84">
        <v>2</v>
      </c>
      <c r="B328" s="84">
        <v>572</v>
      </c>
      <c r="C328" s="84" t="s">
        <v>403</v>
      </c>
      <c r="D328" s="84">
        <v>2446</v>
      </c>
      <c r="E328" s="84">
        <v>639</v>
      </c>
      <c r="F328" s="84">
        <v>1207</v>
      </c>
      <c r="G328" s="12">
        <f t="shared" si="12"/>
        <v>0.26124284546197873</v>
      </c>
      <c r="H328" s="13">
        <f t="shared" si="13"/>
        <v>2.5559237779618891</v>
      </c>
      <c r="I328" s="84">
        <v>-0.200134447905463</v>
      </c>
      <c r="J328" s="14">
        <f t="shared" si="14"/>
        <v>-489.5288595767625</v>
      </c>
    </row>
    <row r="329" spans="1:10">
      <c r="A329" s="84">
        <v>2</v>
      </c>
      <c r="B329" s="84">
        <v>573</v>
      </c>
      <c r="C329" s="84" t="s">
        <v>404</v>
      </c>
      <c r="D329" s="84">
        <v>2973</v>
      </c>
      <c r="E329" s="84">
        <v>1502</v>
      </c>
      <c r="F329" s="84">
        <v>3686</v>
      </c>
      <c r="G329" s="12">
        <f t="shared" ref="G329:G392" si="15">E329/D329</f>
        <v>0.50521358896737301</v>
      </c>
      <c r="H329" s="13">
        <f t="shared" ref="H329:H392" si="16">(D329+E329)/F329</f>
        <v>1.2140531741725447</v>
      </c>
      <c r="I329" s="84">
        <v>0.123951501640511</v>
      </c>
      <c r="J329" s="14">
        <f t="shared" ref="J329:J392" si="17">I329*D329</f>
        <v>368.50781437723919</v>
      </c>
    </row>
    <row r="330" spans="1:10">
      <c r="A330" s="84">
        <v>2</v>
      </c>
      <c r="B330" s="84">
        <v>574</v>
      </c>
      <c r="C330" s="84" t="s">
        <v>405</v>
      </c>
      <c r="D330" s="84">
        <v>513</v>
      </c>
      <c r="E330" s="84">
        <v>79</v>
      </c>
      <c r="F330" s="84">
        <v>1187</v>
      </c>
      <c r="G330" s="12">
        <f t="shared" si="15"/>
        <v>0.15399610136452241</v>
      </c>
      <c r="H330" s="13">
        <f t="shared" si="16"/>
        <v>0.4987363100252738</v>
      </c>
      <c r="I330" s="84">
        <v>-0.52191561598924996</v>
      </c>
      <c r="J330" s="14">
        <f t="shared" si="17"/>
        <v>-267.74271100248524</v>
      </c>
    </row>
    <row r="331" spans="1:10">
      <c r="A331" s="84">
        <v>2</v>
      </c>
      <c r="B331" s="84">
        <v>575</v>
      </c>
      <c r="C331" s="84" t="s">
        <v>406</v>
      </c>
      <c r="D331" s="84">
        <v>417</v>
      </c>
      <c r="E331" s="84">
        <v>43</v>
      </c>
      <c r="F331" s="84">
        <v>627</v>
      </c>
      <c r="G331" s="12">
        <f t="shared" si="15"/>
        <v>0.10311750599520383</v>
      </c>
      <c r="H331" s="13">
        <f t="shared" si="16"/>
        <v>0.733652312599681</v>
      </c>
      <c r="I331" s="84">
        <v>-0.59080469820461101</v>
      </c>
      <c r="J331" s="14">
        <f t="shared" si="17"/>
        <v>-246.3655591513228</v>
      </c>
    </row>
    <row r="332" spans="1:10">
      <c r="A332" s="84">
        <v>2</v>
      </c>
      <c r="B332" s="84">
        <v>576</v>
      </c>
      <c r="C332" s="84" t="s">
        <v>407</v>
      </c>
      <c r="D332" s="84">
        <v>3796</v>
      </c>
      <c r="E332" s="84">
        <v>2380</v>
      </c>
      <c r="F332" s="84">
        <v>8055</v>
      </c>
      <c r="G332" s="12">
        <f t="shared" si="15"/>
        <v>0.62697576396206534</v>
      </c>
      <c r="H332" s="13">
        <f t="shared" si="16"/>
        <v>0.76672873991309742</v>
      </c>
      <c r="I332" s="84">
        <v>0.31772909190715798</v>
      </c>
      <c r="J332" s="14">
        <f t="shared" si="17"/>
        <v>1206.0996328795718</v>
      </c>
    </row>
    <row r="333" spans="1:10">
      <c r="A333" s="84">
        <v>2</v>
      </c>
      <c r="B333" s="84">
        <v>577</v>
      </c>
      <c r="C333" s="84" t="s">
        <v>408</v>
      </c>
      <c r="D333" s="84">
        <v>420</v>
      </c>
      <c r="E333" s="84">
        <v>142</v>
      </c>
      <c r="F333" s="84">
        <v>646</v>
      </c>
      <c r="G333" s="12">
        <f t="shared" si="15"/>
        <v>0.33809523809523812</v>
      </c>
      <c r="H333" s="13">
        <f t="shared" si="16"/>
        <v>0.86996904024767807</v>
      </c>
      <c r="I333" s="84">
        <v>-0.23976499804356599</v>
      </c>
      <c r="J333" s="14">
        <f t="shared" si="17"/>
        <v>-100.70129917829772</v>
      </c>
    </row>
    <row r="334" spans="1:10">
      <c r="A334" s="84">
        <v>2</v>
      </c>
      <c r="B334" s="84">
        <v>578</v>
      </c>
      <c r="C334" s="84" t="s">
        <v>409</v>
      </c>
      <c r="D334" s="84">
        <v>290</v>
      </c>
      <c r="E334" s="84">
        <v>113</v>
      </c>
      <c r="F334" s="84">
        <v>1248</v>
      </c>
      <c r="G334" s="12">
        <f t="shared" si="15"/>
        <v>0.3896551724137931</v>
      </c>
      <c r="H334" s="13">
        <f t="shared" si="16"/>
        <v>0.32291666666666669</v>
      </c>
      <c r="I334" s="84">
        <v>-0.19205210928798</v>
      </c>
      <c r="J334" s="14">
        <f t="shared" si="17"/>
        <v>-55.6951116935142</v>
      </c>
    </row>
    <row r="335" spans="1:10">
      <c r="A335" s="84">
        <v>2</v>
      </c>
      <c r="B335" s="84">
        <v>579</v>
      </c>
      <c r="C335" s="84" t="s">
        <v>410</v>
      </c>
      <c r="D335" s="84">
        <v>632</v>
      </c>
      <c r="E335" s="84">
        <v>80</v>
      </c>
      <c r="F335" s="84">
        <v>4628</v>
      </c>
      <c r="G335" s="12">
        <f t="shared" si="15"/>
        <v>0.12658227848101267</v>
      </c>
      <c r="H335" s="13">
        <f t="shared" si="16"/>
        <v>0.15384615384615385</v>
      </c>
      <c r="I335" s="84">
        <v>-0.57169849586494403</v>
      </c>
      <c r="J335" s="14">
        <f t="shared" si="17"/>
        <v>-361.31344938664461</v>
      </c>
    </row>
    <row r="336" spans="1:10">
      <c r="A336" s="84">
        <v>2</v>
      </c>
      <c r="B336" s="84">
        <v>580</v>
      </c>
      <c r="C336" s="84" t="s">
        <v>411</v>
      </c>
      <c r="D336" s="84">
        <v>555</v>
      </c>
      <c r="E336" s="84">
        <v>281</v>
      </c>
      <c r="F336" s="84">
        <v>677</v>
      </c>
      <c r="G336" s="12">
        <f t="shared" si="15"/>
        <v>0.50630630630630635</v>
      </c>
      <c r="H336" s="13">
        <f t="shared" si="16"/>
        <v>1.2348596750369276</v>
      </c>
      <c r="I336" s="84">
        <v>2.8053332005725899E-2</v>
      </c>
      <c r="J336" s="14">
        <f t="shared" si="17"/>
        <v>15.569599263177874</v>
      </c>
    </row>
    <row r="337" spans="1:10">
      <c r="A337" s="84">
        <v>2</v>
      </c>
      <c r="B337" s="84">
        <v>581</v>
      </c>
      <c r="C337" s="84" t="s">
        <v>412</v>
      </c>
      <c r="D337" s="84">
        <v>5468</v>
      </c>
      <c r="E337" s="84">
        <v>5992</v>
      </c>
      <c r="F337" s="84">
        <v>405</v>
      </c>
      <c r="G337" s="12">
        <f t="shared" si="15"/>
        <v>1.0958302852962691</v>
      </c>
      <c r="H337" s="13">
        <f t="shared" si="16"/>
        <v>28.296296296296298</v>
      </c>
      <c r="I337" s="84">
        <v>2.2197037967040401</v>
      </c>
      <c r="J337" s="14">
        <f t="shared" si="17"/>
        <v>12137.340360377691</v>
      </c>
    </row>
    <row r="338" spans="1:10">
      <c r="A338" s="84">
        <v>2</v>
      </c>
      <c r="B338" s="84">
        <v>582</v>
      </c>
      <c r="C338" s="84" t="s">
        <v>413</v>
      </c>
      <c r="D338" s="84">
        <v>424</v>
      </c>
      <c r="E338" s="84">
        <v>196</v>
      </c>
      <c r="F338" s="84">
        <v>1780</v>
      </c>
      <c r="G338" s="12">
        <f t="shared" si="15"/>
        <v>0.46226415094339623</v>
      </c>
      <c r="H338" s="13">
        <f t="shared" si="16"/>
        <v>0.34831460674157305</v>
      </c>
      <c r="I338" s="84">
        <v>-7.8861524020942805E-2</v>
      </c>
      <c r="J338" s="14">
        <f t="shared" si="17"/>
        <v>-33.437286184879753</v>
      </c>
    </row>
    <row r="339" spans="1:10">
      <c r="A339" s="84">
        <v>2</v>
      </c>
      <c r="B339" s="84">
        <v>584</v>
      </c>
      <c r="C339" s="84" t="s">
        <v>414</v>
      </c>
      <c r="D339" s="84">
        <v>2509</v>
      </c>
      <c r="E339" s="84">
        <v>1761</v>
      </c>
      <c r="F339" s="84">
        <v>6794</v>
      </c>
      <c r="G339" s="12">
        <f t="shared" si="15"/>
        <v>0.70187325627740138</v>
      </c>
      <c r="H339" s="13">
        <f t="shared" si="16"/>
        <v>0.62849573152781868</v>
      </c>
      <c r="I339" s="84">
        <v>0.36966686230983797</v>
      </c>
      <c r="J339" s="14">
        <f t="shared" si="17"/>
        <v>927.49415753538347</v>
      </c>
    </row>
    <row r="340" spans="1:10">
      <c r="A340" s="84">
        <v>2</v>
      </c>
      <c r="B340" s="84">
        <v>585</v>
      </c>
      <c r="C340" s="84" t="s">
        <v>415</v>
      </c>
      <c r="D340" s="84">
        <v>948</v>
      </c>
      <c r="E340" s="84">
        <v>219</v>
      </c>
      <c r="F340" s="84">
        <v>925</v>
      </c>
      <c r="G340" s="12">
        <f t="shared" si="15"/>
        <v>0.23101265822784811</v>
      </c>
      <c r="H340" s="13">
        <f t="shared" si="16"/>
        <v>1.2616216216216216</v>
      </c>
      <c r="I340" s="84">
        <v>-0.35932841868586601</v>
      </c>
      <c r="J340" s="14">
        <f t="shared" si="17"/>
        <v>-340.64334091420096</v>
      </c>
    </row>
    <row r="341" spans="1:10">
      <c r="A341" s="84">
        <v>2</v>
      </c>
      <c r="B341" s="84">
        <v>586</v>
      </c>
      <c r="C341" s="84" t="s">
        <v>416</v>
      </c>
      <c r="D341" s="84">
        <v>240</v>
      </c>
      <c r="E341" s="84">
        <v>36</v>
      </c>
      <c r="F341" s="84">
        <v>891</v>
      </c>
      <c r="G341" s="12">
        <f t="shared" si="15"/>
        <v>0.15</v>
      </c>
      <c r="H341" s="13">
        <f t="shared" si="16"/>
        <v>0.30976430976430974</v>
      </c>
      <c r="I341" s="84">
        <v>-0.54675337285618697</v>
      </c>
      <c r="J341" s="14">
        <f t="shared" si="17"/>
        <v>-131.22080948548486</v>
      </c>
    </row>
    <row r="342" spans="1:10">
      <c r="A342" s="84">
        <v>2</v>
      </c>
      <c r="B342" s="84">
        <v>587</v>
      </c>
      <c r="C342" s="84" t="s">
        <v>417</v>
      </c>
      <c r="D342" s="84">
        <v>3757</v>
      </c>
      <c r="E342" s="84">
        <v>994</v>
      </c>
      <c r="F342" s="84">
        <v>588</v>
      </c>
      <c r="G342" s="12">
        <f t="shared" si="15"/>
        <v>0.26457279744476975</v>
      </c>
      <c r="H342" s="13">
        <f t="shared" si="16"/>
        <v>8.0799319727891152</v>
      </c>
      <c r="I342" s="84">
        <v>8.7860274821232306E-2</v>
      </c>
      <c r="J342" s="14">
        <f t="shared" si="17"/>
        <v>330.09105250336978</v>
      </c>
    </row>
    <row r="343" spans="1:10">
      <c r="A343" s="84">
        <v>2</v>
      </c>
      <c r="B343" s="84">
        <v>588</v>
      </c>
      <c r="C343" s="84" t="s">
        <v>418</v>
      </c>
      <c r="D343" s="84">
        <v>345</v>
      </c>
      <c r="E343" s="84">
        <v>34</v>
      </c>
      <c r="F343" s="84">
        <v>359</v>
      </c>
      <c r="G343" s="12">
        <f t="shared" si="15"/>
        <v>9.8550724637681164E-2</v>
      </c>
      <c r="H343" s="13">
        <f t="shared" si="16"/>
        <v>1.0557103064066853</v>
      </c>
      <c r="I343" s="84">
        <v>-0.58704785613103105</v>
      </c>
      <c r="J343" s="14">
        <f t="shared" si="17"/>
        <v>-202.53151036520572</v>
      </c>
    </row>
    <row r="344" spans="1:10">
      <c r="A344" s="84">
        <v>2</v>
      </c>
      <c r="B344" s="84">
        <v>589</v>
      </c>
      <c r="C344" s="84" t="s">
        <v>419</v>
      </c>
      <c r="D344" s="84">
        <v>468</v>
      </c>
      <c r="E344" s="84">
        <v>125</v>
      </c>
      <c r="F344" s="84">
        <v>1689</v>
      </c>
      <c r="G344" s="12">
        <f t="shared" si="15"/>
        <v>0.26709401709401709</v>
      </c>
      <c r="H344" s="13">
        <f t="shared" si="16"/>
        <v>0.35109532267613974</v>
      </c>
      <c r="I344" s="84">
        <v>-0.36371505792277498</v>
      </c>
      <c r="J344" s="14">
        <f t="shared" si="17"/>
        <v>-170.21864710785869</v>
      </c>
    </row>
    <row r="345" spans="1:10">
      <c r="A345" s="84">
        <v>2</v>
      </c>
      <c r="B345" s="84">
        <v>590</v>
      </c>
      <c r="C345" s="84" t="s">
        <v>420</v>
      </c>
      <c r="D345" s="84">
        <v>2627</v>
      </c>
      <c r="E345" s="84">
        <v>685</v>
      </c>
      <c r="F345" s="84">
        <v>834</v>
      </c>
      <c r="G345" s="12">
        <f t="shared" si="15"/>
        <v>0.2607537114579368</v>
      </c>
      <c r="H345" s="13">
        <f t="shared" si="16"/>
        <v>3.971223021582734</v>
      </c>
      <c r="I345" s="84">
        <v>-0.134621110746864</v>
      </c>
      <c r="J345" s="14">
        <f t="shared" si="17"/>
        <v>-353.64965793201173</v>
      </c>
    </row>
    <row r="346" spans="1:10">
      <c r="A346" s="84">
        <v>2</v>
      </c>
      <c r="B346" s="84">
        <v>591</v>
      </c>
      <c r="C346" s="84" t="s">
        <v>421</v>
      </c>
      <c r="D346" s="84">
        <v>101</v>
      </c>
      <c r="E346" s="84">
        <v>17</v>
      </c>
      <c r="F346" s="84">
        <v>1411</v>
      </c>
      <c r="G346" s="12">
        <f t="shared" si="15"/>
        <v>0.16831683168316833</v>
      </c>
      <c r="H346" s="13">
        <f t="shared" si="16"/>
        <v>8.3628632175761872E-2</v>
      </c>
      <c r="I346" s="84">
        <v>-0.53490163782209699</v>
      </c>
      <c r="J346" s="14">
        <f t="shared" si="17"/>
        <v>-54.025065420031794</v>
      </c>
    </row>
    <row r="347" spans="1:10">
      <c r="A347" s="84">
        <v>2</v>
      </c>
      <c r="B347" s="84">
        <v>592</v>
      </c>
      <c r="C347" s="84" t="s">
        <v>422</v>
      </c>
      <c r="D347" s="84">
        <v>593</v>
      </c>
      <c r="E347" s="84">
        <v>34</v>
      </c>
      <c r="F347" s="84">
        <v>459</v>
      </c>
      <c r="G347" s="12">
        <f t="shared" si="15"/>
        <v>5.733558178752108E-2</v>
      </c>
      <c r="H347" s="13">
        <f t="shared" si="16"/>
        <v>1.3660130718954249</v>
      </c>
      <c r="I347" s="84">
        <v>-0.624608356808111</v>
      </c>
      <c r="J347" s="14">
        <f t="shared" si="17"/>
        <v>-370.39275558720982</v>
      </c>
    </row>
    <row r="348" spans="1:10">
      <c r="A348" s="84">
        <v>2</v>
      </c>
      <c r="B348" s="84">
        <v>593</v>
      </c>
      <c r="C348" s="84" t="s">
        <v>423</v>
      </c>
      <c r="D348" s="84">
        <v>5505</v>
      </c>
      <c r="E348" s="84">
        <v>2180</v>
      </c>
      <c r="F348" s="84">
        <v>1313</v>
      </c>
      <c r="G348" s="12">
        <f t="shared" si="15"/>
        <v>0.39600363306085379</v>
      </c>
      <c r="H348" s="13">
        <f t="shared" si="16"/>
        <v>5.8530083777608528</v>
      </c>
      <c r="I348" s="84">
        <v>0.25945326519950102</v>
      </c>
      <c r="J348" s="14">
        <f t="shared" si="17"/>
        <v>1428.2902249232532</v>
      </c>
    </row>
    <row r="349" spans="1:10">
      <c r="A349" s="84">
        <v>2</v>
      </c>
      <c r="B349" s="84">
        <v>594</v>
      </c>
      <c r="C349" s="84" t="s">
        <v>424</v>
      </c>
      <c r="D349" s="84">
        <v>2535</v>
      </c>
      <c r="E349" s="84">
        <v>946</v>
      </c>
      <c r="F349" s="84">
        <v>1179</v>
      </c>
      <c r="G349" s="12">
        <f t="shared" si="15"/>
        <v>0.37317554240631162</v>
      </c>
      <c r="H349" s="13">
        <f t="shared" si="16"/>
        <v>2.9525021204410518</v>
      </c>
      <c r="I349" s="84">
        <v>-1.55580371368584E-2</v>
      </c>
      <c r="J349" s="14">
        <f t="shared" si="17"/>
        <v>-39.439624141936044</v>
      </c>
    </row>
    <row r="350" spans="1:10">
      <c r="A350" s="84">
        <v>2</v>
      </c>
      <c r="B350" s="84">
        <v>602</v>
      </c>
      <c r="C350" s="84" t="s">
        <v>425</v>
      </c>
      <c r="D350" s="84">
        <v>934</v>
      </c>
      <c r="E350" s="84">
        <v>132</v>
      </c>
      <c r="F350" s="84">
        <v>1040</v>
      </c>
      <c r="G350" s="12">
        <f t="shared" si="15"/>
        <v>0.14132762312633834</v>
      </c>
      <c r="H350" s="13">
        <f t="shared" si="16"/>
        <v>1.0249999999999999</v>
      </c>
      <c r="I350" s="84">
        <v>-0.50151236716236303</v>
      </c>
      <c r="J350" s="14">
        <f t="shared" si="17"/>
        <v>-468.41255092964707</v>
      </c>
    </row>
    <row r="351" spans="1:10">
      <c r="A351" s="84">
        <v>2</v>
      </c>
      <c r="B351" s="84">
        <v>603</v>
      </c>
      <c r="C351" s="84" t="s">
        <v>426</v>
      </c>
      <c r="D351" s="84">
        <v>1744</v>
      </c>
      <c r="E351" s="84">
        <v>604</v>
      </c>
      <c r="F351" s="84">
        <v>358</v>
      </c>
      <c r="G351" s="12">
        <f t="shared" si="15"/>
        <v>0.34633027522935778</v>
      </c>
      <c r="H351" s="13">
        <f t="shared" si="16"/>
        <v>6.5586592178770946</v>
      </c>
      <c r="I351" s="84">
        <v>6.2815378435590097E-2</v>
      </c>
      <c r="J351" s="14">
        <f t="shared" si="17"/>
        <v>109.55001999166913</v>
      </c>
    </row>
    <row r="352" spans="1:10">
      <c r="A352" s="84">
        <v>2</v>
      </c>
      <c r="B352" s="84">
        <v>604</v>
      </c>
      <c r="C352" s="84" t="s">
        <v>427</v>
      </c>
      <c r="D352" s="84">
        <v>391</v>
      </c>
      <c r="E352" s="84">
        <v>35</v>
      </c>
      <c r="F352" s="84">
        <v>340</v>
      </c>
      <c r="G352" s="12">
        <f t="shared" si="15"/>
        <v>8.9514066496163683E-2</v>
      </c>
      <c r="H352" s="13">
        <f t="shared" si="16"/>
        <v>1.2529411764705882</v>
      </c>
      <c r="I352" s="84">
        <v>-0.59025014167059098</v>
      </c>
      <c r="J352" s="14">
        <f t="shared" si="17"/>
        <v>-230.78780539320107</v>
      </c>
    </row>
    <row r="353" spans="1:10">
      <c r="A353" s="84">
        <v>2</v>
      </c>
      <c r="B353" s="84">
        <v>605</v>
      </c>
      <c r="C353" s="84" t="s">
        <v>428</v>
      </c>
      <c r="D353" s="84">
        <v>1360</v>
      </c>
      <c r="E353" s="84">
        <v>245</v>
      </c>
      <c r="F353" s="84">
        <v>1464</v>
      </c>
      <c r="G353" s="12">
        <f t="shared" si="15"/>
        <v>0.18014705882352941</v>
      </c>
      <c r="H353" s="13">
        <f t="shared" si="16"/>
        <v>1.096311475409836</v>
      </c>
      <c r="I353" s="84">
        <v>-0.42417912196714203</v>
      </c>
      <c r="J353" s="14">
        <f t="shared" si="17"/>
        <v>-576.88360587531315</v>
      </c>
    </row>
    <row r="354" spans="1:10">
      <c r="A354" s="84">
        <v>2</v>
      </c>
      <c r="B354" s="84">
        <v>606</v>
      </c>
      <c r="C354" s="84" t="s">
        <v>429</v>
      </c>
      <c r="D354" s="84">
        <v>519</v>
      </c>
      <c r="E354" s="84">
        <v>93</v>
      </c>
      <c r="F354" s="84">
        <v>220</v>
      </c>
      <c r="G354" s="12">
        <f t="shared" si="15"/>
        <v>0.1791907514450867</v>
      </c>
      <c r="H354" s="13">
        <f t="shared" si="16"/>
        <v>2.7818181818181817</v>
      </c>
      <c r="I354" s="84">
        <v>-0.38969008510729503</v>
      </c>
      <c r="J354" s="14">
        <f t="shared" si="17"/>
        <v>-202.24915417068613</v>
      </c>
    </row>
    <row r="355" spans="1:10">
      <c r="A355" s="84">
        <v>2</v>
      </c>
      <c r="B355" s="84">
        <v>607</v>
      </c>
      <c r="C355" s="84" t="s">
        <v>430</v>
      </c>
      <c r="D355" s="84">
        <v>434</v>
      </c>
      <c r="E355" s="84">
        <v>21</v>
      </c>
      <c r="F355" s="84">
        <v>293</v>
      </c>
      <c r="G355" s="12">
        <f t="shared" si="15"/>
        <v>4.8387096774193547E-2</v>
      </c>
      <c r="H355" s="13">
        <f t="shared" si="16"/>
        <v>1.552901023890785</v>
      </c>
      <c r="I355" s="84">
        <v>-0.63645111216170303</v>
      </c>
      <c r="J355" s="14">
        <f t="shared" si="17"/>
        <v>-276.21978267817912</v>
      </c>
    </row>
    <row r="356" spans="1:10">
      <c r="A356" s="84">
        <v>2</v>
      </c>
      <c r="B356" s="84">
        <v>608</v>
      </c>
      <c r="C356" s="84" t="s">
        <v>431</v>
      </c>
      <c r="D356" s="84">
        <v>3233</v>
      </c>
      <c r="E356" s="84">
        <v>1191</v>
      </c>
      <c r="F356" s="84">
        <v>344</v>
      </c>
      <c r="G356" s="12">
        <f t="shared" si="15"/>
        <v>0.36838849365914011</v>
      </c>
      <c r="H356" s="13">
        <f t="shared" si="16"/>
        <v>12.86046511627907</v>
      </c>
      <c r="I356" s="84">
        <v>0.41792058431770901</v>
      </c>
      <c r="J356" s="14">
        <f t="shared" si="17"/>
        <v>1351.1372490991532</v>
      </c>
    </row>
    <row r="357" spans="1:10">
      <c r="A357" s="84">
        <v>2</v>
      </c>
      <c r="B357" s="84">
        <v>609</v>
      </c>
      <c r="C357" s="84" t="s">
        <v>432</v>
      </c>
      <c r="D357" s="84">
        <v>239</v>
      </c>
      <c r="E357" s="84">
        <v>31</v>
      </c>
      <c r="F357" s="84">
        <v>304</v>
      </c>
      <c r="G357" s="12">
        <f t="shared" si="15"/>
        <v>0.1297071129707113</v>
      </c>
      <c r="H357" s="13">
        <f t="shared" si="16"/>
        <v>0.88815789473684215</v>
      </c>
      <c r="I357" s="84">
        <v>-0.55255199754231799</v>
      </c>
      <c r="J357" s="14">
        <f t="shared" si="17"/>
        <v>-132.059927412614</v>
      </c>
    </row>
    <row r="358" spans="1:10">
      <c r="A358" s="84">
        <v>2</v>
      </c>
      <c r="B358" s="84">
        <v>610</v>
      </c>
      <c r="C358" s="84" t="s">
        <v>433</v>
      </c>
      <c r="D358" s="84">
        <v>555</v>
      </c>
      <c r="E358" s="84">
        <v>77</v>
      </c>
      <c r="F358" s="84">
        <v>273</v>
      </c>
      <c r="G358" s="12">
        <f t="shared" si="15"/>
        <v>0.13873873873873874</v>
      </c>
      <c r="H358" s="13">
        <f t="shared" si="16"/>
        <v>2.3150183150183152</v>
      </c>
      <c r="I358" s="84">
        <v>-0.46707706403469501</v>
      </c>
      <c r="J358" s="14">
        <f t="shared" si="17"/>
        <v>-259.22777053925574</v>
      </c>
    </row>
    <row r="359" spans="1:10">
      <c r="A359" s="84">
        <v>2</v>
      </c>
      <c r="B359" s="84">
        <v>611</v>
      </c>
      <c r="C359" s="84" t="s">
        <v>434</v>
      </c>
      <c r="D359" s="84">
        <v>870</v>
      </c>
      <c r="E359" s="84">
        <v>200</v>
      </c>
      <c r="F359" s="84">
        <v>457</v>
      </c>
      <c r="G359" s="12">
        <f t="shared" si="15"/>
        <v>0.22988505747126436</v>
      </c>
      <c r="H359" s="13">
        <f t="shared" si="16"/>
        <v>2.3413566739606129</v>
      </c>
      <c r="I359" s="84">
        <v>-0.319247409922508</v>
      </c>
      <c r="J359" s="14">
        <f t="shared" si="17"/>
        <v>-277.74524663258194</v>
      </c>
    </row>
    <row r="360" spans="1:10">
      <c r="A360" s="84">
        <v>2</v>
      </c>
      <c r="B360" s="84">
        <v>612</v>
      </c>
      <c r="C360" s="84" t="s">
        <v>435</v>
      </c>
      <c r="D360" s="84">
        <v>4792</v>
      </c>
      <c r="E360" s="84">
        <v>2298</v>
      </c>
      <c r="F360" s="84">
        <v>1277</v>
      </c>
      <c r="G360" s="12">
        <f t="shared" si="15"/>
        <v>0.47954924874791321</v>
      </c>
      <c r="H360" s="13">
        <f t="shared" si="16"/>
        <v>5.5520751761942053</v>
      </c>
      <c r="I360" s="84">
        <v>0.340681588044001</v>
      </c>
      <c r="J360" s="14">
        <f t="shared" si="17"/>
        <v>1632.5461699068528</v>
      </c>
    </row>
    <row r="361" spans="1:10">
      <c r="A361" s="84">
        <v>2</v>
      </c>
      <c r="B361" s="84">
        <v>613</v>
      </c>
      <c r="C361" s="84" t="s">
        <v>436</v>
      </c>
      <c r="D361" s="84">
        <v>632</v>
      </c>
      <c r="E361" s="84">
        <v>82</v>
      </c>
      <c r="F361" s="84">
        <v>1024</v>
      </c>
      <c r="G361" s="12">
        <f t="shared" si="15"/>
        <v>0.12974683544303797</v>
      </c>
      <c r="H361" s="13">
        <f t="shared" si="16"/>
        <v>0.697265625</v>
      </c>
      <c r="I361" s="84">
        <v>-0.54444565799176503</v>
      </c>
      <c r="J361" s="14">
        <f t="shared" si="17"/>
        <v>-344.08965585079551</v>
      </c>
    </row>
    <row r="362" spans="1:10">
      <c r="A362" s="84">
        <v>2</v>
      </c>
      <c r="B362" s="84">
        <v>614</v>
      </c>
      <c r="C362" s="84" t="s">
        <v>437</v>
      </c>
      <c r="D362" s="84">
        <v>1314</v>
      </c>
      <c r="E362" s="84">
        <v>348</v>
      </c>
      <c r="F362" s="84">
        <v>1318</v>
      </c>
      <c r="G362" s="12">
        <f t="shared" si="15"/>
        <v>0.26484018264840181</v>
      </c>
      <c r="H362" s="13">
        <f t="shared" si="16"/>
        <v>1.2610015174506828</v>
      </c>
      <c r="I362" s="84">
        <v>-0.294762553394048</v>
      </c>
      <c r="J362" s="14">
        <f t="shared" si="17"/>
        <v>-387.31799515977906</v>
      </c>
    </row>
    <row r="363" spans="1:10">
      <c r="A363" s="84">
        <v>2</v>
      </c>
      <c r="B363" s="84">
        <v>615</v>
      </c>
      <c r="C363" s="84" t="s">
        <v>438</v>
      </c>
      <c r="D363" s="84">
        <v>595</v>
      </c>
      <c r="E363" s="84">
        <v>77</v>
      </c>
      <c r="F363" s="84">
        <v>236</v>
      </c>
      <c r="G363" s="12">
        <f t="shared" si="15"/>
        <v>0.12941176470588237</v>
      </c>
      <c r="H363" s="13">
        <f t="shared" si="16"/>
        <v>2.847457627118644</v>
      </c>
      <c r="I363" s="84">
        <v>-0.45700719208206098</v>
      </c>
      <c r="J363" s="14">
        <f t="shared" si="17"/>
        <v>-271.91927928882626</v>
      </c>
    </row>
    <row r="364" spans="1:10">
      <c r="A364" s="84">
        <v>2</v>
      </c>
      <c r="B364" s="84">
        <v>616</v>
      </c>
      <c r="C364" s="84" t="s">
        <v>439</v>
      </c>
      <c r="D364" s="84">
        <v>10842</v>
      </c>
      <c r="E364" s="84">
        <v>5730</v>
      </c>
      <c r="F364" s="84">
        <v>840</v>
      </c>
      <c r="G364" s="12">
        <f t="shared" si="15"/>
        <v>0.52850027670171551</v>
      </c>
      <c r="H364" s="13">
        <f t="shared" si="16"/>
        <v>19.728571428571428</v>
      </c>
      <c r="I364" s="84">
        <v>1.2483937393844899</v>
      </c>
      <c r="J364" s="14">
        <f t="shared" si="17"/>
        <v>13535.084922406641</v>
      </c>
    </row>
    <row r="365" spans="1:10">
      <c r="A365" s="84">
        <v>2</v>
      </c>
      <c r="B365" s="84">
        <v>617</v>
      </c>
      <c r="C365" s="84" t="s">
        <v>440</v>
      </c>
      <c r="D365" s="84">
        <v>633</v>
      </c>
      <c r="E365" s="84">
        <v>61</v>
      </c>
      <c r="F365" s="84">
        <v>538</v>
      </c>
      <c r="G365" s="12">
        <f t="shared" si="15"/>
        <v>9.6366508688783575E-2</v>
      </c>
      <c r="H365" s="13">
        <f t="shared" si="16"/>
        <v>1.2899628252788105</v>
      </c>
      <c r="I365" s="84">
        <v>-0.56879705657746804</v>
      </c>
      <c r="J365" s="14">
        <f t="shared" si="17"/>
        <v>-360.04853681353728</v>
      </c>
    </row>
    <row r="366" spans="1:10">
      <c r="A366" s="84">
        <v>2</v>
      </c>
      <c r="B366" s="84">
        <v>619</v>
      </c>
      <c r="C366" s="84" t="s">
        <v>441</v>
      </c>
      <c r="D366" s="84">
        <v>3101</v>
      </c>
      <c r="E366" s="84">
        <v>1587</v>
      </c>
      <c r="F366" s="84">
        <v>1307</v>
      </c>
      <c r="G366" s="12">
        <f t="shared" si="15"/>
        <v>0.51177039664624313</v>
      </c>
      <c r="H366" s="13">
        <f t="shared" si="16"/>
        <v>3.586840091813313</v>
      </c>
      <c r="I366" s="84">
        <v>0.237487294752983</v>
      </c>
      <c r="J366" s="14">
        <f t="shared" si="17"/>
        <v>736.44810102900033</v>
      </c>
    </row>
    <row r="367" spans="1:10">
      <c r="A367" s="84">
        <v>2</v>
      </c>
      <c r="B367" s="84">
        <v>620</v>
      </c>
      <c r="C367" s="84" t="s">
        <v>442</v>
      </c>
      <c r="D367" s="84">
        <v>774</v>
      </c>
      <c r="E367" s="84">
        <v>176</v>
      </c>
      <c r="F367" s="84">
        <v>1061</v>
      </c>
      <c r="G367" s="12">
        <f t="shared" si="15"/>
        <v>0.22739018087855298</v>
      </c>
      <c r="H367" s="13">
        <f t="shared" si="16"/>
        <v>0.89538171536286526</v>
      </c>
      <c r="I367" s="84">
        <v>-0.38696305623695398</v>
      </c>
      <c r="J367" s="14">
        <f t="shared" si="17"/>
        <v>-299.50940552740241</v>
      </c>
    </row>
    <row r="368" spans="1:10">
      <c r="A368" s="84">
        <v>2</v>
      </c>
      <c r="B368" s="84">
        <v>622</v>
      </c>
      <c r="C368" s="84" t="s">
        <v>443</v>
      </c>
      <c r="D368" s="84">
        <v>668</v>
      </c>
      <c r="E368" s="84">
        <v>104</v>
      </c>
      <c r="F368" s="84">
        <v>336</v>
      </c>
      <c r="G368" s="12">
        <f t="shared" si="15"/>
        <v>0.15568862275449102</v>
      </c>
      <c r="H368" s="13">
        <f t="shared" si="16"/>
        <v>2.2976190476190474</v>
      </c>
      <c r="I368" s="84">
        <v>-0.438299615575516</v>
      </c>
      <c r="J368" s="14">
        <f t="shared" si="17"/>
        <v>-292.78414320444466</v>
      </c>
    </row>
    <row r="369" spans="1:10">
      <c r="A369" s="84">
        <v>2</v>
      </c>
      <c r="B369" s="84">
        <v>623</v>
      </c>
      <c r="C369" s="84" t="s">
        <v>444</v>
      </c>
      <c r="D369" s="84">
        <v>2862</v>
      </c>
      <c r="E369" s="84">
        <v>860</v>
      </c>
      <c r="F369" s="84">
        <v>658</v>
      </c>
      <c r="G369" s="12">
        <f t="shared" si="15"/>
        <v>0.30048916841369672</v>
      </c>
      <c r="H369" s="13">
        <f t="shared" si="16"/>
        <v>5.6565349544072951</v>
      </c>
      <c r="I369" s="84">
        <v>3.4211901572917601E-3</v>
      </c>
      <c r="J369" s="14">
        <f t="shared" si="17"/>
        <v>9.7914462301690168</v>
      </c>
    </row>
    <row r="370" spans="1:10">
      <c r="A370" s="84">
        <v>2</v>
      </c>
      <c r="B370" s="84">
        <v>624</v>
      </c>
      <c r="C370" s="84" t="s">
        <v>445</v>
      </c>
      <c r="D370" s="84">
        <v>645</v>
      </c>
      <c r="E370" s="84">
        <v>135</v>
      </c>
      <c r="F370" s="84">
        <v>347</v>
      </c>
      <c r="G370" s="12">
        <f t="shared" si="15"/>
        <v>0.20930232558139536</v>
      </c>
      <c r="H370" s="13">
        <f t="shared" si="16"/>
        <v>2.2478386167146973</v>
      </c>
      <c r="I370" s="84">
        <v>-0.362532450786686</v>
      </c>
      <c r="J370" s="14">
        <f t="shared" si="17"/>
        <v>-233.83343075741246</v>
      </c>
    </row>
    <row r="371" spans="1:10">
      <c r="A371" s="84">
        <v>2</v>
      </c>
      <c r="B371" s="84">
        <v>625</v>
      </c>
      <c r="C371" s="84" t="s">
        <v>446</v>
      </c>
      <c r="D371" s="84">
        <v>414</v>
      </c>
      <c r="E371" s="84">
        <v>72</v>
      </c>
      <c r="F371" s="84">
        <v>360</v>
      </c>
      <c r="G371" s="12">
        <f t="shared" si="15"/>
        <v>0.17391304347826086</v>
      </c>
      <c r="H371" s="13">
        <f t="shared" si="16"/>
        <v>1.35</v>
      </c>
      <c r="I371" s="84">
        <v>-0.461271779688678</v>
      </c>
      <c r="J371" s="14">
        <f t="shared" si="17"/>
        <v>-190.9665167911127</v>
      </c>
    </row>
    <row r="372" spans="1:10">
      <c r="A372" s="84">
        <v>2</v>
      </c>
      <c r="B372" s="84">
        <v>626</v>
      </c>
      <c r="C372" s="84" t="s">
        <v>447</v>
      </c>
      <c r="D372" s="84">
        <v>1817</v>
      </c>
      <c r="E372" s="84">
        <v>781</v>
      </c>
      <c r="F372" s="84">
        <v>1716</v>
      </c>
      <c r="G372" s="12">
        <f t="shared" si="15"/>
        <v>0.4298293891029169</v>
      </c>
      <c r="H372" s="13">
        <f t="shared" si="16"/>
        <v>1.513986013986014</v>
      </c>
      <c r="I372" s="84">
        <v>-2.13617252627296E-2</v>
      </c>
      <c r="J372" s="14">
        <f t="shared" si="17"/>
        <v>-38.814254802379686</v>
      </c>
    </row>
    <row r="373" spans="1:10">
      <c r="A373" s="84">
        <v>2</v>
      </c>
      <c r="B373" s="84">
        <v>627</v>
      </c>
      <c r="C373" s="84" t="s">
        <v>448</v>
      </c>
      <c r="D373" s="84">
        <v>11266</v>
      </c>
      <c r="E373" s="84">
        <v>3157</v>
      </c>
      <c r="F373" s="84">
        <v>2089</v>
      </c>
      <c r="G373" s="12">
        <f t="shared" si="15"/>
        <v>0.28022368187466712</v>
      </c>
      <c r="H373" s="13">
        <f t="shared" si="16"/>
        <v>6.9042604116802302</v>
      </c>
      <c r="I373" s="84">
        <v>0.367435630378873</v>
      </c>
      <c r="J373" s="14">
        <f t="shared" si="17"/>
        <v>4139.5298118483834</v>
      </c>
    </row>
    <row r="374" spans="1:10">
      <c r="A374" s="84">
        <v>2</v>
      </c>
      <c r="B374" s="84">
        <v>628</v>
      </c>
      <c r="C374" s="84" t="s">
        <v>449</v>
      </c>
      <c r="D374" s="84">
        <v>1634</v>
      </c>
      <c r="E374" s="84">
        <v>342</v>
      </c>
      <c r="F374" s="84">
        <v>544</v>
      </c>
      <c r="G374" s="12">
        <f t="shared" si="15"/>
        <v>0.20930232558139536</v>
      </c>
      <c r="H374" s="13">
        <f t="shared" si="16"/>
        <v>3.6323529411764706</v>
      </c>
      <c r="I374" s="84">
        <v>-0.26470985362098898</v>
      </c>
      <c r="J374" s="14">
        <f t="shared" si="17"/>
        <v>-432.53590081669597</v>
      </c>
    </row>
    <row r="375" spans="1:10">
      <c r="A375" s="84">
        <v>2</v>
      </c>
      <c r="B375" s="84">
        <v>629</v>
      </c>
      <c r="C375" s="84" t="s">
        <v>450</v>
      </c>
      <c r="D375" s="84">
        <v>325</v>
      </c>
      <c r="E375" s="84">
        <v>35</v>
      </c>
      <c r="F375" s="84">
        <v>597</v>
      </c>
      <c r="G375" s="12">
        <f t="shared" si="15"/>
        <v>0.1076923076923077</v>
      </c>
      <c r="H375" s="13">
        <f t="shared" si="16"/>
        <v>0.60301507537688437</v>
      </c>
      <c r="I375" s="84">
        <v>-0.59325956904412303</v>
      </c>
      <c r="J375" s="14">
        <f t="shared" si="17"/>
        <v>-192.80935993933997</v>
      </c>
    </row>
    <row r="376" spans="1:10">
      <c r="A376" s="84">
        <v>2</v>
      </c>
      <c r="B376" s="84">
        <v>630</v>
      </c>
      <c r="C376" s="84" t="s">
        <v>451</v>
      </c>
      <c r="D376" s="84">
        <v>519</v>
      </c>
      <c r="E376" s="84">
        <v>168</v>
      </c>
      <c r="F376" s="84">
        <v>365</v>
      </c>
      <c r="G376" s="12">
        <f t="shared" si="15"/>
        <v>0.32369942196531792</v>
      </c>
      <c r="H376" s="13">
        <f t="shared" si="16"/>
        <v>1.8821917808219177</v>
      </c>
      <c r="I376" s="84">
        <v>-0.21478610735190901</v>
      </c>
      <c r="J376" s="14">
        <f t="shared" si="17"/>
        <v>-111.47398971564077</v>
      </c>
    </row>
    <row r="377" spans="1:10">
      <c r="A377" s="84">
        <v>2</v>
      </c>
      <c r="B377" s="84">
        <v>631</v>
      </c>
      <c r="C377" s="84" t="s">
        <v>452</v>
      </c>
      <c r="D377" s="84">
        <v>513</v>
      </c>
      <c r="E377" s="84">
        <v>43</v>
      </c>
      <c r="F377" s="84">
        <v>364</v>
      </c>
      <c r="G377" s="12">
        <f t="shared" si="15"/>
        <v>8.3820662768031184E-2</v>
      </c>
      <c r="H377" s="13">
        <f t="shared" si="16"/>
        <v>1.5274725274725274</v>
      </c>
      <c r="I377" s="84">
        <v>-0.58223315412171595</v>
      </c>
      <c r="J377" s="14">
        <f t="shared" si="17"/>
        <v>-298.68560806444026</v>
      </c>
    </row>
    <row r="378" spans="1:10">
      <c r="A378" s="84">
        <v>2</v>
      </c>
      <c r="B378" s="84">
        <v>632</v>
      </c>
      <c r="C378" s="84" t="s">
        <v>453</v>
      </c>
      <c r="D378" s="84">
        <v>4017</v>
      </c>
      <c r="E378" s="84">
        <v>847</v>
      </c>
      <c r="F378" s="84">
        <v>1146</v>
      </c>
      <c r="G378" s="12">
        <f t="shared" si="15"/>
        <v>0.21085387104804582</v>
      </c>
      <c r="H378" s="13">
        <f t="shared" si="16"/>
        <v>4.2443280977312394</v>
      </c>
      <c r="I378" s="84">
        <v>-0.140030204140034</v>
      </c>
      <c r="J378" s="14">
        <f t="shared" si="17"/>
        <v>-562.50133003051656</v>
      </c>
    </row>
    <row r="379" spans="1:10">
      <c r="A379" s="84">
        <v>2</v>
      </c>
      <c r="B379" s="84">
        <v>661</v>
      </c>
      <c r="C379" s="84" t="s">
        <v>454</v>
      </c>
      <c r="D379" s="84">
        <v>46</v>
      </c>
      <c r="E379" s="84">
        <v>0</v>
      </c>
      <c r="F379" s="84">
        <v>98</v>
      </c>
      <c r="G379" s="12">
        <f t="shared" si="15"/>
        <v>0</v>
      </c>
      <c r="H379" s="13">
        <f t="shared" si="16"/>
        <v>0.46938775510204084</v>
      </c>
      <c r="I379" s="84">
        <v>-0.76839795327238403</v>
      </c>
      <c r="J379" s="14">
        <f t="shared" si="17"/>
        <v>-35.346305850529667</v>
      </c>
    </row>
    <row r="380" spans="1:10">
      <c r="A380" s="84">
        <v>2</v>
      </c>
      <c r="B380" s="84">
        <v>662</v>
      </c>
      <c r="C380" s="84" t="s">
        <v>455</v>
      </c>
      <c r="D380" s="84">
        <v>1252</v>
      </c>
      <c r="E380" s="84">
        <v>223</v>
      </c>
      <c r="F380" s="84">
        <v>907</v>
      </c>
      <c r="G380" s="12">
        <f t="shared" si="15"/>
        <v>0.1781150159744409</v>
      </c>
      <c r="H380" s="13">
        <f t="shared" si="16"/>
        <v>1.6262403528114664</v>
      </c>
      <c r="I380" s="84">
        <v>-0.409516325508676</v>
      </c>
      <c r="J380" s="14">
        <f t="shared" si="17"/>
        <v>-512.7144395368623</v>
      </c>
    </row>
    <row r="381" spans="1:10">
      <c r="A381" s="84">
        <v>2</v>
      </c>
      <c r="B381" s="84">
        <v>663</v>
      </c>
      <c r="C381" s="84" t="s">
        <v>456</v>
      </c>
      <c r="D381" s="84">
        <v>1246</v>
      </c>
      <c r="E381" s="84">
        <v>426</v>
      </c>
      <c r="F381" s="84">
        <v>836</v>
      </c>
      <c r="G381" s="12">
        <f t="shared" si="15"/>
        <v>0.3418940609951846</v>
      </c>
      <c r="H381" s="13">
        <f t="shared" si="16"/>
        <v>2</v>
      </c>
      <c r="I381" s="84">
        <v>-0.15357713255441799</v>
      </c>
      <c r="J381" s="14">
        <f t="shared" si="17"/>
        <v>-191.35710716280482</v>
      </c>
    </row>
    <row r="382" spans="1:10">
      <c r="A382" s="84">
        <v>2</v>
      </c>
      <c r="B382" s="84">
        <v>664</v>
      </c>
      <c r="C382" s="84" t="s">
        <v>457</v>
      </c>
      <c r="D382" s="84">
        <v>290</v>
      </c>
      <c r="E382" s="84">
        <v>43</v>
      </c>
      <c r="F382" s="84">
        <v>223</v>
      </c>
      <c r="G382" s="12">
        <f t="shared" si="15"/>
        <v>0.14827586206896551</v>
      </c>
      <c r="H382" s="13">
        <f t="shared" si="16"/>
        <v>1.493273542600897</v>
      </c>
      <c r="I382" s="84">
        <v>-0.49802511733715099</v>
      </c>
      <c r="J382" s="14">
        <f t="shared" si="17"/>
        <v>-144.42728402777379</v>
      </c>
    </row>
    <row r="383" spans="1:10">
      <c r="A383" s="84">
        <v>2</v>
      </c>
      <c r="B383" s="84">
        <v>665</v>
      </c>
      <c r="C383" s="84" t="s">
        <v>458</v>
      </c>
      <c r="D383" s="84">
        <v>244</v>
      </c>
      <c r="E383" s="84">
        <v>13</v>
      </c>
      <c r="F383" s="84">
        <v>183</v>
      </c>
      <c r="G383" s="12">
        <f t="shared" si="15"/>
        <v>5.3278688524590161E-2</v>
      </c>
      <c r="H383" s="13">
        <f t="shared" si="16"/>
        <v>1.4043715846994536</v>
      </c>
      <c r="I383" s="84">
        <v>-0.64317158364104499</v>
      </c>
      <c r="J383" s="14">
        <f t="shared" si="17"/>
        <v>-156.93386640841499</v>
      </c>
    </row>
    <row r="384" spans="1:10">
      <c r="A384" s="84">
        <v>2</v>
      </c>
      <c r="B384" s="84">
        <v>666</v>
      </c>
      <c r="C384" s="84" t="s">
        <v>459</v>
      </c>
      <c r="D384" s="84">
        <v>414</v>
      </c>
      <c r="E384" s="84">
        <v>57</v>
      </c>
      <c r="F384" s="84">
        <v>475</v>
      </c>
      <c r="G384" s="12">
        <f t="shared" si="15"/>
        <v>0.13768115942028986</v>
      </c>
      <c r="H384" s="13">
        <f t="shared" si="16"/>
        <v>0.991578947368421</v>
      </c>
      <c r="I384" s="84">
        <v>-0.52941481339768504</v>
      </c>
      <c r="J384" s="14">
        <f t="shared" si="17"/>
        <v>-219.1777327466416</v>
      </c>
    </row>
    <row r="385" spans="1:10">
      <c r="A385" s="84">
        <v>2</v>
      </c>
      <c r="B385" s="84">
        <v>667</v>
      </c>
      <c r="C385" s="84" t="s">
        <v>460</v>
      </c>
      <c r="D385" s="84">
        <v>2775</v>
      </c>
      <c r="E385" s="84">
        <v>1042</v>
      </c>
      <c r="F385" s="84">
        <v>387</v>
      </c>
      <c r="G385" s="12">
        <f t="shared" si="15"/>
        <v>0.37549549549549549</v>
      </c>
      <c r="H385" s="13">
        <f t="shared" si="16"/>
        <v>9.8630490956072343</v>
      </c>
      <c r="I385" s="84">
        <v>0.28505457073675899</v>
      </c>
      <c r="J385" s="14">
        <f t="shared" si="17"/>
        <v>791.02643379450626</v>
      </c>
    </row>
    <row r="386" spans="1:10">
      <c r="A386" s="84">
        <v>2</v>
      </c>
      <c r="B386" s="84">
        <v>668</v>
      </c>
      <c r="C386" s="84" t="s">
        <v>461</v>
      </c>
      <c r="D386" s="84">
        <v>2719</v>
      </c>
      <c r="E386" s="84">
        <v>960</v>
      </c>
      <c r="F386" s="84">
        <v>2507</v>
      </c>
      <c r="G386" s="12">
        <f t="shared" si="15"/>
        <v>0.35307098197866865</v>
      </c>
      <c r="H386" s="13">
        <f t="shared" si="16"/>
        <v>1.4674910251296369</v>
      </c>
      <c r="I386" s="84">
        <v>-9.9379928349989294E-2</v>
      </c>
      <c r="J386" s="14">
        <f t="shared" si="17"/>
        <v>-270.21402518362089</v>
      </c>
    </row>
    <row r="387" spans="1:10">
      <c r="A387" s="84">
        <v>2</v>
      </c>
      <c r="B387" s="84">
        <v>669</v>
      </c>
      <c r="C387" s="84" t="s">
        <v>462</v>
      </c>
      <c r="D387" s="84">
        <v>470</v>
      </c>
      <c r="E387" s="84">
        <v>130</v>
      </c>
      <c r="F387" s="84">
        <v>244</v>
      </c>
      <c r="G387" s="12">
        <f t="shared" si="15"/>
        <v>0.27659574468085107</v>
      </c>
      <c r="H387" s="13">
        <f t="shared" si="16"/>
        <v>2.459016393442623</v>
      </c>
      <c r="I387" s="84">
        <v>-0.26199523637676297</v>
      </c>
      <c r="J387" s="14">
        <f t="shared" si="17"/>
        <v>-123.1377610970786</v>
      </c>
    </row>
    <row r="388" spans="1:10">
      <c r="A388" s="84">
        <v>2</v>
      </c>
      <c r="B388" s="84">
        <v>670</v>
      </c>
      <c r="C388" s="84" t="s">
        <v>463</v>
      </c>
      <c r="D388" s="84">
        <v>4885</v>
      </c>
      <c r="E388" s="84">
        <v>1589</v>
      </c>
      <c r="F388" s="84">
        <v>2181</v>
      </c>
      <c r="G388" s="12">
        <f t="shared" si="15"/>
        <v>0.32528147389969292</v>
      </c>
      <c r="H388" s="13">
        <f t="shared" si="16"/>
        <v>2.9683631361760661</v>
      </c>
      <c r="I388" s="84">
        <v>1.0334719378049599E-2</v>
      </c>
      <c r="J388" s="14">
        <f t="shared" si="17"/>
        <v>50.485104161772291</v>
      </c>
    </row>
    <row r="389" spans="1:10">
      <c r="A389" s="84">
        <v>2</v>
      </c>
      <c r="B389" s="84">
        <v>671</v>
      </c>
      <c r="C389" s="84" t="s">
        <v>464</v>
      </c>
      <c r="D389" s="84">
        <v>391</v>
      </c>
      <c r="E389" s="84">
        <v>33</v>
      </c>
      <c r="F389" s="84">
        <v>400</v>
      </c>
      <c r="G389" s="12">
        <f t="shared" si="15"/>
        <v>8.4398976982097182E-2</v>
      </c>
      <c r="H389" s="13">
        <f t="shared" si="16"/>
        <v>1.06</v>
      </c>
      <c r="I389" s="84">
        <v>-0.60579090913022005</v>
      </c>
      <c r="J389" s="14">
        <f t="shared" si="17"/>
        <v>-236.86424546991603</v>
      </c>
    </row>
    <row r="390" spans="1:10">
      <c r="A390" s="84">
        <v>2</v>
      </c>
      <c r="B390" s="84">
        <v>681</v>
      </c>
      <c r="C390" s="84" t="s">
        <v>465</v>
      </c>
      <c r="D390" s="84">
        <v>303</v>
      </c>
      <c r="E390" s="84">
        <v>59</v>
      </c>
      <c r="F390" s="84">
        <v>382</v>
      </c>
      <c r="G390" s="12">
        <f t="shared" si="15"/>
        <v>0.19471947194719472</v>
      </c>
      <c r="H390" s="13">
        <f t="shared" si="16"/>
        <v>0.94764397905759157</v>
      </c>
      <c r="I390" s="84">
        <v>-0.45195282309414703</v>
      </c>
      <c r="J390" s="14">
        <f t="shared" si="17"/>
        <v>-136.94170539752656</v>
      </c>
    </row>
    <row r="391" spans="1:10">
      <c r="A391" s="84">
        <v>2</v>
      </c>
      <c r="B391" s="84">
        <v>682</v>
      </c>
      <c r="C391" s="84" t="s">
        <v>466</v>
      </c>
      <c r="D391" s="84">
        <v>1674</v>
      </c>
      <c r="E391" s="84">
        <v>772</v>
      </c>
      <c r="F391" s="84">
        <v>577</v>
      </c>
      <c r="G391" s="12">
        <f t="shared" si="15"/>
        <v>0.46117084826762245</v>
      </c>
      <c r="H391" s="13">
        <f t="shared" si="16"/>
        <v>4.239168110918544</v>
      </c>
      <c r="I391" s="84">
        <v>0.13222246478751301</v>
      </c>
      <c r="J391" s="14">
        <f t="shared" si="17"/>
        <v>221.34040605429678</v>
      </c>
    </row>
    <row r="392" spans="1:10">
      <c r="A392" s="84">
        <v>2</v>
      </c>
      <c r="B392" s="84">
        <v>683</v>
      </c>
      <c r="C392" s="84" t="s">
        <v>467</v>
      </c>
      <c r="D392" s="84">
        <v>157</v>
      </c>
      <c r="E392" s="84">
        <v>9</v>
      </c>
      <c r="F392" s="84">
        <v>718</v>
      </c>
      <c r="G392" s="12">
        <f t="shared" si="15"/>
        <v>5.7324840764331211E-2</v>
      </c>
      <c r="H392" s="13">
        <f t="shared" si="16"/>
        <v>0.23119777158774374</v>
      </c>
      <c r="I392" s="84">
        <v>-0.68956349298920205</v>
      </c>
      <c r="J392" s="14">
        <f t="shared" si="17"/>
        <v>-108.26146839930472</v>
      </c>
    </row>
    <row r="393" spans="1:10">
      <c r="A393" s="84">
        <v>2</v>
      </c>
      <c r="B393" s="84">
        <v>684</v>
      </c>
      <c r="C393" s="84" t="s">
        <v>468</v>
      </c>
      <c r="D393" s="84">
        <v>111</v>
      </c>
      <c r="E393" s="84">
        <v>21</v>
      </c>
      <c r="F393" s="84">
        <v>414</v>
      </c>
      <c r="G393" s="12">
        <f t="shared" ref="G393:G456" si="18">E393/D393</f>
        <v>0.1891891891891892</v>
      </c>
      <c r="H393" s="13">
        <f t="shared" ref="H393:H456" si="19">(D393+E393)/F393</f>
        <v>0.3188405797101449</v>
      </c>
      <c r="I393" s="84">
        <v>-0.49404401267137199</v>
      </c>
      <c r="J393" s="14">
        <f t="shared" ref="J393:J456" si="20">I393*D393</f>
        <v>-54.838885406522294</v>
      </c>
    </row>
    <row r="394" spans="1:10">
      <c r="A394" s="84">
        <v>2</v>
      </c>
      <c r="B394" s="84">
        <v>687</v>
      </c>
      <c r="C394" s="84" t="s">
        <v>469</v>
      </c>
      <c r="D394" s="84">
        <v>214</v>
      </c>
      <c r="E394" s="84">
        <v>46</v>
      </c>
      <c r="F394" s="84">
        <v>678</v>
      </c>
      <c r="G394" s="12">
        <f t="shared" si="18"/>
        <v>0.21495327102803738</v>
      </c>
      <c r="H394" s="13">
        <f t="shared" si="19"/>
        <v>0.38348082595870209</v>
      </c>
      <c r="I394" s="84">
        <v>-0.44931048958293002</v>
      </c>
      <c r="J394" s="14">
        <f t="shared" si="20"/>
        <v>-96.152444770747024</v>
      </c>
    </row>
    <row r="395" spans="1:10">
      <c r="A395" s="84">
        <v>2</v>
      </c>
      <c r="B395" s="84">
        <v>690</v>
      </c>
      <c r="C395" s="84" t="s">
        <v>470</v>
      </c>
      <c r="D395" s="84">
        <v>1382</v>
      </c>
      <c r="E395" s="84">
        <v>593</v>
      </c>
      <c r="F395" s="84">
        <v>2434</v>
      </c>
      <c r="G395" s="12">
        <f t="shared" si="18"/>
        <v>0.42908827785817655</v>
      </c>
      <c r="H395" s="13">
        <f t="shared" si="19"/>
        <v>0.81142152834839765</v>
      </c>
      <c r="I395" s="84">
        <v>-6.9370069789776001E-2</v>
      </c>
      <c r="J395" s="14">
        <f t="shared" si="20"/>
        <v>-95.869436449470427</v>
      </c>
    </row>
    <row r="396" spans="1:10">
      <c r="A396" s="84">
        <v>2</v>
      </c>
      <c r="B396" s="84">
        <v>691</v>
      </c>
      <c r="C396" s="84" t="s">
        <v>471</v>
      </c>
      <c r="D396" s="84">
        <v>548</v>
      </c>
      <c r="E396" s="84">
        <v>205</v>
      </c>
      <c r="F396" s="84">
        <v>948</v>
      </c>
      <c r="G396" s="12">
        <f t="shared" si="18"/>
        <v>0.37408759124087593</v>
      </c>
      <c r="H396" s="13">
        <f t="shared" si="19"/>
        <v>0.79430379746835444</v>
      </c>
      <c r="I396" s="84">
        <v>-0.18482217646096499</v>
      </c>
      <c r="J396" s="14">
        <f t="shared" si="20"/>
        <v>-101.28255270060882</v>
      </c>
    </row>
    <row r="397" spans="1:10">
      <c r="A397" s="84">
        <v>2</v>
      </c>
      <c r="B397" s="84">
        <v>692</v>
      </c>
      <c r="C397" s="84" t="s">
        <v>472</v>
      </c>
      <c r="D397" s="84">
        <v>372</v>
      </c>
      <c r="E397" s="84">
        <v>109</v>
      </c>
      <c r="F397" s="84">
        <v>657</v>
      </c>
      <c r="G397" s="12">
        <f t="shared" si="18"/>
        <v>0.29301075268817206</v>
      </c>
      <c r="H397" s="13">
        <f t="shared" si="19"/>
        <v>0.73211567732115679</v>
      </c>
      <c r="I397" s="84">
        <v>-0.313693314262253</v>
      </c>
      <c r="J397" s="14">
        <f t="shared" si="20"/>
        <v>-116.69391290555812</v>
      </c>
    </row>
    <row r="398" spans="1:10">
      <c r="A398" s="84">
        <v>2</v>
      </c>
      <c r="B398" s="84">
        <v>694</v>
      </c>
      <c r="C398" s="84" t="s">
        <v>473</v>
      </c>
      <c r="D398" s="84">
        <v>340</v>
      </c>
      <c r="E398" s="84">
        <v>70</v>
      </c>
      <c r="F398" s="84">
        <v>813</v>
      </c>
      <c r="G398" s="12">
        <f t="shared" si="18"/>
        <v>0.20588235294117646</v>
      </c>
      <c r="H398" s="13">
        <f t="shared" si="19"/>
        <v>0.50430504305043056</v>
      </c>
      <c r="I398" s="84">
        <v>-0.45248664263270599</v>
      </c>
      <c r="J398" s="14">
        <f t="shared" si="20"/>
        <v>-153.84545849512003</v>
      </c>
    </row>
    <row r="399" spans="1:10">
      <c r="A399" s="84">
        <v>2</v>
      </c>
      <c r="B399" s="84">
        <v>696</v>
      </c>
      <c r="C399" s="84" t="s">
        <v>474</v>
      </c>
      <c r="D399" s="84">
        <v>315</v>
      </c>
      <c r="E399" s="84">
        <v>137</v>
      </c>
      <c r="F399" s="84">
        <v>473</v>
      </c>
      <c r="G399" s="12">
        <f t="shared" si="18"/>
        <v>0.43492063492063493</v>
      </c>
      <c r="H399" s="13">
        <f t="shared" si="19"/>
        <v>0.95560253699788589</v>
      </c>
      <c r="I399" s="84">
        <v>-9.8211297193837602E-2</v>
      </c>
      <c r="J399" s="14">
        <f t="shared" si="20"/>
        <v>-30.936558616058843</v>
      </c>
    </row>
    <row r="400" spans="1:10">
      <c r="A400" s="84">
        <v>2</v>
      </c>
      <c r="B400" s="84">
        <v>697</v>
      </c>
      <c r="C400" s="84" t="s">
        <v>475</v>
      </c>
      <c r="D400" s="84">
        <v>1970</v>
      </c>
      <c r="E400" s="84">
        <v>890</v>
      </c>
      <c r="F400" s="84">
        <v>1018</v>
      </c>
      <c r="G400" s="12">
        <f t="shared" si="18"/>
        <v>0.45177664974619292</v>
      </c>
      <c r="H400" s="13">
        <f t="shared" si="19"/>
        <v>2.8094302554027504</v>
      </c>
      <c r="I400" s="84">
        <v>7.0992518360102494E-2</v>
      </c>
      <c r="J400" s="14">
        <f t="shared" si="20"/>
        <v>139.8552611694019</v>
      </c>
    </row>
    <row r="401" spans="1:10">
      <c r="A401" s="84">
        <v>2</v>
      </c>
      <c r="B401" s="84">
        <v>699</v>
      </c>
      <c r="C401" s="84" t="s">
        <v>476</v>
      </c>
      <c r="D401" s="84">
        <v>37</v>
      </c>
      <c r="E401" s="84">
        <v>2</v>
      </c>
      <c r="F401" s="84">
        <v>332</v>
      </c>
      <c r="G401" s="12">
        <f t="shared" si="18"/>
        <v>5.4054054054054057E-2</v>
      </c>
      <c r="H401" s="13">
        <f t="shared" si="19"/>
        <v>0.11746987951807229</v>
      </c>
      <c r="I401" s="84">
        <v>-0.70398147691714397</v>
      </c>
      <c r="J401" s="14">
        <f t="shared" si="20"/>
        <v>-26.047314645934328</v>
      </c>
    </row>
    <row r="402" spans="1:10">
      <c r="A402" s="84">
        <v>2</v>
      </c>
      <c r="B402" s="84">
        <v>700</v>
      </c>
      <c r="C402" s="84" t="s">
        <v>477</v>
      </c>
      <c r="D402" s="84">
        <v>7480</v>
      </c>
      <c r="E402" s="84">
        <v>3870</v>
      </c>
      <c r="F402" s="84">
        <v>1933</v>
      </c>
      <c r="G402" s="12">
        <f t="shared" si="18"/>
        <v>0.51737967914438499</v>
      </c>
      <c r="H402" s="13">
        <f t="shared" si="19"/>
        <v>5.8717020175892394</v>
      </c>
      <c r="I402" s="84">
        <v>0.51891296139510101</v>
      </c>
      <c r="J402" s="14">
        <f t="shared" si="20"/>
        <v>3881.4689512353557</v>
      </c>
    </row>
    <row r="403" spans="1:10">
      <c r="A403" s="84">
        <v>2</v>
      </c>
      <c r="B403" s="84">
        <v>701</v>
      </c>
      <c r="C403" s="84" t="s">
        <v>478</v>
      </c>
      <c r="D403" s="84">
        <v>464</v>
      </c>
      <c r="E403" s="84">
        <v>52</v>
      </c>
      <c r="F403" s="84">
        <v>859</v>
      </c>
      <c r="G403" s="12">
        <f t="shared" si="18"/>
        <v>0.11206896551724138</v>
      </c>
      <c r="H403" s="13">
        <f t="shared" si="19"/>
        <v>0.60069848661233993</v>
      </c>
      <c r="I403" s="84">
        <v>-0.58127059876463905</v>
      </c>
      <c r="J403" s="14">
        <f t="shared" si="20"/>
        <v>-269.70955782679249</v>
      </c>
    </row>
    <row r="404" spans="1:10">
      <c r="A404" s="84">
        <v>2</v>
      </c>
      <c r="B404" s="84">
        <v>702</v>
      </c>
      <c r="C404" s="84" t="s">
        <v>479</v>
      </c>
      <c r="D404" s="84">
        <v>216</v>
      </c>
      <c r="E404" s="84">
        <v>32</v>
      </c>
      <c r="F404" s="84">
        <v>270</v>
      </c>
      <c r="G404" s="12">
        <f t="shared" si="18"/>
        <v>0.14814814814814814</v>
      </c>
      <c r="H404" s="13">
        <f t="shared" si="19"/>
        <v>0.91851851851851851</v>
      </c>
      <c r="I404" s="84">
        <v>-0.52512984174070398</v>
      </c>
      <c r="J404" s="14">
        <f t="shared" si="20"/>
        <v>-113.42804581599206</v>
      </c>
    </row>
    <row r="405" spans="1:10">
      <c r="A405" s="84">
        <v>2</v>
      </c>
      <c r="B405" s="84">
        <v>703</v>
      </c>
      <c r="C405" s="84" t="s">
        <v>480</v>
      </c>
      <c r="D405" s="84">
        <v>2187</v>
      </c>
      <c r="E405" s="84">
        <v>789</v>
      </c>
      <c r="F405" s="84">
        <v>821</v>
      </c>
      <c r="G405" s="12">
        <f t="shared" si="18"/>
        <v>0.3607681755829904</v>
      </c>
      <c r="H405" s="13">
        <f t="shared" si="19"/>
        <v>3.6248477466504263</v>
      </c>
      <c r="I405" s="84">
        <v>-1.99794167991591E-2</v>
      </c>
      <c r="J405" s="14">
        <f t="shared" si="20"/>
        <v>-43.694984539760952</v>
      </c>
    </row>
    <row r="406" spans="1:10">
      <c r="A406" s="84">
        <v>2</v>
      </c>
      <c r="B406" s="84">
        <v>704</v>
      </c>
      <c r="C406" s="84" t="s">
        <v>481</v>
      </c>
      <c r="D406" s="84">
        <v>212</v>
      </c>
      <c r="E406" s="84">
        <v>25</v>
      </c>
      <c r="F406" s="84">
        <v>894</v>
      </c>
      <c r="G406" s="12">
        <f t="shared" si="18"/>
        <v>0.11792452830188679</v>
      </c>
      <c r="H406" s="13">
        <f t="shared" si="19"/>
        <v>0.2651006711409396</v>
      </c>
      <c r="I406" s="84">
        <v>-0.59687801621537095</v>
      </c>
      <c r="J406" s="14">
        <f t="shared" si="20"/>
        <v>-126.53813943765864</v>
      </c>
    </row>
    <row r="407" spans="1:10">
      <c r="A407" s="84">
        <v>2</v>
      </c>
      <c r="B407" s="84">
        <v>706</v>
      </c>
      <c r="C407" s="84" t="s">
        <v>482</v>
      </c>
      <c r="D407" s="84">
        <v>603</v>
      </c>
      <c r="E407" s="84">
        <v>407</v>
      </c>
      <c r="F407" s="84">
        <v>1366</v>
      </c>
      <c r="G407" s="12">
        <f t="shared" si="18"/>
        <v>0.67495854063018246</v>
      </c>
      <c r="H407" s="13">
        <f t="shared" si="19"/>
        <v>0.739385065885798</v>
      </c>
      <c r="I407" s="84">
        <v>0.25719411991110203</v>
      </c>
      <c r="J407" s="14">
        <f t="shared" si="20"/>
        <v>155.08805430639453</v>
      </c>
    </row>
    <row r="408" spans="1:10">
      <c r="A408" s="84">
        <v>2</v>
      </c>
      <c r="B408" s="84">
        <v>707</v>
      </c>
      <c r="C408" s="84" t="s">
        <v>483</v>
      </c>
      <c r="D408" s="84">
        <v>153</v>
      </c>
      <c r="E408" s="84">
        <v>12</v>
      </c>
      <c r="F408" s="84">
        <v>425</v>
      </c>
      <c r="G408" s="12">
        <f t="shared" si="18"/>
        <v>7.8431372549019607E-2</v>
      </c>
      <c r="H408" s="13">
        <f t="shared" si="19"/>
        <v>0.38823529411764707</v>
      </c>
      <c r="I408" s="84">
        <v>-0.65218296960799504</v>
      </c>
      <c r="J408" s="14">
        <f t="shared" si="20"/>
        <v>-99.783994350023235</v>
      </c>
    </row>
    <row r="409" spans="1:10">
      <c r="A409" s="84">
        <v>2</v>
      </c>
      <c r="B409" s="84">
        <v>708</v>
      </c>
      <c r="C409" s="84" t="s">
        <v>484</v>
      </c>
      <c r="D409" s="84">
        <v>39</v>
      </c>
      <c r="E409" s="84">
        <v>0</v>
      </c>
      <c r="F409" s="84">
        <v>553</v>
      </c>
      <c r="G409" s="12">
        <f t="shared" si="18"/>
        <v>0</v>
      </c>
      <c r="H409" s="13">
        <f t="shared" si="19"/>
        <v>7.0524412296564198E-2</v>
      </c>
      <c r="I409" s="84">
        <v>-0.78527322109759601</v>
      </c>
      <c r="J409" s="14">
        <f t="shared" si="20"/>
        <v>-30.625655622806246</v>
      </c>
    </row>
    <row r="410" spans="1:10">
      <c r="A410" s="84">
        <v>2</v>
      </c>
      <c r="B410" s="84">
        <v>709</v>
      </c>
      <c r="C410" s="84" t="s">
        <v>485</v>
      </c>
      <c r="D410" s="84">
        <v>70</v>
      </c>
      <c r="E410" s="84">
        <v>0</v>
      </c>
      <c r="F410" s="84">
        <v>835</v>
      </c>
      <c r="G410" s="12">
        <f t="shared" si="18"/>
        <v>0</v>
      </c>
      <c r="H410" s="13">
        <f t="shared" si="19"/>
        <v>8.3832335329341312E-2</v>
      </c>
      <c r="I410" s="84">
        <v>-0.78345854317928298</v>
      </c>
      <c r="J410" s="14">
        <f t="shared" si="20"/>
        <v>-54.842098022549806</v>
      </c>
    </row>
    <row r="411" spans="1:10">
      <c r="A411" s="84">
        <v>2</v>
      </c>
      <c r="B411" s="84">
        <v>710</v>
      </c>
      <c r="C411" s="84" t="s">
        <v>486</v>
      </c>
      <c r="D411" s="84">
        <v>129</v>
      </c>
      <c r="E411" s="84">
        <v>37</v>
      </c>
      <c r="F411" s="84">
        <v>562</v>
      </c>
      <c r="G411" s="12">
        <f t="shared" si="18"/>
        <v>0.2868217054263566</v>
      </c>
      <c r="H411" s="13">
        <f t="shared" si="19"/>
        <v>0.29537366548042704</v>
      </c>
      <c r="I411" s="84">
        <v>-0.35083851071697397</v>
      </c>
      <c r="J411" s="14">
        <f t="shared" si="20"/>
        <v>-45.258167882489644</v>
      </c>
    </row>
    <row r="412" spans="1:10">
      <c r="A412" s="84">
        <v>2</v>
      </c>
      <c r="B412" s="84">
        <v>711</v>
      </c>
      <c r="C412" s="84" t="s">
        <v>487</v>
      </c>
      <c r="D412" s="84">
        <v>266</v>
      </c>
      <c r="E412" s="84">
        <v>43</v>
      </c>
      <c r="F412" s="84">
        <v>676</v>
      </c>
      <c r="G412" s="12">
        <f t="shared" si="18"/>
        <v>0.16165413533834586</v>
      </c>
      <c r="H412" s="13">
        <f t="shared" si="19"/>
        <v>0.45710059171597633</v>
      </c>
      <c r="I412" s="84">
        <v>-0.52244410579294198</v>
      </c>
      <c r="J412" s="14">
        <f t="shared" si="20"/>
        <v>-138.97013214092257</v>
      </c>
    </row>
    <row r="413" spans="1:10">
      <c r="A413" s="84">
        <v>2</v>
      </c>
      <c r="B413" s="84">
        <v>712</v>
      </c>
      <c r="C413" s="84" t="s">
        <v>488</v>
      </c>
      <c r="D413" s="84">
        <v>134</v>
      </c>
      <c r="E413" s="84">
        <v>6</v>
      </c>
      <c r="F413" s="84">
        <v>1055</v>
      </c>
      <c r="G413" s="12">
        <f t="shared" si="18"/>
        <v>4.4776119402985072E-2</v>
      </c>
      <c r="H413" s="13">
        <f t="shared" si="19"/>
        <v>0.13270142180094788</v>
      </c>
      <c r="I413" s="84">
        <v>-0.71303364048821105</v>
      </c>
      <c r="J413" s="14">
        <f t="shared" si="20"/>
        <v>-95.546507825420278</v>
      </c>
    </row>
    <row r="414" spans="1:10">
      <c r="A414" s="84">
        <v>2</v>
      </c>
      <c r="B414" s="84">
        <v>713</v>
      </c>
      <c r="C414" s="84" t="s">
        <v>489</v>
      </c>
      <c r="D414" s="84">
        <v>3525</v>
      </c>
      <c r="E414" s="84">
        <v>1155</v>
      </c>
      <c r="F414" s="84">
        <v>1479</v>
      </c>
      <c r="G414" s="12">
        <f t="shared" si="18"/>
        <v>0.32765957446808508</v>
      </c>
      <c r="H414" s="13">
        <f t="shared" si="19"/>
        <v>3.1643002028397564</v>
      </c>
      <c r="I414" s="84">
        <v>-3.3348837796103002E-2</v>
      </c>
      <c r="J414" s="14">
        <f t="shared" si="20"/>
        <v>-117.55465323126309</v>
      </c>
    </row>
    <row r="415" spans="1:10">
      <c r="A415" s="84">
        <v>2</v>
      </c>
      <c r="B415" s="84">
        <v>715</v>
      </c>
      <c r="C415" s="84" t="s">
        <v>490</v>
      </c>
      <c r="D415" s="84">
        <v>46</v>
      </c>
      <c r="E415" s="84">
        <v>0</v>
      </c>
      <c r="F415" s="84">
        <v>355</v>
      </c>
      <c r="G415" s="12">
        <f t="shared" si="18"/>
        <v>0</v>
      </c>
      <c r="H415" s="13">
        <f t="shared" si="19"/>
        <v>0.12957746478873239</v>
      </c>
      <c r="I415" s="84">
        <v>-0.78253216889176003</v>
      </c>
      <c r="J415" s="14">
        <f t="shared" si="20"/>
        <v>-35.996479769020958</v>
      </c>
    </row>
    <row r="416" spans="1:10">
      <c r="A416" s="84">
        <v>2</v>
      </c>
      <c r="B416" s="84">
        <v>721</v>
      </c>
      <c r="C416" s="84" t="s">
        <v>491</v>
      </c>
      <c r="D416" s="84">
        <v>436</v>
      </c>
      <c r="E416" s="84">
        <v>92</v>
      </c>
      <c r="F416" s="84">
        <v>944</v>
      </c>
      <c r="G416" s="12">
        <f t="shared" si="18"/>
        <v>0.21100917431192662</v>
      </c>
      <c r="H416" s="13">
        <f t="shared" si="19"/>
        <v>0.55932203389830504</v>
      </c>
      <c r="I416" s="84">
        <v>-0.43876004246874301</v>
      </c>
      <c r="J416" s="14">
        <f t="shared" si="20"/>
        <v>-191.29937851637195</v>
      </c>
    </row>
    <row r="417" spans="1:10">
      <c r="A417" s="84">
        <v>2</v>
      </c>
      <c r="B417" s="84">
        <v>722</v>
      </c>
      <c r="C417" s="84" t="s">
        <v>492</v>
      </c>
      <c r="D417" s="84">
        <v>680</v>
      </c>
      <c r="E417" s="84">
        <v>78</v>
      </c>
      <c r="F417" s="84">
        <v>910</v>
      </c>
      <c r="G417" s="12">
        <f t="shared" si="18"/>
        <v>0.11470588235294117</v>
      </c>
      <c r="H417" s="13">
        <f t="shared" si="19"/>
        <v>0.83296703296703301</v>
      </c>
      <c r="I417" s="84">
        <v>-0.55894784157537702</v>
      </c>
      <c r="J417" s="14">
        <f t="shared" si="20"/>
        <v>-380.08453227125636</v>
      </c>
    </row>
    <row r="418" spans="1:10">
      <c r="A418" s="84">
        <v>2</v>
      </c>
      <c r="B418" s="84">
        <v>723</v>
      </c>
      <c r="C418" s="84" t="s">
        <v>493</v>
      </c>
      <c r="D418" s="84">
        <v>3552</v>
      </c>
      <c r="E418" s="84">
        <v>1420</v>
      </c>
      <c r="F418" s="84">
        <v>678</v>
      </c>
      <c r="G418" s="12">
        <f t="shared" si="18"/>
        <v>0.3997747747747748</v>
      </c>
      <c r="H418" s="13">
        <f t="shared" si="19"/>
        <v>7.333333333333333</v>
      </c>
      <c r="I418" s="84">
        <v>0.247115421796677</v>
      </c>
      <c r="J418" s="14">
        <f t="shared" si="20"/>
        <v>877.75397822179673</v>
      </c>
    </row>
    <row r="419" spans="1:10">
      <c r="A419" s="84">
        <v>2</v>
      </c>
      <c r="B419" s="84">
        <v>724</v>
      </c>
      <c r="C419" s="84" t="s">
        <v>494</v>
      </c>
      <c r="D419" s="84">
        <v>734</v>
      </c>
      <c r="E419" s="84">
        <v>82</v>
      </c>
      <c r="F419" s="84">
        <v>2654</v>
      </c>
      <c r="G419" s="12">
        <f t="shared" si="18"/>
        <v>0.11171662125340599</v>
      </c>
      <c r="H419" s="13">
        <f t="shared" si="19"/>
        <v>0.30746043707611154</v>
      </c>
      <c r="I419" s="84">
        <v>-0.58300121646809999</v>
      </c>
      <c r="J419" s="14">
        <f t="shared" si="20"/>
        <v>-427.92289288758542</v>
      </c>
    </row>
    <row r="420" spans="1:10">
      <c r="A420" s="84">
        <v>2</v>
      </c>
      <c r="B420" s="84">
        <v>725</v>
      </c>
      <c r="C420" s="84" t="s">
        <v>495</v>
      </c>
      <c r="D420" s="84">
        <v>908</v>
      </c>
      <c r="E420" s="84">
        <v>199</v>
      </c>
      <c r="F420" s="84">
        <v>699</v>
      </c>
      <c r="G420" s="12">
        <f t="shared" si="18"/>
        <v>0.21916299559471367</v>
      </c>
      <c r="H420" s="13">
        <f t="shared" si="19"/>
        <v>1.5836909871244635</v>
      </c>
      <c r="I420" s="84">
        <v>-0.36496985717946301</v>
      </c>
      <c r="J420" s="14">
        <f t="shared" si="20"/>
        <v>-331.3926303189524</v>
      </c>
    </row>
    <row r="421" spans="1:10">
      <c r="A421" s="84">
        <v>2</v>
      </c>
      <c r="B421" s="84">
        <v>731</v>
      </c>
      <c r="C421" s="84" t="s">
        <v>496</v>
      </c>
      <c r="D421" s="84">
        <v>1729</v>
      </c>
      <c r="E421" s="84">
        <v>369</v>
      </c>
      <c r="F421" s="84">
        <v>205</v>
      </c>
      <c r="G421" s="12">
        <f t="shared" si="18"/>
        <v>0.21341816078658185</v>
      </c>
      <c r="H421" s="13">
        <f t="shared" si="19"/>
        <v>10.234146341463415</v>
      </c>
      <c r="I421" s="84">
        <v>1.9800083280956601E-2</v>
      </c>
      <c r="J421" s="14">
        <f t="shared" si="20"/>
        <v>34.234343992773965</v>
      </c>
    </row>
    <row r="422" spans="1:10">
      <c r="A422" s="84">
        <v>2</v>
      </c>
      <c r="B422" s="84">
        <v>732</v>
      </c>
      <c r="C422" s="84" t="s">
        <v>497</v>
      </c>
      <c r="D422" s="84">
        <v>1528</v>
      </c>
      <c r="E422" s="84">
        <v>276</v>
      </c>
      <c r="F422" s="84">
        <v>380</v>
      </c>
      <c r="G422" s="12">
        <f t="shared" si="18"/>
        <v>0.1806282722513089</v>
      </c>
      <c r="H422" s="13">
        <f t="shared" si="19"/>
        <v>4.7473684210526317</v>
      </c>
      <c r="I422" s="84">
        <v>-0.26477387163958599</v>
      </c>
      <c r="J422" s="14">
        <f t="shared" si="20"/>
        <v>-404.57447586528741</v>
      </c>
    </row>
    <row r="423" spans="1:10">
      <c r="A423" s="84">
        <v>2</v>
      </c>
      <c r="B423" s="84">
        <v>733</v>
      </c>
      <c r="C423" s="84" t="s">
        <v>498</v>
      </c>
      <c r="D423" s="84">
        <v>4232</v>
      </c>
      <c r="E423" s="84">
        <v>3268</v>
      </c>
      <c r="F423" s="84">
        <v>478</v>
      </c>
      <c r="G423" s="12">
        <f t="shared" si="18"/>
        <v>0.77221172022684315</v>
      </c>
      <c r="H423" s="13">
        <f t="shared" si="19"/>
        <v>15.690376569037657</v>
      </c>
      <c r="I423" s="84">
        <v>1.16959909842721</v>
      </c>
      <c r="J423" s="14">
        <f t="shared" si="20"/>
        <v>4949.7433845439527</v>
      </c>
    </row>
    <row r="424" spans="1:10">
      <c r="A424" s="84">
        <v>2</v>
      </c>
      <c r="B424" s="84">
        <v>734</v>
      </c>
      <c r="C424" s="84" t="s">
        <v>499</v>
      </c>
      <c r="D424" s="84">
        <v>416</v>
      </c>
      <c r="E424" s="84">
        <v>37</v>
      </c>
      <c r="F424" s="84">
        <v>296</v>
      </c>
      <c r="G424" s="12">
        <f t="shared" si="18"/>
        <v>8.8942307692307696E-2</v>
      </c>
      <c r="H424" s="13">
        <f t="shared" si="19"/>
        <v>1.5304054054054055</v>
      </c>
      <c r="I424" s="84">
        <v>-0.57853219733235095</v>
      </c>
      <c r="J424" s="14">
        <f t="shared" si="20"/>
        <v>-240.66939409025798</v>
      </c>
    </row>
    <row r="425" spans="1:10">
      <c r="A425" s="84">
        <v>2</v>
      </c>
      <c r="B425" s="84">
        <v>735</v>
      </c>
      <c r="C425" s="84" t="s">
        <v>500</v>
      </c>
      <c r="D425" s="84">
        <v>336</v>
      </c>
      <c r="E425" s="84">
        <v>32</v>
      </c>
      <c r="F425" s="84">
        <v>335</v>
      </c>
      <c r="G425" s="12">
        <f t="shared" si="18"/>
        <v>9.5238095238095233E-2</v>
      </c>
      <c r="H425" s="13">
        <f t="shared" si="19"/>
        <v>1.0985074626865672</v>
      </c>
      <c r="I425" s="84">
        <v>-0.59050104475357501</v>
      </c>
      <c r="J425" s="14">
        <f t="shared" si="20"/>
        <v>-198.40835103720121</v>
      </c>
    </row>
    <row r="426" spans="1:10">
      <c r="A426" s="84">
        <v>2</v>
      </c>
      <c r="B426" s="84">
        <v>736</v>
      </c>
      <c r="C426" s="84" t="s">
        <v>501</v>
      </c>
      <c r="D426" s="84">
        <v>417</v>
      </c>
      <c r="E426" s="84">
        <v>37</v>
      </c>
      <c r="F426" s="84">
        <v>166</v>
      </c>
      <c r="G426" s="12">
        <f t="shared" si="18"/>
        <v>8.8729016786570747E-2</v>
      </c>
      <c r="H426" s="13">
        <f t="shared" si="19"/>
        <v>2.7349397590361444</v>
      </c>
      <c r="I426" s="84">
        <v>-0.528702978109306</v>
      </c>
      <c r="J426" s="14">
        <f t="shared" si="20"/>
        <v>-220.4691418715806</v>
      </c>
    </row>
    <row r="427" spans="1:10">
      <c r="A427" s="84">
        <v>2</v>
      </c>
      <c r="B427" s="84">
        <v>737</v>
      </c>
      <c r="C427" s="84" t="s">
        <v>502</v>
      </c>
      <c r="D427" s="84">
        <v>256</v>
      </c>
      <c r="E427" s="84">
        <v>40</v>
      </c>
      <c r="F427" s="84">
        <v>344</v>
      </c>
      <c r="G427" s="12">
        <f t="shared" si="18"/>
        <v>0.15625</v>
      </c>
      <c r="H427" s="13">
        <f t="shared" si="19"/>
        <v>0.86046511627906974</v>
      </c>
      <c r="I427" s="84">
        <v>-0.51401338585262102</v>
      </c>
      <c r="J427" s="14">
        <f t="shared" si="20"/>
        <v>-131.58742677827098</v>
      </c>
    </row>
    <row r="428" spans="1:10">
      <c r="A428" s="84">
        <v>2</v>
      </c>
      <c r="B428" s="84">
        <v>738</v>
      </c>
      <c r="C428" s="84" t="s">
        <v>503</v>
      </c>
      <c r="D428" s="84">
        <v>667</v>
      </c>
      <c r="E428" s="84">
        <v>54</v>
      </c>
      <c r="F428" s="84">
        <v>459</v>
      </c>
      <c r="G428" s="12">
        <f t="shared" si="18"/>
        <v>8.0959520239880053E-2</v>
      </c>
      <c r="H428" s="13">
        <f t="shared" si="19"/>
        <v>1.5708061002178648</v>
      </c>
      <c r="I428" s="84">
        <v>-0.57836950274837395</v>
      </c>
      <c r="J428" s="14">
        <f t="shared" si="20"/>
        <v>-385.77245833316545</v>
      </c>
    </row>
    <row r="429" spans="1:10">
      <c r="A429" s="84">
        <v>2</v>
      </c>
      <c r="B429" s="84">
        <v>739</v>
      </c>
      <c r="C429" s="84" t="s">
        <v>504</v>
      </c>
      <c r="D429" s="84">
        <v>3898</v>
      </c>
      <c r="E429" s="84">
        <v>591</v>
      </c>
      <c r="F429" s="84">
        <v>189</v>
      </c>
      <c r="G429" s="12">
        <f t="shared" si="18"/>
        <v>0.15161621344279116</v>
      </c>
      <c r="H429" s="13">
        <f t="shared" si="19"/>
        <v>23.75132275132275</v>
      </c>
      <c r="I429" s="84">
        <v>0.57947438278901198</v>
      </c>
      <c r="J429" s="14">
        <f t="shared" si="20"/>
        <v>2258.7911441115689</v>
      </c>
    </row>
    <row r="430" spans="1:10">
      <c r="A430" s="84">
        <v>2</v>
      </c>
      <c r="B430" s="84">
        <v>740</v>
      </c>
      <c r="C430" s="84" t="s">
        <v>505</v>
      </c>
      <c r="D430" s="84">
        <v>519</v>
      </c>
      <c r="E430" s="84">
        <v>89</v>
      </c>
      <c r="F430" s="84">
        <v>171</v>
      </c>
      <c r="G430" s="12">
        <f t="shared" si="18"/>
        <v>0.17148362235067438</v>
      </c>
      <c r="H430" s="13">
        <f t="shared" si="19"/>
        <v>3.5555555555555554</v>
      </c>
      <c r="I430" s="84">
        <v>-0.36883083547316903</v>
      </c>
      <c r="J430" s="14">
        <f t="shared" si="20"/>
        <v>-191.42320361057472</v>
      </c>
    </row>
    <row r="431" spans="1:10">
      <c r="A431" s="84">
        <v>2</v>
      </c>
      <c r="B431" s="84">
        <v>741</v>
      </c>
      <c r="C431" s="84" t="s">
        <v>506</v>
      </c>
      <c r="D431" s="84">
        <v>410</v>
      </c>
      <c r="E431" s="84">
        <v>17</v>
      </c>
      <c r="F431" s="84">
        <v>225</v>
      </c>
      <c r="G431" s="12">
        <f t="shared" si="18"/>
        <v>4.1463414634146344E-2</v>
      </c>
      <c r="H431" s="13">
        <f t="shared" si="19"/>
        <v>1.8977777777777778</v>
      </c>
      <c r="I431" s="84">
        <v>-0.63325534279821105</v>
      </c>
      <c r="J431" s="14">
        <f t="shared" si="20"/>
        <v>-259.63469054726653</v>
      </c>
    </row>
    <row r="432" spans="1:10">
      <c r="A432" s="84">
        <v>2</v>
      </c>
      <c r="B432" s="84">
        <v>742</v>
      </c>
      <c r="C432" s="84" t="s">
        <v>507</v>
      </c>
      <c r="D432" s="84">
        <v>886</v>
      </c>
      <c r="E432" s="84">
        <v>92</v>
      </c>
      <c r="F432" s="84">
        <v>210</v>
      </c>
      <c r="G432" s="12">
        <f t="shared" si="18"/>
        <v>0.10383747178329571</v>
      </c>
      <c r="H432" s="13">
        <f t="shared" si="19"/>
        <v>4.6571428571428575</v>
      </c>
      <c r="I432" s="84">
        <v>-0.40747164755800203</v>
      </c>
      <c r="J432" s="14">
        <f t="shared" si="20"/>
        <v>-361.01987973638978</v>
      </c>
    </row>
    <row r="433" spans="1:10">
      <c r="A433" s="84">
        <v>2</v>
      </c>
      <c r="B433" s="84">
        <v>743</v>
      </c>
      <c r="C433" s="84" t="s">
        <v>508</v>
      </c>
      <c r="D433" s="84">
        <v>6810</v>
      </c>
      <c r="E433" s="84">
        <v>2548</v>
      </c>
      <c r="F433" s="84">
        <v>134</v>
      </c>
      <c r="G433" s="12">
        <f t="shared" si="18"/>
        <v>0.37415565345080765</v>
      </c>
      <c r="H433" s="13">
        <f t="shared" si="19"/>
        <v>69.835820895522389</v>
      </c>
      <c r="I433" s="84">
        <v>2.9417712056091201</v>
      </c>
      <c r="J433" s="14">
        <f t="shared" si="20"/>
        <v>20033.461910198108</v>
      </c>
    </row>
    <row r="434" spans="1:10">
      <c r="A434" s="84">
        <v>2</v>
      </c>
      <c r="B434" s="84">
        <v>744</v>
      </c>
      <c r="C434" s="84" t="s">
        <v>509</v>
      </c>
      <c r="D434" s="84">
        <v>2628</v>
      </c>
      <c r="E434" s="84">
        <v>725</v>
      </c>
      <c r="F434" s="84">
        <v>385</v>
      </c>
      <c r="G434" s="12">
        <f t="shared" si="18"/>
        <v>0.2758751902587519</v>
      </c>
      <c r="H434" s="13">
        <f t="shared" si="19"/>
        <v>8.709090909090909</v>
      </c>
      <c r="I434" s="84">
        <v>8.4706147194442E-2</v>
      </c>
      <c r="J434" s="14">
        <f t="shared" si="20"/>
        <v>222.60775482699358</v>
      </c>
    </row>
    <row r="435" spans="1:10">
      <c r="A435" s="84">
        <v>2</v>
      </c>
      <c r="B435" s="84">
        <v>745</v>
      </c>
      <c r="C435" s="84" t="s">
        <v>510</v>
      </c>
      <c r="D435" s="84">
        <v>3243</v>
      </c>
      <c r="E435" s="84">
        <v>888</v>
      </c>
      <c r="F435" s="84">
        <v>233</v>
      </c>
      <c r="G435" s="12">
        <f t="shared" si="18"/>
        <v>0.27382053654024052</v>
      </c>
      <c r="H435" s="13">
        <f t="shared" si="19"/>
        <v>17.72961373390558</v>
      </c>
      <c r="I435" s="84">
        <v>0.481910240863336</v>
      </c>
      <c r="J435" s="14">
        <f t="shared" si="20"/>
        <v>1562.8349111197986</v>
      </c>
    </row>
    <row r="436" spans="1:10">
      <c r="A436" s="84">
        <v>2</v>
      </c>
      <c r="B436" s="84">
        <v>746</v>
      </c>
      <c r="C436" s="84" t="s">
        <v>511</v>
      </c>
      <c r="D436" s="84">
        <v>1873</v>
      </c>
      <c r="E436" s="84">
        <v>480</v>
      </c>
      <c r="F436" s="84">
        <v>535</v>
      </c>
      <c r="G436" s="12">
        <f t="shared" si="18"/>
        <v>0.25627335824879871</v>
      </c>
      <c r="H436" s="13">
        <f t="shared" si="19"/>
        <v>4.3981308411214952</v>
      </c>
      <c r="I436" s="84">
        <v>-0.154121246412039</v>
      </c>
      <c r="J436" s="14">
        <f t="shared" si="20"/>
        <v>-288.66909452974903</v>
      </c>
    </row>
    <row r="437" spans="1:10">
      <c r="A437" s="84">
        <v>2</v>
      </c>
      <c r="B437" s="84">
        <v>747</v>
      </c>
      <c r="C437" s="84" t="s">
        <v>512</v>
      </c>
      <c r="D437" s="84">
        <v>444</v>
      </c>
      <c r="E437" s="84">
        <v>106</v>
      </c>
      <c r="F437" s="84">
        <v>193</v>
      </c>
      <c r="G437" s="12">
        <f t="shared" si="18"/>
        <v>0.23873873873873874</v>
      </c>
      <c r="H437" s="13">
        <f t="shared" si="19"/>
        <v>2.849740932642487</v>
      </c>
      <c r="I437" s="84">
        <v>-0.30242347394649599</v>
      </c>
      <c r="J437" s="14">
        <f t="shared" si="20"/>
        <v>-134.27602243224422</v>
      </c>
    </row>
    <row r="438" spans="1:10">
      <c r="A438" s="84">
        <v>2</v>
      </c>
      <c r="B438" s="84">
        <v>748</v>
      </c>
      <c r="C438" s="84" t="s">
        <v>513</v>
      </c>
      <c r="D438" s="84">
        <v>649</v>
      </c>
      <c r="E438" s="84">
        <v>102</v>
      </c>
      <c r="F438" s="84">
        <v>408</v>
      </c>
      <c r="G438" s="12">
        <f t="shared" si="18"/>
        <v>0.15716486902927582</v>
      </c>
      <c r="H438" s="13">
        <f t="shared" si="19"/>
        <v>1.8406862745098038</v>
      </c>
      <c r="I438" s="84">
        <v>-0.455909416139337</v>
      </c>
      <c r="J438" s="14">
        <f t="shared" si="20"/>
        <v>-295.88521107442972</v>
      </c>
    </row>
    <row r="439" spans="1:10">
      <c r="A439" s="84">
        <v>2</v>
      </c>
      <c r="B439" s="84">
        <v>749</v>
      </c>
      <c r="C439" s="84" t="s">
        <v>514</v>
      </c>
      <c r="D439" s="84">
        <v>2833</v>
      </c>
      <c r="E439" s="84">
        <v>1407</v>
      </c>
      <c r="F439" s="84">
        <v>268</v>
      </c>
      <c r="G439" s="12">
        <f t="shared" si="18"/>
        <v>0.49664666431344862</v>
      </c>
      <c r="H439" s="13">
        <f t="shared" si="19"/>
        <v>15.82089552238806</v>
      </c>
      <c r="I439" s="84">
        <v>0.71323211869439096</v>
      </c>
      <c r="J439" s="14">
        <f t="shared" si="20"/>
        <v>2020.5865922612095</v>
      </c>
    </row>
    <row r="440" spans="1:10">
      <c r="A440" s="84">
        <v>2</v>
      </c>
      <c r="B440" s="84">
        <v>750</v>
      </c>
      <c r="C440" s="84" t="s">
        <v>515</v>
      </c>
      <c r="D440" s="84">
        <v>1352</v>
      </c>
      <c r="E440" s="84">
        <v>346</v>
      </c>
      <c r="F440" s="84">
        <v>350</v>
      </c>
      <c r="G440" s="12">
        <f t="shared" si="18"/>
        <v>0.25591715976331358</v>
      </c>
      <c r="H440" s="13">
        <f t="shared" si="19"/>
        <v>4.8514285714285714</v>
      </c>
      <c r="I440" s="84">
        <v>-0.15698526925062201</v>
      </c>
      <c r="J440" s="14">
        <f t="shared" si="20"/>
        <v>-212.24408402684097</v>
      </c>
    </row>
    <row r="441" spans="1:10">
      <c r="A441" s="84">
        <v>2</v>
      </c>
      <c r="B441" s="84">
        <v>751</v>
      </c>
      <c r="C441" s="84" t="s">
        <v>516</v>
      </c>
      <c r="D441" s="84">
        <v>2613</v>
      </c>
      <c r="E441" s="84">
        <v>967</v>
      </c>
      <c r="F441" s="84">
        <v>413</v>
      </c>
      <c r="G441" s="12">
        <f t="shared" si="18"/>
        <v>0.37007271335629544</v>
      </c>
      <c r="H441" s="13">
        <f t="shared" si="19"/>
        <v>8.6682808716707029</v>
      </c>
      <c r="I441" s="84">
        <v>0.22080080513072201</v>
      </c>
      <c r="J441" s="14">
        <f t="shared" si="20"/>
        <v>576.9525038065766</v>
      </c>
    </row>
    <row r="442" spans="1:10">
      <c r="A442" s="84">
        <v>2</v>
      </c>
      <c r="B442" s="84">
        <v>754</v>
      </c>
      <c r="C442" s="84" t="s">
        <v>517</v>
      </c>
      <c r="D442" s="84">
        <v>923</v>
      </c>
      <c r="E442" s="84">
        <v>154</v>
      </c>
      <c r="F442" s="84">
        <v>658</v>
      </c>
      <c r="G442" s="12">
        <f t="shared" si="18"/>
        <v>0.16684723726977249</v>
      </c>
      <c r="H442" s="13">
        <f t="shared" si="19"/>
        <v>1.6367781155015197</v>
      </c>
      <c r="I442" s="84">
        <v>-0.43901789644007899</v>
      </c>
      <c r="J442" s="14">
        <f t="shared" si="20"/>
        <v>-405.21351841419289</v>
      </c>
    </row>
    <row r="443" spans="1:10">
      <c r="A443" s="84">
        <v>2</v>
      </c>
      <c r="B443" s="84">
        <v>755</v>
      </c>
      <c r="C443" s="84" t="s">
        <v>518</v>
      </c>
      <c r="D443" s="84">
        <v>2283</v>
      </c>
      <c r="E443" s="84">
        <v>699</v>
      </c>
      <c r="F443" s="84">
        <v>277</v>
      </c>
      <c r="G443" s="12">
        <f t="shared" si="18"/>
        <v>0.30617608409986857</v>
      </c>
      <c r="H443" s="13">
        <f t="shared" si="19"/>
        <v>10.765342960288809</v>
      </c>
      <c r="I443" s="84">
        <v>0.200719926042633</v>
      </c>
      <c r="J443" s="14">
        <f t="shared" si="20"/>
        <v>458.24359115533116</v>
      </c>
    </row>
    <row r="444" spans="1:10">
      <c r="A444" s="84">
        <v>2</v>
      </c>
      <c r="B444" s="84">
        <v>756</v>
      </c>
      <c r="C444" s="84" t="s">
        <v>519</v>
      </c>
      <c r="D444" s="84">
        <v>1118</v>
      </c>
      <c r="E444" s="84">
        <v>290</v>
      </c>
      <c r="F444" s="84">
        <v>1204</v>
      </c>
      <c r="G444" s="12">
        <f t="shared" si="18"/>
        <v>0.25939177101967797</v>
      </c>
      <c r="H444" s="13">
        <f t="shared" si="19"/>
        <v>1.169435215946844</v>
      </c>
      <c r="I444" s="84">
        <v>-0.314550108258147</v>
      </c>
      <c r="J444" s="14">
        <f t="shared" si="20"/>
        <v>-351.66702103260832</v>
      </c>
    </row>
    <row r="445" spans="1:10">
      <c r="A445" s="84">
        <v>2</v>
      </c>
      <c r="B445" s="84">
        <v>761</v>
      </c>
      <c r="C445" s="84" t="s">
        <v>520</v>
      </c>
      <c r="D445" s="84">
        <v>822</v>
      </c>
      <c r="E445" s="84">
        <v>203</v>
      </c>
      <c r="F445" s="84">
        <v>2911</v>
      </c>
      <c r="G445" s="12">
        <f t="shared" si="18"/>
        <v>0.24695863746958638</v>
      </c>
      <c r="H445" s="13">
        <f t="shared" si="19"/>
        <v>0.352112676056338</v>
      </c>
      <c r="I445" s="84">
        <v>-0.37885578119017599</v>
      </c>
      <c r="J445" s="14">
        <f t="shared" si="20"/>
        <v>-311.41945213832469</v>
      </c>
    </row>
    <row r="446" spans="1:10">
      <c r="A446" s="84">
        <v>2</v>
      </c>
      <c r="B446" s="84">
        <v>762</v>
      </c>
      <c r="C446" s="84" t="s">
        <v>521</v>
      </c>
      <c r="D446" s="84">
        <v>2138</v>
      </c>
      <c r="E446" s="84">
        <v>645</v>
      </c>
      <c r="F446" s="84">
        <v>10418</v>
      </c>
      <c r="G446" s="12">
        <f t="shared" si="18"/>
        <v>0.3016838166510758</v>
      </c>
      <c r="H446" s="13">
        <f t="shared" si="19"/>
        <v>0.26713380687272031</v>
      </c>
      <c r="I446" s="84">
        <v>-0.248446390783709</v>
      </c>
      <c r="J446" s="14">
        <f t="shared" si="20"/>
        <v>-531.17838349556985</v>
      </c>
    </row>
    <row r="447" spans="1:10">
      <c r="A447" s="84">
        <v>2</v>
      </c>
      <c r="B447" s="84">
        <v>763</v>
      </c>
      <c r="C447" s="84" t="s">
        <v>522</v>
      </c>
      <c r="D447" s="84">
        <v>1689</v>
      </c>
      <c r="E447" s="84">
        <v>578</v>
      </c>
      <c r="F447" s="84">
        <v>3376</v>
      </c>
      <c r="G447" s="12">
        <f t="shared" si="18"/>
        <v>0.34221432800473656</v>
      </c>
      <c r="H447" s="13">
        <f t="shared" si="19"/>
        <v>0.67150473933649291</v>
      </c>
      <c r="I447" s="84">
        <v>-0.190342443287326</v>
      </c>
      <c r="J447" s="14">
        <f t="shared" si="20"/>
        <v>-321.48838671229362</v>
      </c>
    </row>
    <row r="448" spans="1:10">
      <c r="A448" s="84">
        <v>2</v>
      </c>
      <c r="B448" s="84">
        <v>764</v>
      </c>
      <c r="C448" s="84" t="s">
        <v>523</v>
      </c>
      <c r="D448" s="84">
        <v>258</v>
      </c>
      <c r="E448" s="84">
        <v>44</v>
      </c>
      <c r="F448" s="84">
        <v>456</v>
      </c>
      <c r="G448" s="12">
        <f t="shared" si="18"/>
        <v>0.17054263565891473</v>
      </c>
      <c r="H448" s="13">
        <f t="shared" si="19"/>
        <v>0.66228070175438591</v>
      </c>
      <c r="I448" s="84">
        <v>-0.50117553308259299</v>
      </c>
      <c r="J448" s="14">
        <f t="shared" si="20"/>
        <v>-129.30328753530898</v>
      </c>
    </row>
    <row r="449" spans="1:10">
      <c r="A449" s="84">
        <v>2</v>
      </c>
      <c r="B449" s="84">
        <v>765</v>
      </c>
      <c r="C449" s="84" t="s">
        <v>524</v>
      </c>
      <c r="D449" s="84">
        <v>277</v>
      </c>
      <c r="E449" s="84">
        <v>31</v>
      </c>
      <c r="F449" s="84">
        <v>357</v>
      </c>
      <c r="G449" s="12">
        <f t="shared" si="18"/>
        <v>0.11191335740072202</v>
      </c>
      <c r="H449" s="13">
        <f t="shared" si="19"/>
        <v>0.86274509803921573</v>
      </c>
      <c r="I449" s="84">
        <v>-0.57820708732606496</v>
      </c>
      <c r="J449" s="14">
        <f t="shared" si="20"/>
        <v>-160.16336318931999</v>
      </c>
    </row>
    <row r="450" spans="1:10">
      <c r="A450" s="84">
        <v>2</v>
      </c>
      <c r="B450" s="84">
        <v>766</v>
      </c>
      <c r="C450" s="84" t="s">
        <v>525</v>
      </c>
      <c r="D450" s="84">
        <v>794</v>
      </c>
      <c r="E450" s="84">
        <v>129</v>
      </c>
      <c r="F450" s="84">
        <v>4042</v>
      </c>
      <c r="G450" s="12">
        <f t="shared" si="18"/>
        <v>0.16246851385390429</v>
      </c>
      <c r="H450" s="13">
        <f t="shared" si="19"/>
        <v>0.22835230084116773</v>
      </c>
      <c r="I450" s="84">
        <v>-0.50928210884029301</v>
      </c>
      <c r="J450" s="14">
        <f t="shared" si="20"/>
        <v>-404.36999441919266</v>
      </c>
    </row>
    <row r="451" spans="1:10">
      <c r="A451" s="84">
        <v>2</v>
      </c>
      <c r="B451" s="84">
        <v>767</v>
      </c>
      <c r="C451" s="84" t="s">
        <v>526</v>
      </c>
      <c r="D451" s="84">
        <v>962</v>
      </c>
      <c r="E451" s="84">
        <v>167</v>
      </c>
      <c r="F451" s="84">
        <v>1090</v>
      </c>
      <c r="G451" s="12">
        <f t="shared" si="18"/>
        <v>0.17359667359667361</v>
      </c>
      <c r="H451" s="13">
        <f t="shared" si="19"/>
        <v>1.0357798165137615</v>
      </c>
      <c r="I451" s="84">
        <v>-0.45251268104651998</v>
      </c>
      <c r="J451" s="14">
        <f t="shared" si="20"/>
        <v>-435.31719916675223</v>
      </c>
    </row>
    <row r="452" spans="1:10">
      <c r="A452" s="84">
        <v>2</v>
      </c>
      <c r="B452" s="84">
        <v>768</v>
      </c>
      <c r="C452" s="84" t="s">
        <v>527</v>
      </c>
      <c r="D452" s="84">
        <v>12417</v>
      </c>
      <c r="E452" s="84">
        <v>4494</v>
      </c>
      <c r="F452" s="84">
        <v>1627</v>
      </c>
      <c r="G452" s="12">
        <f t="shared" si="18"/>
        <v>0.36192316984778933</v>
      </c>
      <c r="H452" s="13">
        <f t="shared" si="19"/>
        <v>10.393976644130301</v>
      </c>
      <c r="I452" s="84">
        <v>0.67945265801644195</v>
      </c>
      <c r="J452" s="14">
        <f t="shared" si="20"/>
        <v>8436.7636545901605</v>
      </c>
    </row>
    <row r="453" spans="1:10">
      <c r="A453" s="84">
        <v>2</v>
      </c>
      <c r="B453" s="84">
        <v>769</v>
      </c>
      <c r="C453" s="84" t="s">
        <v>528</v>
      </c>
      <c r="D453" s="84">
        <v>2463</v>
      </c>
      <c r="E453" s="84">
        <v>991</v>
      </c>
      <c r="F453" s="84">
        <v>1867</v>
      </c>
      <c r="G453" s="12">
        <f t="shared" si="18"/>
        <v>0.40235485180673974</v>
      </c>
      <c r="H453" s="13">
        <f t="shared" si="19"/>
        <v>1.8500267809319764</v>
      </c>
      <c r="I453" s="84">
        <v>-2.14714559269625E-2</v>
      </c>
      <c r="J453" s="14">
        <f t="shared" si="20"/>
        <v>-52.884195948108641</v>
      </c>
    </row>
    <row r="454" spans="1:10">
      <c r="A454" s="84">
        <v>2</v>
      </c>
      <c r="B454" s="84">
        <v>781</v>
      </c>
      <c r="C454" s="84" t="s">
        <v>529</v>
      </c>
      <c r="D454" s="84">
        <v>228</v>
      </c>
      <c r="E454" s="84">
        <v>63</v>
      </c>
      <c r="F454" s="84">
        <v>2985</v>
      </c>
      <c r="G454" s="12">
        <f t="shared" si="18"/>
        <v>0.27631578947368424</v>
      </c>
      <c r="H454" s="13">
        <f t="shared" si="19"/>
        <v>9.7487437185929643E-2</v>
      </c>
      <c r="I454" s="84">
        <v>-0.37047806867153699</v>
      </c>
      <c r="J454" s="14">
        <f t="shared" si="20"/>
        <v>-84.46899965711043</v>
      </c>
    </row>
    <row r="455" spans="1:10">
      <c r="A455" s="84">
        <v>2</v>
      </c>
      <c r="B455" s="84">
        <v>782</v>
      </c>
      <c r="C455" s="84" t="s">
        <v>530</v>
      </c>
      <c r="D455" s="84">
        <v>300</v>
      </c>
      <c r="E455" s="84">
        <v>146</v>
      </c>
      <c r="F455" s="84">
        <v>2742</v>
      </c>
      <c r="G455" s="12">
        <f t="shared" si="18"/>
        <v>0.48666666666666669</v>
      </c>
      <c r="H455" s="13">
        <f t="shared" si="19"/>
        <v>0.16265499635302699</v>
      </c>
      <c r="I455" s="84">
        <v>-5.5774417472420103E-2</v>
      </c>
      <c r="J455" s="14">
        <f t="shared" si="20"/>
        <v>-16.732325241726031</v>
      </c>
    </row>
    <row r="456" spans="1:10">
      <c r="A456" s="84">
        <v>2</v>
      </c>
      <c r="B456" s="84">
        <v>783</v>
      </c>
      <c r="C456" s="84" t="s">
        <v>531</v>
      </c>
      <c r="D456" s="84">
        <v>1236</v>
      </c>
      <c r="E456" s="84">
        <v>616</v>
      </c>
      <c r="F456" s="84">
        <v>3669</v>
      </c>
      <c r="G456" s="12">
        <f t="shared" si="18"/>
        <v>0.49838187702265374</v>
      </c>
      <c r="H456" s="13">
        <f t="shared" si="19"/>
        <v>0.50476969201417277</v>
      </c>
      <c r="I456" s="84">
        <v>1.37469157781738E-2</v>
      </c>
      <c r="J456" s="14">
        <f t="shared" si="20"/>
        <v>16.991187901822816</v>
      </c>
    </row>
    <row r="457" spans="1:10">
      <c r="A457" s="84">
        <v>2</v>
      </c>
      <c r="B457" s="84">
        <v>784</v>
      </c>
      <c r="C457" s="84" t="s">
        <v>532</v>
      </c>
      <c r="D457" s="84">
        <v>837</v>
      </c>
      <c r="E457" s="84">
        <v>512</v>
      </c>
      <c r="F457" s="84">
        <v>4384</v>
      </c>
      <c r="G457" s="12">
        <f t="shared" ref="G457:G520" si="21">E457/D457</f>
        <v>0.61170848267622457</v>
      </c>
      <c r="H457" s="13">
        <f t="shared" ref="H457:H520" si="22">(D457+E457)/F457</f>
        <v>0.30770985401459855</v>
      </c>
      <c r="I457" s="84">
        <v>0.15582650102072201</v>
      </c>
      <c r="J457" s="14">
        <f t="shared" ref="J457:J520" si="23">I457*D457</f>
        <v>130.42678135434431</v>
      </c>
    </row>
    <row r="458" spans="1:10">
      <c r="A458" s="84">
        <v>2</v>
      </c>
      <c r="B458" s="84">
        <v>785</v>
      </c>
      <c r="C458" s="84" t="s">
        <v>533</v>
      </c>
      <c r="D458" s="84">
        <v>4602</v>
      </c>
      <c r="E458" s="84">
        <v>2290</v>
      </c>
      <c r="F458" s="84">
        <v>3406</v>
      </c>
      <c r="G458" s="12">
        <f t="shared" si="21"/>
        <v>0.49760973489787047</v>
      </c>
      <c r="H458" s="13">
        <f t="shared" si="22"/>
        <v>2.0234879624192601</v>
      </c>
      <c r="I458" s="84">
        <v>0.21271830545766501</v>
      </c>
      <c r="J458" s="14">
        <f t="shared" si="23"/>
        <v>978.92964171617439</v>
      </c>
    </row>
    <row r="459" spans="1:10">
      <c r="A459" s="84">
        <v>2</v>
      </c>
      <c r="B459" s="84">
        <v>786</v>
      </c>
      <c r="C459" s="84" t="s">
        <v>534</v>
      </c>
      <c r="D459" s="84">
        <v>577</v>
      </c>
      <c r="E459" s="84">
        <v>576</v>
      </c>
      <c r="F459" s="84">
        <v>2145</v>
      </c>
      <c r="G459" s="12">
        <f t="shared" si="21"/>
        <v>0.99826689774696709</v>
      </c>
      <c r="H459" s="13">
        <f t="shared" si="22"/>
        <v>0.53752913752913756</v>
      </c>
      <c r="I459" s="84">
        <v>0.72277019603268799</v>
      </c>
      <c r="J459" s="14">
        <f t="shared" si="23"/>
        <v>417.038403110861</v>
      </c>
    </row>
    <row r="460" spans="1:10">
      <c r="A460" s="84">
        <v>2</v>
      </c>
      <c r="B460" s="84">
        <v>791</v>
      </c>
      <c r="C460" s="84" t="s">
        <v>535</v>
      </c>
      <c r="D460" s="84">
        <v>1367</v>
      </c>
      <c r="E460" s="84">
        <v>204</v>
      </c>
      <c r="F460" s="84">
        <v>6989</v>
      </c>
      <c r="G460" s="12">
        <f t="shared" si="21"/>
        <v>0.14923189465983908</v>
      </c>
      <c r="H460" s="13">
        <f t="shared" si="22"/>
        <v>0.22478179997138359</v>
      </c>
      <c r="I460" s="84">
        <v>-0.50556810256123097</v>
      </c>
      <c r="J460" s="14">
        <f t="shared" si="23"/>
        <v>-691.1115962012027</v>
      </c>
    </row>
    <row r="461" spans="1:10">
      <c r="A461" s="84">
        <v>2</v>
      </c>
      <c r="B461" s="84">
        <v>792</v>
      </c>
      <c r="C461" s="84" t="s">
        <v>536</v>
      </c>
      <c r="D461" s="84">
        <v>2450</v>
      </c>
      <c r="E461" s="84">
        <v>1234</v>
      </c>
      <c r="F461" s="84">
        <v>7554</v>
      </c>
      <c r="G461" s="12">
        <f t="shared" si="21"/>
        <v>0.50367346938775515</v>
      </c>
      <c r="H461" s="13">
        <f t="shared" si="22"/>
        <v>0.48768864177918986</v>
      </c>
      <c r="I461" s="84">
        <v>7.0199225028627701E-2</v>
      </c>
      <c r="J461" s="14">
        <f t="shared" si="23"/>
        <v>171.98810132013787</v>
      </c>
    </row>
    <row r="462" spans="1:10">
      <c r="A462" s="84">
        <v>2</v>
      </c>
      <c r="B462" s="84">
        <v>793</v>
      </c>
      <c r="C462" s="84" t="s">
        <v>537</v>
      </c>
      <c r="D462" s="84">
        <v>1366</v>
      </c>
      <c r="E462" s="84">
        <v>286</v>
      </c>
      <c r="F462" s="84">
        <v>5167</v>
      </c>
      <c r="G462" s="12">
        <f t="shared" si="21"/>
        <v>0.20937042459736457</v>
      </c>
      <c r="H462" s="13">
        <f t="shared" si="22"/>
        <v>0.31972130830269013</v>
      </c>
      <c r="I462" s="84">
        <v>-0.41329960433462298</v>
      </c>
      <c r="J462" s="14">
        <f t="shared" si="23"/>
        <v>-564.56725952109502</v>
      </c>
    </row>
    <row r="463" spans="1:10">
      <c r="A463" s="84">
        <v>2</v>
      </c>
      <c r="B463" s="84">
        <v>794</v>
      </c>
      <c r="C463" s="84" t="s">
        <v>538</v>
      </c>
      <c r="D463" s="84">
        <v>2947</v>
      </c>
      <c r="E463" s="84">
        <v>1303</v>
      </c>
      <c r="F463" s="84">
        <v>6727</v>
      </c>
      <c r="G463" s="12">
        <f t="shared" si="21"/>
        <v>0.44214455378350864</v>
      </c>
      <c r="H463" s="13">
        <f t="shared" si="22"/>
        <v>0.63178236955552247</v>
      </c>
      <c r="I463" s="84">
        <v>6.0085939349472997E-3</v>
      </c>
      <c r="J463" s="14">
        <f t="shared" si="23"/>
        <v>17.707326326289692</v>
      </c>
    </row>
    <row r="464" spans="1:10">
      <c r="A464" s="84">
        <v>2</v>
      </c>
      <c r="B464" s="84">
        <v>841</v>
      </c>
      <c r="C464" s="84" t="s">
        <v>539</v>
      </c>
      <c r="D464" s="84">
        <v>970</v>
      </c>
      <c r="E464" s="84">
        <v>217</v>
      </c>
      <c r="F464" s="84">
        <v>4662</v>
      </c>
      <c r="G464" s="12">
        <f t="shared" si="21"/>
        <v>0.22371134020618558</v>
      </c>
      <c r="H464" s="13">
        <f t="shared" si="22"/>
        <v>0.25461175461175461</v>
      </c>
      <c r="I464" s="84">
        <v>-0.41104708336881501</v>
      </c>
      <c r="J464" s="14">
        <f t="shared" si="23"/>
        <v>-398.71567086775059</v>
      </c>
    </row>
    <row r="465" spans="1:10">
      <c r="A465" s="84">
        <v>2</v>
      </c>
      <c r="B465" s="84">
        <v>842</v>
      </c>
      <c r="C465" s="84" t="s">
        <v>540</v>
      </c>
      <c r="D465" s="84">
        <v>806</v>
      </c>
      <c r="E465" s="84">
        <v>167</v>
      </c>
      <c r="F465" s="84">
        <v>3783</v>
      </c>
      <c r="G465" s="12">
        <f t="shared" si="21"/>
        <v>0.20719602977667495</v>
      </c>
      <c r="H465" s="13">
        <f t="shared" si="22"/>
        <v>0.2572032778218345</v>
      </c>
      <c r="I465" s="84">
        <v>-0.44187672477756501</v>
      </c>
      <c r="J465" s="14">
        <f t="shared" si="23"/>
        <v>-356.1526401707174</v>
      </c>
    </row>
    <row r="466" spans="1:10">
      <c r="A466" s="84">
        <v>2</v>
      </c>
      <c r="B466" s="84">
        <v>843</v>
      </c>
      <c r="C466" s="84" t="s">
        <v>541</v>
      </c>
      <c r="D466" s="84">
        <v>6920</v>
      </c>
      <c r="E466" s="84">
        <v>5168</v>
      </c>
      <c r="F466" s="84">
        <v>10907</v>
      </c>
      <c r="G466" s="12">
        <f t="shared" si="21"/>
        <v>0.74682080924855487</v>
      </c>
      <c r="H466" s="13">
        <f t="shared" si="22"/>
        <v>1.1082790868249748</v>
      </c>
      <c r="I466" s="84">
        <v>0.63511199721348799</v>
      </c>
      <c r="J466" s="14">
        <f t="shared" si="23"/>
        <v>4394.9750207173365</v>
      </c>
    </row>
    <row r="467" spans="1:10">
      <c r="A467" s="84">
        <v>2</v>
      </c>
      <c r="B467" s="84">
        <v>852</v>
      </c>
      <c r="C467" s="84" t="s">
        <v>542</v>
      </c>
      <c r="D467" s="84">
        <v>1538</v>
      </c>
      <c r="E467" s="84">
        <v>232</v>
      </c>
      <c r="F467" s="84">
        <v>5215</v>
      </c>
      <c r="G467" s="12">
        <f t="shared" si="21"/>
        <v>0.15084525357607281</v>
      </c>
      <c r="H467" s="13">
        <f t="shared" si="22"/>
        <v>0.33940556088207097</v>
      </c>
      <c r="I467" s="84">
        <v>-0.49147329513638599</v>
      </c>
      <c r="J467" s="14">
        <f t="shared" si="23"/>
        <v>-755.88592791976168</v>
      </c>
    </row>
    <row r="468" spans="1:10">
      <c r="A468" s="84">
        <v>2</v>
      </c>
      <c r="B468" s="84">
        <v>853</v>
      </c>
      <c r="C468" s="84" t="s">
        <v>543</v>
      </c>
      <c r="D468" s="84">
        <v>1655</v>
      </c>
      <c r="E468" s="84">
        <v>245</v>
      </c>
      <c r="F468" s="84">
        <v>5407</v>
      </c>
      <c r="G468" s="12">
        <f t="shared" si="21"/>
        <v>0.14803625377643503</v>
      </c>
      <c r="H468" s="13">
        <f t="shared" si="22"/>
        <v>0.35139633808026632</v>
      </c>
      <c r="I468" s="84">
        <v>-0.49034195185344798</v>
      </c>
      <c r="J468" s="14">
        <f t="shared" si="23"/>
        <v>-811.51593031745642</v>
      </c>
    </row>
    <row r="469" spans="1:10">
      <c r="A469" s="84">
        <v>2</v>
      </c>
      <c r="B469" s="84">
        <v>855</v>
      </c>
      <c r="C469" s="84" t="s">
        <v>544</v>
      </c>
      <c r="D469" s="84">
        <v>6718</v>
      </c>
      <c r="E469" s="84">
        <v>2407</v>
      </c>
      <c r="F469" s="84">
        <v>4388</v>
      </c>
      <c r="G469" s="12">
        <f t="shared" si="21"/>
        <v>0.35829115808276274</v>
      </c>
      <c r="H469" s="13">
        <f t="shared" si="22"/>
        <v>2.0795350957155878</v>
      </c>
      <c r="I469" s="84">
        <v>9.6434960878198403E-2</v>
      </c>
      <c r="J469" s="14">
        <f t="shared" si="23"/>
        <v>647.85006717973693</v>
      </c>
    </row>
    <row r="470" spans="1:10">
      <c r="A470" s="84">
        <v>2</v>
      </c>
      <c r="B470" s="84">
        <v>861</v>
      </c>
      <c r="C470" s="84" t="s">
        <v>545</v>
      </c>
      <c r="D470" s="84">
        <v>10974</v>
      </c>
      <c r="E470" s="84">
        <v>4049</v>
      </c>
      <c r="F470" s="84">
        <v>2273</v>
      </c>
      <c r="G470" s="12">
        <f t="shared" si="21"/>
        <v>0.36896300346273009</v>
      </c>
      <c r="H470" s="13">
        <f t="shared" si="22"/>
        <v>6.6093268807743071</v>
      </c>
      <c r="I470" s="84">
        <v>0.47367163237980298</v>
      </c>
      <c r="J470" s="14">
        <f t="shared" si="23"/>
        <v>5198.0724937359582</v>
      </c>
    </row>
    <row r="471" spans="1:10">
      <c r="A471" s="84">
        <v>2</v>
      </c>
      <c r="B471" s="84">
        <v>863</v>
      </c>
      <c r="C471" s="84" t="s">
        <v>546</v>
      </c>
      <c r="D471" s="84">
        <v>1021</v>
      </c>
      <c r="E471" s="84">
        <v>216</v>
      </c>
      <c r="F471" s="84">
        <v>744</v>
      </c>
      <c r="G471" s="12">
        <f t="shared" si="21"/>
        <v>0.21155729676787463</v>
      </c>
      <c r="H471" s="13">
        <f t="shared" si="22"/>
        <v>1.6626344086021505</v>
      </c>
      <c r="I471" s="84">
        <v>-0.36826406968722097</v>
      </c>
      <c r="J471" s="14">
        <f t="shared" si="23"/>
        <v>-375.99761515065262</v>
      </c>
    </row>
    <row r="472" spans="1:10">
      <c r="A472" s="84">
        <v>2</v>
      </c>
      <c r="B472" s="84">
        <v>865</v>
      </c>
      <c r="C472" s="84" t="s">
        <v>547</v>
      </c>
      <c r="D472" s="84">
        <v>243</v>
      </c>
      <c r="E472" s="84">
        <v>35</v>
      </c>
      <c r="F472" s="84">
        <v>345</v>
      </c>
      <c r="G472" s="12">
        <f t="shared" si="21"/>
        <v>0.1440329218106996</v>
      </c>
      <c r="H472" s="13">
        <f t="shared" si="22"/>
        <v>0.80579710144927541</v>
      </c>
      <c r="I472" s="84">
        <v>-0.53476642251233097</v>
      </c>
      <c r="J472" s="14">
        <f t="shared" si="23"/>
        <v>-129.94824067049643</v>
      </c>
    </row>
    <row r="473" spans="1:10">
      <c r="A473" s="84">
        <v>2</v>
      </c>
      <c r="B473" s="84">
        <v>866</v>
      </c>
      <c r="C473" s="84" t="s">
        <v>548</v>
      </c>
      <c r="D473" s="84">
        <v>1140</v>
      </c>
      <c r="E473" s="84">
        <v>204</v>
      </c>
      <c r="F473" s="84">
        <v>756</v>
      </c>
      <c r="G473" s="12">
        <f t="shared" si="21"/>
        <v>0.17894736842105263</v>
      </c>
      <c r="H473" s="13">
        <f t="shared" si="22"/>
        <v>1.7777777777777777</v>
      </c>
      <c r="I473" s="84">
        <v>-0.406546640907329</v>
      </c>
      <c r="J473" s="14">
        <f t="shared" si="23"/>
        <v>-463.46317063435504</v>
      </c>
    </row>
    <row r="474" spans="1:10">
      <c r="A474" s="84">
        <v>2</v>
      </c>
      <c r="B474" s="84">
        <v>867</v>
      </c>
      <c r="C474" s="84" t="s">
        <v>549</v>
      </c>
      <c r="D474" s="84">
        <v>822</v>
      </c>
      <c r="E474" s="84">
        <v>70</v>
      </c>
      <c r="F474" s="84">
        <v>450</v>
      </c>
      <c r="G474" s="12">
        <f t="shared" si="21"/>
        <v>8.5158150851581502E-2</v>
      </c>
      <c r="H474" s="13">
        <f t="shared" si="22"/>
        <v>1.9822222222222223</v>
      </c>
      <c r="I474" s="84">
        <v>-0.548782215107113</v>
      </c>
      <c r="J474" s="14">
        <f t="shared" si="23"/>
        <v>-451.09898081804687</v>
      </c>
    </row>
    <row r="475" spans="1:10">
      <c r="A475" s="84">
        <v>2</v>
      </c>
      <c r="B475" s="84">
        <v>868</v>
      </c>
      <c r="C475" s="84" t="s">
        <v>550</v>
      </c>
      <c r="D475" s="84">
        <v>258</v>
      </c>
      <c r="E475" s="84">
        <v>37</v>
      </c>
      <c r="F475" s="84">
        <v>122</v>
      </c>
      <c r="G475" s="12">
        <f t="shared" si="21"/>
        <v>0.1434108527131783</v>
      </c>
      <c r="H475" s="13">
        <f t="shared" si="22"/>
        <v>2.418032786885246</v>
      </c>
      <c r="I475" s="84">
        <v>-0.46801015909165899</v>
      </c>
      <c r="J475" s="14">
        <f t="shared" si="23"/>
        <v>-120.74662104564803</v>
      </c>
    </row>
    <row r="476" spans="1:10">
      <c r="A476" s="84">
        <v>2</v>
      </c>
      <c r="B476" s="84">
        <v>869</v>
      </c>
      <c r="C476" s="84" t="s">
        <v>551</v>
      </c>
      <c r="D476" s="84">
        <v>1029</v>
      </c>
      <c r="E476" s="84">
        <v>142</v>
      </c>
      <c r="F476" s="84">
        <v>207</v>
      </c>
      <c r="G476" s="12">
        <f t="shared" si="21"/>
        <v>0.1379980563654033</v>
      </c>
      <c r="H476" s="13">
        <f t="shared" si="22"/>
        <v>5.6570048309178746</v>
      </c>
      <c r="I476" s="84">
        <v>-0.30987403078672898</v>
      </c>
      <c r="J476" s="14">
        <f t="shared" si="23"/>
        <v>-318.86037767954411</v>
      </c>
    </row>
    <row r="477" spans="1:10">
      <c r="A477" s="84">
        <v>2</v>
      </c>
      <c r="B477" s="84">
        <v>870</v>
      </c>
      <c r="C477" s="84" t="s">
        <v>552</v>
      </c>
      <c r="D477" s="84">
        <v>4079</v>
      </c>
      <c r="E477" s="84">
        <v>796</v>
      </c>
      <c r="F477" s="84">
        <v>435</v>
      </c>
      <c r="G477" s="12">
        <f t="shared" si="21"/>
        <v>0.1951458690855602</v>
      </c>
      <c r="H477" s="13">
        <f t="shared" si="22"/>
        <v>11.206896551724139</v>
      </c>
      <c r="I477" s="84">
        <v>0.12901672937206099</v>
      </c>
      <c r="J477" s="14">
        <f t="shared" si="23"/>
        <v>526.25923910863673</v>
      </c>
    </row>
    <row r="478" spans="1:10">
      <c r="A478" s="84">
        <v>2</v>
      </c>
      <c r="B478" s="84">
        <v>871</v>
      </c>
      <c r="C478" s="84" t="s">
        <v>553</v>
      </c>
      <c r="D478" s="84">
        <v>52</v>
      </c>
      <c r="E478" s="84">
        <v>1</v>
      </c>
      <c r="F478" s="84">
        <v>76</v>
      </c>
      <c r="G478" s="12">
        <f t="shared" si="21"/>
        <v>1.9230769230769232E-2</v>
      </c>
      <c r="H478" s="13">
        <f t="shared" si="22"/>
        <v>0.69736842105263153</v>
      </c>
      <c r="I478" s="84">
        <v>-0.73041578693301101</v>
      </c>
      <c r="J478" s="14">
        <f t="shared" si="23"/>
        <v>-37.981620920516576</v>
      </c>
    </row>
    <row r="479" spans="1:10">
      <c r="A479" s="84">
        <v>2</v>
      </c>
      <c r="B479" s="84">
        <v>872</v>
      </c>
      <c r="C479" s="84" t="s">
        <v>554</v>
      </c>
      <c r="D479" s="84">
        <v>823</v>
      </c>
      <c r="E479" s="84">
        <v>139</v>
      </c>
      <c r="F479" s="84">
        <v>595</v>
      </c>
      <c r="G479" s="12">
        <f t="shared" si="21"/>
        <v>0.16889428918590524</v>
      </c>
      <c r="H479" s="13">
        <f t="shared" si="22"/>
        <v>1.6168067226890757</v>
      </c>
      <c r="I479" s="84">
        <v>-0.44090910799314498</v>
      </c>
      <c r="J479" s="14">
        <f t="shared" si="23"/>
        <v>-362.86819587835834</v>
      </c>
    </row>
    <row r="480" spans="1:10">
      <c r="A480" s="84">
        <v>2</v>
      </c>
      <c r="B480" s="84">
        <v>873</v>
      </c>
      <c r="C480" s="84" t="s">
        <v>555</v>
      </c>
      <c r="D480" s="84">
        <v>271</v>
      </c>
      <c r="E480" s="84">
        <v>39</v>
      </c>
      <c r="F480" s="84">
        <v>125</v>
      </c>
      <c r="G480" s="12">
        <f t="shared" si="21"/>
        <v>0.14391143911439114</v>
      </c>
      <c r="H480" s="13">
        <f t="shared" si="22"/>
        <v>2.48</v>
      </c>
      <c r="I480" s="84">
        <v>-0.464168301309343</v>
      </c>
      <c r="J480" s="14">
        <f t="shared" si="23"/>
        <v>-125.78960965483195</v>
      </c>
    </row>
    <row r="481" spans="1:10">
      <c r="A481" s="84">
        <v>2</v>
      </c>
      <c r="B481" s="84">
        <v>874</v>
      </c>
      <c r="C481" s="84" t="s">
        <v>556</v>
      </c>
      <c r="D481" s="84">
        <v>223</v>
      </c>
      <c r="E481" s="84">
        <v>42</v>
      </c>
      <c r="F481" s="84">
        <v>181</v>
      </c>
      <c r="G481" s="12">
        <f t="shared" si="21"/>
        <v>0.18834080717488788</v>
      </c>
      <c r="H481" s="13">
        <f t="shared" si="22"/>
        <v>1.4640883977900552</v>
      </c>
      <c r="I481" s="84">
        <v>-0.44309820505853598</v>
      </c>
      <c r="J481" s="14">
        <f t="shared" si="23"/>
        <v>-98.810899728053528</v>
      </c>
    </row>
    <row r="482" spans="1:10">
      <c r="A482" s="84">
        <v>2</v>
      </c>
      <c r="B482" s="84">
        <v>875</v>
      </c>
      <c r="C482" s="84" t="s">
        <v>557</v>
      </c>
      <c r="D482" s="84">
        <v>250</v>
      </c>
      <c r="E482" s="84">
        <v>36</v>
      </c>
      <c r="F482" s="84">
        <v>228</v>
      </c>
      <c r="G482" s="12">
        <f t="shared" si="21"/>
        <v>0.14399999999999999</v>
      </c>
      <c r="H482" s="13">
        <f t="shared" si="22"/>
        <v>1.2543859649122806</v>
      </c>
      <c r="I482" s="84">
        <v>-0.51587122125282003</v>
      </c>
      <c r="J482" s="14">
        <f t="shared" si="23"/>
        <v>-128.96780531320502</v>
      </c>
    </row>
    <row r="483" spans="1:10">
      <c r="A483" s="84">
        <v>2</v>
      </c>
      <c r="B483" s="84">
        <v>876</v>
      </c>
      <c r="C483" s="84" t="s">
        <v>558</v>
      </c>
      <c r="D483" s="84">
        <v>1383</v>
      </c>
      <c r="E483" s="84">
        <v>182</v>
      </c>
      <c r="F483" s="84">
        <v>290</v>
      </c>
      <c r="G483" s="12">
        <f t="shared" si="21"/>
        <v>0.13159797541576285</v>
      </c>
      <c r="H483" s="13">
        <f t="shared" si="22"/>
        <v>5.3965517241379306</v>
      </c>
      <c r="I483" s="84">
        <v>-0.315709495389492</v>
      </c>
      <c r="J483" s="14">
        <f t="shared" si="23"/>
        <v>-436.62623212366742</v>
      </c>
    </row>
    <row r="484" spans="1:10">
      <c r="A484" s="84">
        <v>2</v>
      </c>
      <c r="B484" s="84">
        <v>877</v>
      </c>
      <c r="C484" s="84" t="s">
        <v>559</v>
      </c>
      <c r="D484" s="84">
        <v>477</v>
      </c>
      <c r="E484" s="84">
        <v>47</v>
      </c>
      <c r="F484" s="84">
        <v>720</v>
      </c>
      <c r="G484" s="12">
        <f t="shared" si="21"/>
        <v>9.853249475890985E-2</v>
      </c>
      <c r="H484" s="13">
        <f t="shared" si="22"/>
        <v>0.72777777777777775</v>
      </c>
      <c r="I484" s="84">
        <v>-0.59534478192685802</v>
      </c>
      <c r="J484" s="14">
        <f t="shared" si="23"/>
        <v>-283.97946097911125</v>
      </c>
    </row>
    <row r="485" spans="1:10">
      <c r="A485" s="84">
        <v>2</v>
      </c>
      <c r="B485" s="84">
        <v>878</v>
      </c>
      <c r="C485" s="84" t="s">
        <v>560</v>
      </c>
      <c r="D485" s="84">
        <v>266</v>
      </c>
      <c r="E485" s="84">
        <v>27</v>
      </c>
      <c r="F485" s="84">
        <v>274</v>
      </c>
      <c r="G485" s="12">
        <f t="shared" si="21"/>
        <v>0.10150375939849623</v>
      </c>
      <c r="H485" s="13">
        <f t="shared" si="22"/>
        <v>1.0693430656934306</v>
      </c>
      <c r="I485" s="84">
        <v>-0.585355859050532</v>
      </c>
      <c r="J485" s="14">
        <f t="shared" si="23"/>
        <v>-155.70465850744151</v>
      </c>
    </row>
    <row r="486" spans="1:10">
      <c r="A486" s="84">
        <v>2</v>
      </c>
      <c r="B486" s="84">
        <v>879</v>
      </c>
      <c r="C486" s="84" t="s">
        <v>561</v>
      </c>
      <c r="D486" s="84">
        <v>2403</v>
      </c>
      <c r="E486" s="84">
        <v>1264</v>
      </c>
      <c r="F486" s="84">
        <v>2972</v>
      </c>
      <c r="G486" s="12">
        <f t="shared" si="21"/>
        <v>0.52600915522263836</v>
      </c>
      <c r="H486" s="13">
        <f t="shared" si="22"/>
        <v>1.2338492597577388</v>
      </c>
      <c r="I486" s="84">
        <v>0.13214063079411101</v>
      </c>
      <c r="J486" s="14">
        <f t="shared" si="23"/>
        <v>317.53393579824876</v>
      </c>
    </row>
    <row r="487" spans="1:10">
      <c r="A487" s="84">
        <v>2</v>
      </c>
      <c r="B487" s="84">
        <v>880</v>
      </c>
      <c r="C487" s="84" t="s">
        <v>562</v>
      </c>
      <c r="D487" s="84">
        <v>1838</v>
      </c>
      <c r="E487" s="84">
        <v>312</v>
      </c>
      <c r="F487" s="84">
        <v>3505</v>
      </c>
      <c r="G487" s="12">
        <f t="shared" si="21"/>
        <v>0.16974972796517954</v>
      </c>
      <c r="H487" s="13">
        <f t="shared" si="22"/>
        <v>0.61340941512125535</v>
      </c>
      <c r="I487" s="84">
        <v>-0.44009572622508603</v>
      </c>
      <c r="J487" s="14">
        <f t="shared" si="23"/>
        <v>-808.89594480170808</v>
      </c>
    </row>
    <row r="488" spans="1:10">
      <c r="A488" s="84">
        <v>2</v>
      </c>
      <c r="B488" s="84">
        <v>881</v>
      </c>
      <c r="C488" s="84" t="s">
        <v>563</v>
      </c>
      <c r="D488" s="84">
        <v>446</v>
      </c>
      <c r="E488" s="84">
        <v>77</v>
      </c>
      <c r="F488" s="84">
        <v>463</v>
      </c>
      <c r="G488" s="12">
        <f t="shared" si="21"/>
        <v>0.1726457399103139</v>
      </c>
      <c r="H488" s="13">
        <f t="shared" si="22"/>
        <v>1.1295896328293737</v>
      </c>
      <c r="I488" s="84">
        <v>-0.47099982040179</v>
      </c>
      <c r="J488" s="14">
        <f t="shared" si="23"/>
        <v>-210.06591989919835</v>
      </c>
    </row>
    <row r="489" spans="1:10">
      <c r="A489" s="84">
        <v>2</v>
      </c>
      <c r="B489" s="84">
        <v>883</v>
      </c>
      <c r="C489" s="84" t="s">
        <v>564</v>
      </c>
      <c r="D489" s="84">
        <v>2137</v>
      </c>
      <c r="E489" s="84">
        <v>409</v>
      </c>
      <c r="F489" s="84">
        <v>387</v>
      </c>
      <c r="G489" s="12">
        <f t="shared" si="21"/>
        <v>0.19138979878334114</v>
      </c>
      <c r="H489" s="13">
        <f t="shared" si="22"/>
        <v>6.5788113695090438</v>
      </c>
      <c r="I489" s="84">
        <v>-0.14800902272165301</v>
      </c>
      <c r="J489" s="14">
        <f t="shared" si="23"/>
        <v>-316.29528155617248</v>
      </c>
    </row>
    <row r="490" spans="1:10">
      <c r="A490" s="84">
        <v>2</v>
      </c>
      <c r="B490" s="84">
        <v>884</v>
      </c>
      <c r="C490" s="84" t="s">
        <v>565</v>
      </c>
      <c r="D490" s="84">
        <v>2444</v>
      </c>
      <c r="E490" s="84">
        <v>476</v>
      </c>
      <c r="F490" s="84">
        <v>484</v>
      </c>
      <c r="G490" s="12">
        <f t="shared" si="21"/>
        <v>0.19476268412438624</v>
      </c>
      <c r="H490" s="13">
        <f t="shared" si="22"/>
        <v>6.0330578512396693</v>
      </c>
      <c r="I490" s="84">
        <v>-0.15326424480523701</v>
      </c>
      <c r="J490" s="14">
        <f t="shared" si="23"/>
        <v>-374.57781430399928</v>
      </c>
    </row>
    <row r="491" spans="1:10">
      <c r="A491" s="84">
        <v>2</v>
      </c>
      <c r="B491" s="84">
        <v>885</v>
      </c>
      <c r="C491" s="84" t="s">
        <v>566</v>
      </c>
      <c r="D491" s="84">
        <v>1846</v>
      </c>
      <c r="E491" s="84">
        <v>235</v>
      </c>
      <c r="F491" s="84">
        <v>295</v>
      </c>
      <c r="G491" s="12">
        <f t="shared" si="21"/>
        <v>0.12730227518959913</v>
      </c>
      <c r="H491" s="13">
        <f t="shared" si="22"/>
        <v>7.0542372881355933</v>
      </c>
      <c r="I491" s="84">
        <v>-0.234234813655602</v>
      </c>
      <c r="J491" s="14">
        <f t="shared" si="23"/>
        <v>-432.39746600824128</v>
      </c>
    </row>
    <row r="492" spans="1:10">
      <c r="A492" s="84">
        <v>2</v>
      </c>
      <c r="B492" s="84">
        <v>886</v>
      </c>
      <c r="C492" s="84" t="s">
        <v>567</v>
      </c>
      <c r="D492" s="84">
        <v>2708</v>
      </c>
      <c r="E492" s="84">
        <v>970</v>
      </c>
      <c r="F492" s="84">
        <v>1422</v>
      </c>
      <c r="G492" s="12">
        <f t="shared" si="21"/>
        <v>0.35819793205317579</v>
      </c>
      <c r="H492" s="13">
        <f t="shared" si="22"/>
        <v>2.5864978902953588</v>
      </c>
      <c r="I492" s="84">
        <v>-4.5750061340277197E-2</v>
      </c>
      <c r="J492" s="14">
        <f t="shared" si="23"/>
        <v>-123.89116610947065</v>
      </c>
    </row>
    <row r="493" spans="1:10">
      <c r="A493" s="84">
        <v>2</v>
      </c>
      <c r="B493" s="84">
        <v>888</v>
      </c>
      <c r="C493" s="84" t="s">
        <v>568</v>
      </c>
      <c r="D493" s="84">
        <v>1187</v>
      </c>
      <c r="E493" s="84">
        <v>288</v>
      </c>
      <c r="F493" s="84">
        <v>1328</v>
      </c>
      <c r="G493" s="12">
        <f t="shared" si="21"/>
        <v>0.24262847514743049</v>
      </c>
      <c r="H493" s="13">
        <f t="shared" si="22"/>
        <v>1.1106927710843373</v>
      </c>
      <c r="I493" s="84">
        <v>-0.33881635147924999</v>
      </c>
      <c r="J493" s="14">
        <f t="shared" si="23"/>
        <v>-402.17500920586974</v>
      </c>
    </row>
    <row r="494" spans="1:10">
      <c r="A494" s="84">
        <v>2</v>
      </c>
      <c r="B494" s="84">
        <v>901</v>
      </c>
      <c r="C494" s="84" t="s">
        <v>569</v>
      </c>
      <c r="D494" s="84">
        <v>2448</v>
      </c>
      <c r="E494" s="84">
        <v>533</v>
      </c>
      <c r="F494" s="84">
        <v>5925</v>
      </c>
      <c r="G494" s="12">
        <f t="shared" si="21"/>
        <v>0.21772875816993464</v>
      </c>
      <c r="H494" s="13">
        <f t="shared" si="22"/>
        <v>0.50312236286919831</v>
      </c>
      <c r="I494" s="84">
        <v>-0.34937248617349898</v>
      </c>
      <c r="J494" s="14">
        <f t="shared" si="23"/>
        <v>-855.26384615272548</v>
      </c>
    </row>
    <row r="495" spans="1:10">
      <c r="A495" s="84">
        <v>2</v>
      </c>
      <c r="B495" s="84">
        <v>902</v>
      </c>
      <c r="C495" s="84" t="s">
        <v>570</v>
      </c>
      <c r="D495" s="84">
        <v>9085</v>
      </c>
      <c r="E495" s="84">
        <v>4780</v>
      </c>
      <c r="F495" s="84">
        <v>4815</v>
      </c>
      <c r="G495" s="12">
        <f t="shared" si="21"/>
        <v>0.5261419922949917</v>
      </c>
      <c r="H495" s="13">
        <f t="shared" si="22"/>
        <v>2.8795430944963654</v>
      </c>
      <c r="I495" s="84">
        <v>0.47262472135843903</v>
      </c>
      <c r="J495" s="14">
        <f t="shared" si="23"/>
        <v>4293.7955935414184</v>
      </c>
    </row>
    <row r="496" spans="1:10">
      <c r="A496" s="84">
        <v>2</v>
      </c>
      <c r="B496" s="84">
        <v>903</v>
      </c>
      <c r="C496" s="84" t="s">
        <v>571</v>
      </c>
      <c r="D496" s="84">
        <v>2674</v>
      </c>
      <c r="E496" s="84">
        <v>960</v>
      </c>
      <c r="F496" s="84">
        <v>2099</v>
      </c>
      <c r="G496" s="12">
        <f t="shared" si="21"/>
        <v>0.35901271503365745</v>
      </c>
      <c r="H496" s="13">
        <f t="shared" si="22"/>
        <v>1.731300619342544</v>
      </c>
      <c r="I496" s="84">
        <v>-8.1507550762917394E-2</v>
      </c>
      <c r="J496" s="14">
        <f t="shared" si="23"/>
        <v>-217.95119074004111</v>
      </c>
    </row>
    <row r="497" spans="1:10">
      <c r="A497" s="84">
        <v>2</v>
      </c>
      <c r="B497" s="84">
        <v>904</v>
      </c>
      <c r="C497" s="84" t="s">
        <v>572</v>
      </c>
      <c r="D497" s="84">
        <v>1258</v>
      </c>
      <c r="E497" s="84">
        <v>246</v>
      </c>
      <c r="F497" s="84">
        <v>3660</v>
      </c>
      <c r="G497" s="12">
        <f t="shared" si="21"/>
        <v>0.19554848966613672</v>
      </c>
      <c r="H497" s="13">
        <f t="shared" si="22"/>
        <v>0.41092896174863386</v>
      </c>
      <c r="I497" s="84">
        <v>-0.43420779780505497</v>
      </c>
      <c r="J497" s="14">
        <f t="shared" si="23"/>
        <v>-546.23340963875921</v>
      </c>
    </row>
    <row r="498" spans="1:10">
      <c r="A498" s="84">
        <v>2</v>
      </c>
      <c r="B498" s="84">
        <v>905</v>
      </c>
      <c r="C498" s="84" t="s">
        <v>573</v>
      </c>
      <c r="D498" s="84">
        <v>2380</v>
      </c>
      <c r="E498" s="84">
        <v>472</v>
      </c>
      <c r="F498" s="84">
        <v>1701</v>
      </c>
      <c r="G498" s="12">
        <f t="shared" si="21"/>
        <v>0.19831932773109243</v>
      </c>
      <c r="H498" s="13">
        <f t="shared" si="22"/>
        <v>1.6766607877718989</v>
      </c>
      <c r="I498" s="84">
        <v>-0.33184405148632001</v>
      </c>
      <c r="J498" s="14">
        <f t="shared" si="23"/>
        <v>-789.78884253744161</v>
      </c>
    </row>
    <row r="499" spans="1:10">
      <c r="A499" s="84">
        <v>2</v>
      </c>
      <c r="B499" s="84">
        <v>906</v>
      </c>
      <c r="C499" s="84" t="s">
        <v>574</v>
      </c>
      <c r="D499" s="84">
        <v>917</v>
      </c>
      <c r="E499" s="84">
        <v>233</v>
      </c>
      <c r="F499" s="84">
        <v>3323</v>
      </c>
      <c r="G499" s="12">
        <f t="shared" si="21"/>
        <v>0.25408942202835333</v>
      </c>
      <c r="H499" s="13">
        <f t="shared" si="22"/>
        <v>0.34607282575985554</v>
      </c>
      <c r="I499" s="84">
        <v>-0.364765108357059</v>
      </c>
      <c r="J499" s="14">
        <f t="shared" si="23"/>
        <v>-334.4896043634231</v>
      </c>
    </row>
    <row r="500" spans="1:10">
      <c r="A500" s="84">
        <v>2</v>
      </c>
      <c r="B500" s="84">
        <v>907</v>
      </c>
      <c r="C500" s="84" t="s">
        <v>575</v>
      </c>
      <c r="D500" s="84">
        <v>2759</v>
      </c>
      <c r="E500" s="84">
        <v>649</v>
      </c>
      <c r="F500" s="84">
        <v>2187</v>
      </c>
      <c r="G500" s="12">
        <f t="shared" si="21"/>
        <v>0.23523015585357013</v>
      </c>
      <c r="H500" s="13">
        <f t="shared" si="22"/>
        <v>1.5582990397805212</v>
      </c>
      <c r="I500" s="84">
        <v>-0.267116486046797</v>
      </c>
      <c r="J500" s="14">
        <f t="shared" si="23"/>
        <v>-736.97438500311296</v>
      </c>
    </row>
    <row r="501" spans="1:10">
      <c r="A501" s="84">
        <v>2</v>
      </c>
      <c r="B501" s="84">
        <v>908</v>
      </c>
      <c r="C501" s="84" t="s">
        <v>576</v>
      </c>
      <c r="D501" s="84">
        <v>1373</v>
      </c>
      <c r="E501" s="84">
        <v>240</v>
      </c>
      <c r="F501" s="84">
        <v>6127</v>
      </c>
      <c r="G501" s="12">
        <f t="shared" si="21"/>
        <v>0.17479970866715222</v>
      </c>
      <c r="H501" s="13">
        <f t="shared" si="22"/>
        <v>0.26326097600783416</v>
      </c>
      <c r="I501" s="84">
        <v>-0.46615726168472998</v>
      </c>
      <c r="J501" s="14">
        <f t="shared" si="23"/>
        <v>-640.03392029313432</v>
      </c>
    </row>
    <row r="502" spans="1:10">
      <c r="A502" s="84">
        <v>2</v>
      </c>
      <c r="B502" s="84">
        <v>909</v>
      </c>
      <c r="C502" s="84" t="s">
        <v>577</v>
      </c>
      <c r="D502" s="84">
        <v>1387</v>
      </c>
      <c r="E502" s="84">
        <v>779</v>
      </c>
      <c r="F502" s="84">
        <v>1541</v>
      </c>
      <c r="G502" s="12">
        <f t="shared" si="21"/>
        <v>0.56164383561643838</v>
      </c>
      <c r="H502" s="13">
        <f t="shared" si="22"/>
        <v>1.4055807916937053</v>
      </c>
      <c r="I502" s="84">
        <v>0.150308035649584</v>
      </c>
      <c r="J502" s="14">
        <f t="shared" si="23"/>
        <v>208.47724544597301</v>
      </c>
    </row>
    <row r="503" spans="1:10">
      <c r="A503" s="84">
        <v>2</v>
      </c>
      <c r="B503" s="84">
        <v>921</v>
      </c>
      <c r="C503" s="84" t="s">
        <v>578</v>
      </c>
      <c r="D503" s="84">
        <v>807</v>
      </c>
      <c r="E503" s="84">
        <v>95</v>
      </c>
      <c r="F503" s="84">
        <v>422</v>
      </c>
      <c r="G503" s="12">
        <f t="shared" si="21"/>
        <v>0.11771995043370508</v>
      </c>
      <c r="H503" s="13">
        <f t="shared" si="22"/>
        <v>2.1374407582938391</v>
      </c>
      <c r="I503" s="84">
        <v>-0.49509387940123001</v>
      </c>
      <c r="J503" s="14">
        <f t="shared" si="23"/>
        <v>-399.54076067679262</v>
      </c>
    </row>
    <row r="504" spans="1:10">
      <c r="A504" s="84">
        <v>2</v>
      </c>
      <c r="B504" s="84">
        <v>922</v>
      </c>
      <c r="C504" s="84" t="s">
        <v>579</v>
      </c>
      <c r="D504" s="84">
        <v>1199</v>
      </c>
      <c r="E504" s="84">
        <v>267</v>
      </c>
      <c r="F504" s="84">
        <v>1431</v>
      </c>
      <c r="G504" s="12">
        <f t="shared" si="21"/>
        <v>0.22268557130942451</v>
      </c>
      <c r="H504" s="13">
        <f t="shared" si="22"/>
        <v>1.0244584206848357</v>
      </c>
      <c r="I504" s="84">
        <v>-0.371216708035147</v>
      </c>
      <c r="J504" s="14">
        <f t="shared" si="23"/>
        <v>-445.08883293414124</v>
      </c>
    </row>
    <row r="505" spans="1:10">
      <c r="A505" s="84">
        <v>2</v>
      </c>
      <c r="B505" s="84">
        <v>923</v>
      </c>
      <c r="C505" s="84" t="s">
        <v>580</v>
      </c>
      <c r="D505" s="84">
        <v>1550</v>
      </c>
      <c r="E505" s="84">
        <v>274</v>
      </c>
      <c r="F505" s="84">
        <v>1512</v>
      </c>
      <c r="G505" s="12">
        <f t="shared" si="21"/>
        <v>0.17677419354838711</v>
      </c>
      <c r="H505" s="13">
        <f t="shared" si="22"/>
        <v>1.2063492063492063</v>
      </c>
      <c r="I505" s="84">
        <v>-0.41682825962393799</v>
      </c>
      <c r="J505" s="14">
        <f t="shared" si="23"/>
        <v>-646.08380241710393</v>
      </c>
    </row>
    <row r="506" spans="1:10">
      <c r="A506" s="84">
        <v>2</v>
      </c>
      <c r="B506" s="84">
        <v>924</v>
      </c>
      <c r="C506" s="84" t="s">
        <v>581</v>
      </c>
      <c r="D506" s="84">
        <v>488</v>
      </c>
      <c r="E506" s="84">
        <v>79</v>
      </c>
      <c r="F506" s="84">
        <v>2024</v>
      </c>
      <c r="G506" s="12">
        <f t="shared" si="21"/>
        <v>0.16188524590163936</v>
      </c>
      <c r="H506" s="13">
        <f t="shared" si="22"/>
        <v>0.28013833992094861</v>
      </c>
      <c r="I506" s="84">
        <v>-0.520433777137009</v>
      </c>
      <c r="J506" s="14">
        <f t="shared" si="23"/>
        <v>-253.97168324286039</v>
      </c>
    </row>
    <row r="507" spans="1:10">
      <c r="A507" s="84">
        <v>2</v>
      </c>
      <c r="B507" s="84">
        <v>925</v>
      </c>
      <c r="C507" s="84" t="s">
        <v>582</v>
      </c>
      <c r="D507" s="84">
        <v>761</v>
      </c>
      <c r="E507" s="84">
        <v>60</v>
      </c>
      <c r="F507" s="84">
        <v>658</v>
      </c>
      <c r="G507" s="12">
        <f t="shared" si="21"/>
        <v>7.8843626806833114E-2</v>
      </c>
      <c r="H507" s="13">
        <f t="shared" si="22"/>
        <v>1.2477203647416413</v>
      </c>
      <c r="I507" s="84">
        <v>-0.59109279660997704</v>
      </c>
      <c r="J507" s="14">
        <f t="shared" si="23"/>
        <v>-449.82161822019253</v>
      </c>
    </row>
    <row r="508" spans="1:10">
      <c r="A508" s="84">
        <v>2</v>
      </c>
      <c r="B508" s="84">
        <v>927</v>
      </c>
      <c r="C508" s="84" t="s">
        <v>583</v>
      </c>
      <c r="D508" s="84">
        <v>678</v>
      </c>
      <c r="E508" s="84">
        <v>428</v>
      </c>
      <c r="F508" s="84">
        <v>554</v>
      </c>
      <c r="G508" s="12">
        <f t="shared" si="21"/>
        <v>0.63126843657817111</v>
      </c>
      <c r="H508" s="13">
        <f t="shared" si="22"/>
        <v>1.9963898916967509</v>
      </c>
      <c r="I508" s="84">
        <v>0.24833675787659401</v>
      </c>
      <c r="J508" s="14">
        <f t="shared" si="23"/>
        <v>168.37232184033073</v>
      </c>
    </row>
    <row r="509" spans="1:10">
      <c r="A509" s="84">
        <v>2</v>
      </c>
      <c r="B509" s="84">
        <v>928</v>
      </c>
      <c r="C509" s="84" t="s">
        <v>584</v>
      </c>
      <c r="D509" s="84">
        <v>6461</v>
      </c>
      <c r="E509" s="84">
        <v>2149</v>
      </c>
      <c r="F509" s="84">
        <v>524</v>
      </c>
      <c r="G509" s="12">
        <f t="shared" si="21"/>
        <v>0.33261105092091009</v>
      </c>
      <c r="H509" s="13">
        <f t="shared" si="22"/>
        <v>16.431297709923665</v>
      </c>
      <c r="I509" s="84">
        <v>0.64520186153787995</v>
      </c>
      <c r="J509" s="14">
        <f t="shared" si="23"/>
        <v>4168.6492273962422</v>
      </c>
    </row>
    <row r="510" spans="1:10">
      <c r="A510" s="84">
        <v>2</v>
      </c>
      <c r="B510" s="84">
        <v>929</v>
      </c>
      <c r="C510" s="84" t="s">
        <v>585</v>
      </c>
      <c r="D510" s="84">
        <v>3984</v>
      </c>
      <c r="E510" s="84">
        <v>767</v>
      </c>
      <c r="F510" s="84">
        <v>275</v>
      </c>
      <c r="G510" s="12">
        <f t="shared" si="21"/>
        <v>0.19252008032128515</v>
      </c>
      <c r="H510" s="13">
        <f t="shared" si="22"/>
        <v>17.276363636363637</v>
      </c>
      <c r="I510" s="84">
        <v>0.373749952988297</v>
      </c>
      <c r="J510" s="14">
        <f t="shared" si="23"/>
        <v>1489.0198127053752</v>
      </c>
    </row>
    <row r="511" spans="1:10">
      <c r="A511" s="84">
        <v>2</v>
      </c>
      <c r="B511" s="84">
        <v>930</v>
      </c>
      <c r="C511" s="84" t="s">
        <v>586</v>
      </c>
      <c r="D511" s="84">
        <v>444</v>
      </c>
      <c r="E511" s="84">
        <v>45</v>
      </c>
      <c r="F511" s="84">
        <v>443</v>
      </c>
      <c r="G511" s="12">
        <f t="shared" si="21"/>
        <v>0.10135135135135136</v>
      </c>
      <c r="H511" s="13">
        <f t="shared" si="22"/>
        <v>1.1038374717832957</v>
      </c>
      <c r="I511" s="84">
        <v>-0.57690361517650801</v>
      </c>
      <c r="J511" s="14">
        <f t="shared" si="23"/>
        <v>-256.14520513836953</v>
      </c>
    </row>
    <row r="512" spans="1:10">
      <c r="A512" s="84">
        <v>2</v>
      </c>
      <c r="B512" s="84">
        <v>931</v>
      </c>
      <c r="C512" s="84" t="s">
        <v>587</v>
      </c>
      <c r="D512" s="84">
        <v>497</v>
      </c>
      <c r="E512" s="84">
        <v>59</v>
      </c>
      <c r="F512" s="84">
        <v>647</v>
      </c>
      <c r="G512" s="12">
        <f t="shared" si="21"/>
        <v>0.11871227364185111</v>
      </c>
      <c r="H512" s="13">
        <f t="shared" si="22"/>
        <v>0.85935085007727974</v>
      </c>
      <c r="I512" s="84">
        <v>-0.55940872727276203</v>
      </c>
      <c r="J512" s="14">
        <f t="shared" si="23"/>
        <v>-278.02613745456273</v>
      </c>
    </row>
    <row r="513" spans="1:10">
      <c r="A513" s="84">
        <v>2</v>
      </c>
      <c r="B513" s="84">
        <v>932</v>
      </c>
      <c r="C513" s="84" t="s">
        <v>588</v>
      </c>
      <c r="D513" s="84">
        <v>260</v>
      </c>
      <c r="E513" s="84">
        <v>26</v>
      </c>
      <c r="F513" s="84">
        <v>1855</v>
      </c>
      <c r="G513" s="12">
        <f t="shared" si="21"/>
        <v>0.1</v>
      </c>
      <c r="H513" s="13">
        <f t="shared" si="22"/>
        <v>0.15417789757412398</v>
      </c>
      <c r="I513" s="84">
        <v>-0.62587516619013395</v>
      </c>
      <c r="J513" s="14">
        <f t="shared" si="23"/>
        <v>-162.72754320943483</v>
      </c>
    </row>
    <row r="514" spans="1:10">
      <c r="A514" s="84">
        <v>2</v>
      </c>
      <c r="B514" s="84">
        <v>934</v>
      </c>
      <c r="C514" s="84" t="s">
        <v>589</v>
      </c>
      <c r="D514" s="84">
        <v>2368</v>
      </c>
      <c r="E514" s="84">
        <v>566</v>
      </c>
      <c r="F514" s="84">
        <v>274</v>
      </c>
      <c r="G514" s="12">
        <f t="shared" si="21"/>
        <v>0.23902027027027026</v>
      </c>
      <c r="H514" s="13">
        <f t="shared" si="22"/>
        <v>10.708029197080291</v>
      </c>
      <c r="I514" s="84">
        <v>0.10312339685205101</v>
      </c>
      <c r="J514" s="14">
        <f t="shared" si="23"/>
        <v>244.19620374565679</v>
      </c>
    </row>
    <row r="515" spans="1:10">
      <c r="A515" s="84">
        <v>2</v>
      </c>
      <c r="B515" s="84">
        <v>935</v>
      </c>
      <c r="C515" s="84" t="s">
        <v>590</v>
      </c>
      <c r="D515" s="84">
        <v>485</v>
      </c>
      <c r="E515" s="84">
        <v>137</v>
      </c>
      <c r="F515" s="84">
        <v>904</v>
      </c>
      <c r="G515" s="12">
        <f t="shared" si="21"/>
        <v>0.28247422680412371</v>
      </c>
      <c r="H515" s="13">
        <f t="shared" si="22"/>
        <v>0.68805309734513276</v>
      </c>
      <c r="I515" s="84">
        <v>-0.32641009142116501</v>
      </c>
      <c r="J515" s="14">
        <f t="shared" si="23"/>
        <v>-158.30889433926504</v>
      </c>
    </row>
    <row r="516" spans="1:10">
      <c r="A516" s="84">
        <v>2</v>
      </c>
      <c r="B516" s="84">
        <v>936</v>
      </c>
      <c r="C516" s="84" t="s">
        <v>591</v>
      </c>
      <c r="D516" s="84">
        <v>273</v>
      </c>
      <c r="E516" s="84">
        <v>33</v>
      </c>
      <c r="F516" s="84">
        <v>837</v>
      </c>
      <c r="G516" s="12">
        <f t="shared" si="21"/>
        <v>0.12087912087912088</v>
      </c>
      <c r="H516" s="13">
        <f t="shared" si="22"/>
        <v>0.36559139784946237</v>
      </c>
      <c r="I516" s="84">
        <v>-0.58587544059000496</v>
      </c>
      <c r="J516" s="14">
        <f t="shared" si="23"/>
        <v>-159.94399528107135</v>
      </c>
    </row>
    <row r="517" spans="1:10">
      <c r="A517" s="84">
        <v>2</v>
      </c>
      <c r="B517" s="84">
        <v>937</v>
      </c>
      <c r="C517" s="84" t="s">
        <v>592</v>
      </c>
      <c r="D517" s="84">
        <v>248</v>
      </c>
      <c r="E517" s="84">
        <v>21</v>
      </c>
      <c r="F517" s="84">
        <v>151</v>
      </c>
      <c r="G517" s="12">
        <f t="shared" si="21"/>
        <v>8.4677419354838704E-2</v>
      </c>
      <c r="H517" s="13">
        <f t="shared" si="22"/>
        <v>1.7814569536423841</v>
      </c>
      <c r="I517" s="84">
        <v>-0.58119073648752895</v>
      </c>
      <c r="J517" s="14">
        <f t="shared" si="23"/>
        <v>-144.13530264890719</v>
      </c>
    </row>
    <row r="518" spans="1:10">
      <c r="A518" s="84">
        <v>2</v>
      </c>
      <c r="B518" s="84">
        <v>938</v>
      </c>
      <c r="C518" s="84" t="s">
        <v>593</v>
      </c>
      <c r="D518" s="84">
        <v>4665</v>
      </c>
      <c r="E518" s="84">
        <v>1237</v>
      </c>
      <c r="F518" s="84">
        <v>5046</v>
      </c>
      <c r="G518" s="12">
        <f t="shared" si="21"/>
        <v>0.26516613076098605</v>
      </c>
      <c r="H518" s="13">
        <f t="shared" si="22"/>
        <v>1.1696393182718985</v>
      </c>
      <c r="I518" s="84">
        <v>-0.161758374719253</v>
      </c>
      <c r="J518" s="14">
        <f t="shared" si="23"/>
        <v>-754.6028180653152</v>
      </c>
    </row>
    <row r="519" spans="1:10">
      <c r="A519" s="84">
        <v>2</v>
      </c>
      <c r="B519" s="84">
        <v>939</v>
      </c>
      <c r="C519" s="84" t="s">
        <v>594</v>
      </c>
      <c r="D519" s="84">
        <v>15401</v>
      </c>
      <c r="E519" s="84">
        <v>4779</v>
      </c>
      <c r="F519" s="84">
        <v>1329</v>
      </c>
      <c r="G519" s="12">
        <f t="shared" si="21"/>
        <v>0.31030452568015066</v>
      </c>
      <c r="H519" s="13">
        <f t="shared" si="22"/>
        <v>15.184349134687736</v>
      </c>
      <c r="I519" s="84">
        <v>0.92425846126985001</v>
      </c>
      <c r="J519" s="14">
        <f t="shared" si="23"/>
        <v>14234.50456201696</v>
      </c>
    </row>
    <row r="520" spans="1:10">
      <c r="A520" s="84">
        <v>2</v>
      </c>
      <c r="B520" s="84">
        <v>940</v>
      </c>
      <c r="C520" s="84" t="s">
        <v>595</v>
      </c>
      <c r="D520" s="84">
        <v>164</v>
      </c>
      <c r="E520" s="84">
        <v>36</v>
      </c>
      <c r="F520" s="84">
        <v>454</v>
      </c>
      <c r="G520" s="12">
        <f t="shared" si="21"/>
        <v>0.21951219512195122</v>
      </c>
      <c r="H520" s="13">
        <f t="shared" si="22"/>
        <v>0.44052863436123346</v>
      </c>
      <c r="I520" s="84">
        <v>-0.442273391798989</v>
      </c>
      <c r="J520" s="14">
        <f t="shared" si="23"/>
        <v>-72.532836255034198</v>
      </c>
    </row>
    <row r="521" spans="1:10">
      <c r="A521" s="84">
        <v>2</v>
      </c>
      <c r="B521" s="84">
        <v>941</v>
      </c>
      <c r="C521" s="84" t="s">
        <v>596</v>
      </c>
      <c r="D521" s="84">
        <v>2285</v>
      </c>
      <c r="E521" s="84">
        <v>259</v>
      </c>
      <c r="F521" s="84">
        <v>724</v>
      </c>
      <c r="G521" s="12">
        <f t="shared" ref="G521:G584" si="24">E521/D521</f>
        <v>0.11334792122538294</v>
      </c>
      <c r="H521" s="13">
        <f t="shared" ref="H521:H584" si="25">(D521+E521)/F521</f>
        <v>3.5138121546961325</v>
      </c>
      <c r="I521" s="84">
        <v>-0.38414020464522802</v>
      </c>
      <c r="J521" s="14">
        <f t="shared" ref="J521:J584" si="26">I521*D521</f>
        <v>-877.76036761434602</v>
      </c>
    </row>
    <row r="522" spans="1:10">
      <c r="A522" s="84">
        <v>2</v>
      </c>
      <c r="B522" s="84">
        <v>942</v>
      </c>
      <c r="C522" s="84" t="s">
        <v>597</v>
      </c>
      <c r="D522" s="84">
        <v>42764</v>
      </c>
      <c r="E522" s="84">
        <v>24521</v>
      </c>
      <c r="F522" s="84">
        <v>2111</v>
      </c>
      <c r="G522" s="12">
        <f t="shared" si="24"/>
        <v>0.57340286222055936</v>
      </c>
      <c r="H522" s="13">
        <f t="shared" si="25"/>
        <v>31.873519658929418</v>
      </c>
      <c r="I522" s="84">
        <v>3.1181815854725499</v>
      </c>
      <c r="J522" s="14">
        <f t="shared" si="26"/>
        <v>133345.91732114812</v>
      </c>
    </row>
    <row r="523" spans="1:10">
      <c r="A523" s="84">
        <v>2</v>
      </c>
      <c r="B523" s="84">
        <v>943</v>
      </c>
      <c r="C523" s="84" t="s">
        <v>598</v>
      </c>
      <c r="D523" s="84">
        <v>682</v>
      </c>
      <c r="E523" s="84">
        <v>52</v>
      </c>
      <c r="F523" s="84">
        <v>435</v>
      </c>
      <c r="G523" s="12">
        <f t="shared" si="24"/>
        <v>7.6246334310850442E-2</v>
      </c>
      <c r="H523" s="13">
        <f t="shared" si="25"/>
        <v>1.6873563218390804</v>
      </c>
      <c r="I523" s="84">
        <v>-0.57983641330561497</v>
      </c>
      <c r="J523" s="14">
        <f t="shared" si="26"/>
        <v>-395.44843387442938</v>
      </c>
    </row>
    <row r="524" spans="1:10">
      <c r="A524" s="84">
        <v>2</v>
      </c>
      <c r="B524" s="84">
        <v>944</v>
      </c>
      <c r="C524" s="84" t="s">
        <v>599</v>
      </c>
      <c r="D524" s="84">
        <v>5944</v>
      </c>
      <c r="E524" s="84">
        <v>2692</v>
      </c>
      <c r="F524" s="84">
        <v>1014</v>
      </c>
      <c r="G524" s="12">
        <f t="shared" si="24"/>
        <v>0.4528936742934051</v>
      </c>
      <c r="H524" s="13">
        <f t="shared" si="25"/>
        <v>8.5167652859960548</v>
      </c>
      <c r="I524" s="84">
        <v>0.47169741393477299</v>
      </c>
      <c r="J524" s="14">
        <f t="shared" si="26"/>
        <v>2803.7694284282907</v>
      </c>
    </row>
    <row r="525" spans="1:10">
      <c r="A525" s="84">
        <v>2</v>
      </c>
      <c r="B525" s="84">
        <v>945</v>
      </c>
      <c r="C525" s="84" t="s">
        <v>600</v>
      </c>
      <c r="D525" s="84">
        <v>899</v>
      </c>
      <c r="E525" s="84">
        <v>202</v>
      </c>
      <c r="F525" s="84">
        <v>674</v>
      </c>
      <c r="G525" s="12">
        <f t="shared" si="24"/>
        <v>0.22469410456062291</v>
      </c>
      <c r="H525" s="13">
        <f t="shared" si="25"/>
        <v>1.6335311572700297</v>
      </c>
      <c r="I525" s="84">
        <v>-0.35513618448397499</v>
      </c>
      <c r="J525" s="14">
        <f t="shared" si="26"/>
        <v>-319.26742985109354</v>
      </c>
    </row>
    <row r="526" spans="1:10">
      <c r="A526" s="84">
        <v>2</v>
      </c>
      <c r="B526" s="84">
        <v>946</v>
      </c>
      <c r="C526" s="84" t="s">
        <v>601</v>
      </c>
      <c r="D526" s="84">
        <v>228</v>
      </c>
      <c r="E526" s="84">
        <v>22</v>
      </c>
      <c r="F526" s="84">
        <v>353</v>
      </c>
      <c r="G526" s="12">
        <f t="shared" si="24"/>
        <v>9.6491228070175433E-2</v>
      </c>
      <c r="H526" s="13">
        <f t="shared" si="25"/>
        <v>0.70821529745042489</v>
      </c>
      <c r="I526" s="84">
        <v>-0.60928748210506301</v>
      </c>
      <c r="J526" s="14">
        <f t="shared" si="26"/>
        <v>-138.91754591995436</v>
      </c>
    </row>
    <row r="527" spans="1:10">
      <c r="A527" s="84">
        <v>2</v>
      </c>
      <c r="B527" s="84">
        <v>947</v>
      </c>
      <c r="C527" s="84" t="s">
        <v>602</v>
      </c>
      <c r="D527" s="84">
        <v>285</v>
      </c>
      <c r="E527" s="84">
        <v>23</v>
      </c>
      <c r="F527" s="84">
        <v>242</v>
      </c>
      <c r="G527" s="12">
        <f t="shared" si="24"/>
        <v>8.0701754385964913E-2</v>
      </c>
      <c r="H527" s="13">
        <f t="shared" si="25"/>
        <v>1.2727272727272727</v>
      </c>
      <c r="I527" s="84">
        <v>-0.60668718099854901</v>
      </c>
      <c r="J527" s="14">
        <f t="shared" si="26"/>
        <v>-172.90584658458647</v>
      </c>
    </row>
    <row r="528" spans="1:10">
      <c r="A528" s="84">
        <v>2</v>
      </c>
      <c r="B528" s="84">
        <v>948</v>
      </c>
      <c r="C528" s="84" t="s">
        <v>603</v>
      </c>
      <c r="D528" s="84">
        <v>744</v>
      </c>
      <c r="E528" s="84">
        <v>86</v>
      </c>
      <c r="F528" s="84">
        <v>438</v>
      </c>
      <c r="G528" s="12">
        <f t="shared" si="24"/>
        <v>0.11559139784946236</v>
      </c>
      <c r="H528" s="13">
        <f t="shared" si="25"/>
        <v>1.8949771689497716</v>
      </c>
      <c r="I528" s="84">
        <v>-0.51086941699349597</v>
      </c>
      <c r="J528" s="14">
        <f t="shared" si="26"/>
        <v>-380.08684624316101</v>
      </c>
    </row>
    <row r="529" spans="1:10">
      <c r="A529" s="84">
        <v>2</v>
      </c>
      <c r="B529" s="84">
        <v>951</v>
      </c>
      <c r="C529" s="84" t="s">
        <v>604</v>
      </c>
      <c r="D529" s="84">
        <v>1144</v>
      </c>
      <c r="E529" s="84">
        <v>359</v>
      </c>
      <c r="F529" s="84">
        <v>1146</v>
      </c>
      <c r="G529" s="12">
        <f t="shared" si="24"/>
        <v>0.3138111888111888</v>
      </c>
      <c r="H529" s="13">
        <f t="shared" si="25"/>
        <v>1.3115183246073299</v>
      </c>
      <c r="I529" s="84">
        <v>-0.227625250697881</v>
      </c>
      <c r="J529" s="14">
        <f t="shared" si="26"/>
        <v>-260.40328679837586</v>
      </c>
    </row>
    <row r="530" spans="1:10">
      <c r="A530" s="84">
        <v>2</v>
      </c>
      <c r="B530" s="84">
        <v>952</v>
      </c>
      <c r="C530" s="84" t="s">
        <v>605</v>
      </c>
      <c r="D530" s="84">
        <v>1060</v>
      </c>
      <c r="E530" s="84">
        <v>193</v>
      </c>
      <c r="F530" s="84">
        <v>1400</v>
      </c>
      <c r="G530" s="12">
        <f t="shared" si="24"/>
        <v>0.18207547169811319</v>
      </c>
      <c r="H530" s="13">
        <f t="shared" si="25"/>
        <v>0.89500000000000002</v>
      </c>
      <c r="I530" s="84">
        <v>-0.44192378759143502</v>
      </c>
      <c r="J530" s="14">
        <f t="shared" si="26"/>
        <v>-468.43921484692112</v>
      </c>
    </row>
    <row r="531" spans="1:10">
      <c r="A531" s="84">
        <v>2</v>
      </c>
      <c r="B531" s="84">
        <v>953</v>
      </c>
      <c r="C531" s="84" t="s">
        <v>606</v>
      </c>
      <c r="D531" s="84">
        <v>1348</v>
      </c>
      <c r="E531" s="84">
        <v>246</v>
      </c>
      <c r="F531" s="84">
        <v>1131</v>
      </c>
      <c r="G531" s="12">
        <f t="shared" si="24"/>
        <v>0.18249258160237389</v>
      </c>
      <c r="H531" s="13">
        <f t="shared" si="25"/>
        <v>1.4093722369584438</v>
      </c>
      <c r="I531" s="84">
        <v>-0.40819949667148497</v>
      </c>
      <c r="J531" s="14">
        <f t="shared" si="26"/>
        <v>-550.25292151316171</v>
      </c>
    </row>
    <row r="532" spans="1:10">
      <c r="A532" s="84">
        <v>2</v>
      </c>
      <c r="B532" s="84">
        <v>954</v>
      </c>
      <c r="C532" s="84" t="s">
        <v>607</v>
      </c>
      <c r="D532" s="84">
        <v>4689</v>
      </c>
      <c r="E532" s="84">
        <v>2500</v>
      </c>
      <c r="F532" s="84">
        <v>1727</v>
      </c>
      <c r="G532" s="12">
        <f t="shared" si="24"/>
        <v>0.53316272126252928</v>
      </c>
      <c r="H532" s="13">
        <f t="shared" si="25"/>
        <v>4.1627099015634048</v>
      </c>
      <c r="I532" s="84">
        <v>0.35747458418223099</v>
      </c>
      <c r="J532" s="14">
        <f t="shared" si="26"/>
        <v>1676.198325230481</v>
      </c>
    </row>
    <row r="533" spans="1:10">
      <c r="A533" s="84">
        <v>2</v>
      </c>
      <c r="B533" s="84">
        <v>955</v>
      </c>
      <c r="C533" s="84" t="s">
        <v>608</v>
      </c>
      <c r="D533" s="84">
        <v>4024</v>
      </c>
      <c r="E533" s="84">
        <v>1207</v>
      </c>
      <c r="F533" s="84">
        <v>2669</v>
      </c>
      <c r="G533" s="12">
        <f t="shared" si="24"/>
        <v>0.2999502982107356</v>
      </c>
      <c r="H533" s="13">
        <f t="shared" si="25"/>
        <v>1.9599100786811541</v>
      </c>
      <c r="I533" s="84">
        <v>-0.10385706750014299</v>
      </c>
      <c r="J533" s="14">
        <f t="shared" si="26"/>
        <v>-417.92083962057541</v>
      </c>
    </row>
    <row r="534" spans="1:10">
      <c r="A534" s="84">
        <v>2</v>
      </c>
      <c r="B534" s="84">
        <v>956</v>
      </c>
      <c r="C534" s="84" t="s">
        <v>609</v>
      </c>
      <c r="D534" s="84">
        <v>3081</v>
      </c>
      <c r="E534" s="84">
        <v>980</v>
      </c>
      <c r="F534" s="84">
        <v>1492</v>
      </c>
      <c r="G534" s="12">
        <f t="shared" si="24"/>
        <v>0.31807854592664719</v>
      </c>
      <c r="H534" s="13">
        <f t="shared" si="25"/>
        <v>2.7218498659517425</v>
      </c>
      <c r="I534" s="84">
        <v>-8.3892317430494107E-2</v>
      </c>
      <c r="J534" s="14">
        <f t="shared" si="26"/>
        <v>-258.47223000335237</v>
      </c>
    </row>
    <row r="535" spans="1:10">
      <c r="A535" s="84">
        <v>2</v>
      </c>
      <c r="B535" s="84">
        <v>957</v>
      </c>
      <c r="C535" s="84" t="s">
        <v>610</v>
      </c>
      <c r="D535" s="84">
        <v>5034</v>
      </c>
      <c r="E535" s="84">
        <v>2470</v>
      </c>
      <c r="F535" s="84">
        <v>5894</v>
      </c>
      <c r="G535" s="12">
        <f t="shared" si="24"/>
        <v>0.49066348827969808</v>
      </c>
      <c r="H535" s="13">
        <f t="shared" si="25"/>
        <v>1.2731591448931117</v>
      </c>
      <c r="I535" s="84">
        <v>0.18887746731639801</v>
      </c>
      <c r="J535" s="14">
        <f t="shared" si="26"/>
        <v>950.80917047074763</v>
      </c>
    </row>
    <row r="536" spans="1:10">
      <c r="A536" s="84">
        <v>2</v>
      </c>
      <c r="B536" s="84">
        <v>958</v>
      </c>
      <c r="C536" s="84" t="s">
        <v>611</v>
      </c>
      <c r="D536" s="84">
        <v>1012</v>
      </c>
      <c r="E536" s="84">
        <v>164</v>
      </c>
      <c r="F536" s="84">
        <v>1588</v>
      </c>
      <c r="G536" s="12">
        <f t="shared" si="24"/>
        <v>0.16205533596837945</v>
      </c>
      <c r="H536" s="13">
        <f t="shared" si="25"/>
        <v>0.74055415617128462</v>
      </c>
      <c r="I536" s="84">
        <v>-0.47971575836117297</v>
      </c>
      <c r="J536" s="14">
        <f t="shared" si="26"/>
        <v>-485.47234746150707</v>
      </c>
    </row>
    <row r="537" spans="1:10">
      <c r="A537" s="84">
        <v>2</v>
      </c>
      <c r="B537" s="84">
        <v>959</v>
      </c>
      <c r="C537" s="84" t="s">
        <v>612</v>
      </c>
      <c r="D537" s="84">
        <v>537</v>
      </c>
      <c r="E537" s="84">
        <v>87</v>
      </c>
      <c r="F537" s="84">
        <v>794</v>
      </c>
      <c r="G537" s="12">
        <f t="shared" si="24"/>
        <v>0.16201117318435754</v>
      </c>
      <c r="H537" s="13">
        <f t="shared" si="25"/>
        <v>0.78589420654911835</v>
      </c>
      <c r="I537" s="84">
        <v>-0.49721870883456698</v>
      </c>
      <c r="J537" s="14">
        <f t="shared" si="26"/>
        <v>-267.00644664416245</v>
      </c>
    </row>
    <row r="538" spans="1:10">
      <c r="A538" s="84">
        <v>2</v>
      </c>
      <c r="B538" s="84">
        <v>960</v>
      </c>
      <c r="C538" s="84" t="s">
        <v>613</v>
      </c>
      <c r="D538" s="84">
        <v>1172</v>
      </c>
      <c r="E538" s="84">
        <v>324</v>
      </c>
      <c r="F538" s="84">
        <v>1172</v>
      </c>
      <c r="G538" s="12">
        <f t="shared" si="24"/>
        <v>0.2764505119453925</v>
      </c>
      <c r="H538" s="13">
        <f t="shared" si="25"/>
        <v>1.2764505119453924</v>
      </c>
      <c r="I538" s="84">
        <v>-0.28283800459771902</v>
      </c>
      <c r="J538" s="14">
        <f t="shared" si="26"/>
        <v>-331.48614138852668</v>
      </c>
    </row>
    <row r="539" spans="1:10">
      <c r="A539" s="84">
        <v>2</v>
      </c>
      <c r="B539" s="84">
        <v>971</v>
      </c>
      <c r="C539" s="84" t="s">
        <v>614</v>
      </c>
      <c r="D539" s="84">
        <v>1301</v>
      </c>
      <c r="E539" s="84">
        <v>232</v>
      </c>
      <c r="F539" s="84">
        <v>759</v>
      </c>
      <c r="G539" s="12">
        <f t="shared" si="24"/>
        <v>0.17832436587240585</v>
      </c>
      <c r="H539" s="13">
        <f t="shared" si="25"/>
        <v>2.0197628458498023</v>
      </c>
      <c r="I539" s="84">
        <v>-0.39084696947981401</v>
      </c>
      <c r="J539" s="14">
        <f t="shared" si="26"/>
        <v>-508.491907293238</v>
      </c>
    </row>
    <row r="540" spans="1:10">
      <c r="A540" s="84">
        <v>2</v>
      </c>
      <c r="B540" s="84">
        <v>972</v>
      </c>
      <c r="C540" s="84" t="s">
        <v>615</v>
      </c>
      <c r="D540" s="84">
        <v>46</v>
      </c>
      <c r="E540" s="84">
        <v>29</v>
      </c>
      <c r="F540" s="84">
        <v>132</v>
      </c>
      <c r="G540" s="12">
        <f t="shared" si="24"/>
        <v>0.63043478260869568</v>
      </c>
      <c r="H540" s="13">
        <f t="shared" si="25"/>
        <v>0.56818181818181823</v>
      </c>
      <c r="I540" s="84">
        <v>0.16199535356061101</v>
      </c>
      <c r="J540" s="14">
        <f t="shared" si="26"/>
        <v>7.4517862637881063</v>
      </c>
    </row>
    <row r="541" spans="1:10">
      <c r="A541" s="84">
        <v>2</v>
      </c>
      <c r="B541" s="84">
        <v>973</v>
      </c>
      <c r="C541" s="84" t="s">
        <v>616</v>
      </c>
      <c r="D541" s="84">
        <v>680</v>
      </c>
      <c r="E541" s="84">
        <v>72</v>
      </c>
      <c r="F541" s="84">
        <v>393</v>
      </c>
      <c r="G541" s="12">
        <f t="shared" si="24"/>
        <v>0.10588235294117647</v>
      </c>
      <c r="H541" s="13">
        <f t="shared" si="25"/>
        <v>1.9134860050890585</v>
      </c>
      <c r="I541" s="84">
        <v>-0.52696848850904698</v>
      </c>
      <c r="J541" s="14">
        <f t="shared" si="26"/>
        <v>-358.33857218615196</v>
      </c>
    </row>
    <row r="542" spans="1:10">
      <c r="A542" s="84">
        <v>2</v>
      </c>
      <c r="B542" s="84">
        <v>975</v>
      </c>
      <c r="C542" s="84" t="s">
        <v>617</v>
      </c>
      <c r="D542" s="84">
        <v>206</v>
      </c>
      <c r="E542" s="84">
        <v>41</v>
      </c>
      <c r="F542" s="84">
        <v>365</v>
      </c>
      <c r="G542" s="12">
        <f t="shared" si="24"/>
        <v>0.19902912621359223</v>
      </c>
      <c r="H542" s="13">
        <f t="shared" si="25"/>
        <v>0.67671232876712328</v>
      </c>
      <c r="I542" s="84">
        <v>-0.46083614558042302</v>
      </c>
      <c r="J542" s="14">
        <f t="shared" si="26"/>
        <v>-94.932245989567136</v>
      </c>
    </row>
    <row r="543" spans="1:10">
      <c r="A543" s="84">
        <v>2</v>
      </c>
      <c r="B543" s="84">
        <v>976</v>
      </c>
      <c r="C543" s="84" t="s">
        <v>618</v>
      </c>
      <c r="D543" s="84">
        <v>304</v>
      </c>
      <c r="E543" s="84">
        <v>18</v>
      </c>
      <c r="F543" s="84">
        <v>305</v>
      </c>
      <c r="G543" s="12">
        <f t="shared" si="24"/>
        <v>5.921052631578947E-2</v>
      </c>
      <c r="H543" s="13">
        <f t="shared" si="25"/>
        <v>1.0557377049180328</v>
      </c>
      <c r="I543" s="84">
        <v>-0.64651637120096594</v>
      </c>
      <c r="J543" s="14">
        <f t="shared" si="26"/>
        <v>-196.54097684509364</v>
      </c>
    </row>
    <row r="544" spans="1:10">
      <c r="A544" s="84">
        <v>2</v>
      </c>
      <c r="B544" s="84">
        <v>977</v>
      </c>
      <c r="C544" s="84" t="s">
        <v>619</v>
      </c>
      <c r="D544" s="84">
        <v>1012</v>
      </c>
      <c r="E544" s="84">
        <v>99</v>
      </c>
      <c r="F544" s="84">
        <v>579</v>
      </c>
      <c r="G544" s="12">
        <f t="shared" si="24"/>
        <v>9.7826086956521743E-2</v>
      </c>
      <c r="H544" s="13">
        <f t="shared" si="25"/>
        <v>1.918825561312608</v>
      </c>
      <c r="I544" s="84">
        <v>-0.525076859293795</v>
      </c>
      <c r="J544" s="14">
        <f t="shared" si="26"/>
        <v>-531.37778160532048</v>
      </c>
    </row>
    <row r="545" spans="1:10">
      <c r="A545" s="84">
        <v>2</v>
      </c>
      <c r="B545" s="84">
        <v>978</v>
      </c>
      <c r="C545" s="84" t="s">
        <v>620</v>
      </c>
      <c r="D545" s="84">
        <v>96</v>
      </c>
      <c r="E545" s="84">
        <v>19</v>
      </c>
      <c r="F545" s="84">
        <v>104</v>
      </c>
      <c r="G545" s="12">
        <f t="shared" si="24"/>
        <v>0.19791666666666666</v>
      </c>
      <c r="H545" s="13">
        <f t="shared" si="25"/>
        <v>1.1057692307692308</v>
      </c>
      <c r="I545" s="84">
        <v>-0.449099301941003</v>
      </c>
      <c r="J545" s="14">
        <f t="shared" si="26"/>
        <v>-43.113532986336288</v>
      </c>
    </row>
    <row r="546" spans="1:10">
      <c r="A546" s="84">
        <v>2</v>
      </c>
      <c r="B546" s="84">
        <v>979</v>
      </c>
      <c r="C546" s="84" t="s">
        <v>621</v>
      </c>
      <c r="D546" s="84">
        <v>6860</v>
      </c>
      <c r="E546" s="84">
        <v>3496</v>
      </c>
      <c r="F546" s="84">
        <v>974</v>
      </c>
      <c r="G546" s="12">
        <f t="shared" si="24"/>
        <v>0.50962099125364435</v>
      </c>
      <c r="H546" s="13">
        <f t="shared" si="25"/>
        <v>10.632443531827516</v>
      </c>
      <c r="I546" s="84">
        <v>0.68031077612010904</v>
      </c>
      <c r="J546" s="14">
        <f t="shared" si="26"/>
        <v>4666.9319241839476</v>
      </c>
    </row>
    <row r="547" spans="1:10">
      <c r="A547" s="84">
        <v>2</v>
      </c>
      <c r="B547" s="84">
        <v>980</v>
      </c>
      <c r="C547" s="84" t="s">
        <v>622</v>
      </c>
      <c r="D547" s="84">
        <v>636</v>
      </c>
      <c r="E547" s="84">
        <v>92</v>
      </c>
      <c r="F547" s="84">
        <v>330</v>
      </c>
      <c r="G547" s="12">
        <f t="shared" si="24"/>
        <v>0.14465408805031446</v>
      </c>
      <c r="H547" s="13">
        <f t="shared" si="25"/>
        <v>2.2060606060606061</v>
      </c>
      <c r="I547" s="84">
        <v>-0.45962256155120401</v>
      </c>
      <c r="J547" s="14">
        <f t="shared" si="26"/>
        <v>-292.31994914656576</v>
      </c>
    </row>
    <row r="548" spans="1:10">
      <c r="A548" s="84">
        <v>2</v>
      </c>
      <c r="B548" s="84">
        <v>981</v>
      </c>
      <c r="C548" s="84" t="s">
        <v>623</v>
      </c>
      <c r="D548" s="84">
        <v>4195</v>
      </c>
      <c r="E548" s="84">
        <v>1943</v>
      </c>
      <c r="F548" s="84">
        <v>1739</v>
      </c>
      <c r="G548" s="12">
        <f t="shared" si="24"/>
        <v>0.46317044100119187</v>
      </c>
      <c r="H548" s="13">
        <f t="shared" si="25"/>
        <v>3.5296147211040827</v>
      </c>
      <c r="I548" s="84">
        <v>0.2082063105152</v>
      </c>
      <c r="J548" s="14">
        <f t="shared" si="26"/>
        <v>873.42547261126401</v>
      </c>
    </row>
    <row r="549" spans="1:10">
      <c r="A549" s="84">
        <v>2</v>
      </c>
      <c r="B549" s="84">
        <v>982</v>
      </c>
      <c r="C549" s="84" t="s">
        <v>624</v>
      </c>
      <c r="D549" s="84">
        <v>1558</v>
      </c>
      <c r="E549" s="84">
        <v>920</v>
      </c>
      <c r="F549" s="84">
        <v>276</v>
      </c>
      <c r="G549" s="12">
        <f t="shared" si="24"/>
        <v>0.5905006418485238</v>
      </c>
      <c r="H549" s="13">
        <f t="shared" si="25"/>
        <v>8.9782608695652169</v>
      </c>
      <c r="I549" s="84">
        <v>0.51464465145759397</v>
      </c>
      <c r="J549" s="14">
        <f t="shared" si="26"/>
        <v>801.81636697093143</v>
      </c>
    </row>
    <row r="550" spans="1:10">
      <c r="A550" s="84">
        <v>2</v>
      </c>
      <c r="B550" s="84">
        <v>983</v>
      </c>
      <c r="C550" s="84" t="s">
        <v>625</v>
      </c>
      <c r="D550" s="84">
        <v>1590</v>
      </c>
      <c r="E550" s="84">
        <v>528</v>
      </c>
      <c r="F550" s="84">
        <v>843</v>
      </c>
      <c r="G550" s="12">
        <f t="shared" si="24"/>
        <v>0.33207547169811319</v>
      </c>
      <c r="H550" s="13">
        <f t="shared" si="25"/>
        <v>2.512455516014235</v>
      </c>
      <c r="I550" s="84">
        <v>-0.13269346251390299</v>
      </c>
      <c r="J550" s="14">
        <f t="shared" si="26"/>
        <v>-210.98260539710574</v>
      </c>
    </row>
    <row r="551" spans="1:10">
      <c r="A551" s="84">
        <v>2</v>
      </c>
      <c r="B551" s="84">
        <v>985</v>
      </c>
      <c r="C551" s="84" t="s">
        <v>626</v>
      </c>
      <c r="D551" s="84">
        <v>583</v>
      </c>
      <c r="E551" s="84">
        <v>16</v>
      </c>
      <c r="F551" s="84">
        <v>1206</v>
      </c>
      <c r="G551" s="12">
        <f t="shared" si="24"/>
        <v>2.7444253859348199E-2</v>
      </c>
      <c r="H551" s="13">
        <f t="shared" si="25"/>
        <v>0.49668325041459371</v>
      </c>
      <c r="I551" s="84">
        <v>-0.705093129800903</v>
      </c>
      <c r="J551" s="14">
        <f t="shared" si="26"/>
        <v>-411.06929467392644</v>
      </c>
    </row>
    <row r="552" spans="1:10">
      <c r="A552" s="84">
        <v>2</v>
      </c>
      <c r="B552" s="84">
        <v>987</v>
      </c>
      <c r="C552" s="84" t="s">
        <v>627</v>
      </c>
      <c r="D552" s="84">
        <v>471</v>
      </c>
      <c r="E552" s="84">
        <v>21</v>
      </c>
      <c r="F552" s="84">
        <v>512</v>
      </c>
      <c r="G552" s="12">
        <f t="shared" si="24"/>
        <v>4.4585987261146494E-2</v>
      </c>
      <c r="H552" s="13">
        <f t="shared" si="25"/>
        <v>0.9609375</v>
      </c>
      <c r="I552" s="84">
        <v>-0.66515315048826396</v>
      </c>
      <c r="J552" s="14">
        <f t="shared" si="26"/>
        <v>-313.28713387997232</v>
      </c>
    </row>
    <row r="553" spans="1:10">
      <c r="A553" s="84">
        <v>2</v>
      </c>
      <c r="B553" s="84">
        <v>988</v>
      </c>
      <c r="C553" s="84" t="s">
        <v>628</v>
      </c>
      <c r="D553" s="84">
        <v>1400</v>
      </c>
      <c r="E553" s="84">
        <v>285</v>
      </c>
      <c r="F553" s="84">
        <v>1564</v>
      </c>
      <c r="G553" s="12">
        <f t="shared" si="24"/>
        <v>0.20357142857142857</v>
      </c>
      <c r="H553" s="13">
        <f t="shared" si="25"/>
        <v>1.0773657289002558</v>
      </c>
      <c r="I553" s="84">
        <v>-0.38892296530794301</v>
      </c>
      <c r="J553" s="14">
        <f t="shared" si="26"/>
        <v>-544.49215143112019</v>
      </c>
    </row>
    <row r="554" spans="1:10">
      <c r="A554" s="84">
        <v>2</v>
      </c>
      <c r="B554" s="84">
        <v>989</v>
      </c>
      <c r="C554" s="84" t="s">
        <v>629</v>
      </c>
      <c r="D554" s="84">
        <v>1034</v>
      </c>
      <c r="E554" s="84">
        <v>300</v>
      </c>
      <c r="F554" s="84">
        <v>452</v>
      </c>
      <c r="G554" s="12">
        <f t="shared" si="24"/>
        <v>0.29013539651837522</v>
      </c>
      <c r="H554" s="13">
        <f t="shared" si="25"/>
        <v>2.9513274336283186</v>
      </c>
      <c r="I554" s="84">
        <v>-0.19867966894403599</v>
      </c>
      <c r="J554" s="14">
        <f t="shared" si="26"/>
        <v>-205.43477768813321</v>
      </c>
    </row>
    <row r="555" spans="1:10">
      <c r="A555" s="84">
        <v>2</v>
      </c>
      <c r="B555" s="84">
        <v>990</v>
      </c>
      <c r="C555" s="84" t="s">
        <v>630</v>
      </c>
      <c r="D555" s="84">
        <v>201</v>
      </c>
      <c r="E555" s="84">
        <v>47</v>
      </c>
      <c r="F555" s="84">
        <v>129</v>
      </c>
      <c r="G555" s="12">
        <f t="shared" si="24"/>
        <v>0.23383084577114427</v>
      </c>
      <c r="H555" s="13">
        <f t="shared" si="25"/>
        <v>1.9224806201550388</v>
      </c>
      <c r="I555" s="84">
        <v>-0.35808912797728698</v>
      </c>
      <c r="J555" s="14">
        <f t="shared" si="26"/>
        <v>-71.975914723434684</v>
      </c>
    </row>
    <row r="556" spans="1:10">
      <c r="A556" s="84">
        <v>2</v>
      </c>
      <c r="B556" s="84">
        <v>991</v>
      </c>
      <c r="C556" s="84" t="s">
        <v>631</v>
      </c>
      <c r="D556" s="84">
        <v>568</v>
      </c>
      <c r="E556" s="84">
        <v>77</v>
      </c>
      <c r="F556" s="84">
        <v>295</v>
      </c>
      <c r="G556" s="12">
        <f t="shared" si="24"/>
        <v>0.13556338028169015</v>
      </c>
      <c r="H556" s="13">
        <f t="shared" si="25"/>
        <v>2.1864406779661016</v>
      </c>
      <c r="I556" s="84">
        <v>-0.47656179614764999</v>
      </c>
      <c r="J556" s="14">
        <f t="shared" si="26"/>
        <v>-270.68710021186519</v>
      </c>
    </row>
    <row r="557" spans="1:10">
      <c r="A557" s="84">
        <v>2</v>
      </c>
      <c r="B557" s="84">
        <v>992</v>
      </c>
      <c r="C557" s="84" t="s">
        <v>632</v>
      </c>
      <c r="D557" s="84">
        <v>2122</v>
      </c>
      <c r="E557" s="84">
        <v>1038</v>
      </c>
      <c r="F557" s="84">
        <v>478</v>
      </c>
      <c r="G557" s="12">
        <f t="shared" si="24"/>
        <v>0.4891611687087653</v>
      </c>
      <c r="H557" s="13">
        <f t="shared" si="25"/>
        <v>6.6108786610878658</v>
      </c>
      <c r="I557" s="84">
        <v>0.29022352254735201</v>
      </c>
      <c r="J557" s="14">
        <f t="shared" si="26"/>
        <v>615.85431484548099</v>
      </c>
    </row>
    <row r="558" spans="1:10">
      <c r="A558" s="84">
        <v>2</v>
      </c>
      <c r="B558" s="84">
        <v>993</v>
      </c>
      <c r="C558" s="84" t="s">
        <v>633</v>
      </c>
      <c r="D558" s="84">
        <v>407</v>
      </c>
      <c r="E558" s="84">
        <v>82</v>
      </c>
      <c r="F558" s="84">
        <v>287</v>
      </c>
      <c r="G558" s="12">
        <f t="shared" si="24"/>
        <v>0.20147420147420148</v>
      </c>
      <c r="H558" s="13">
        <f t="shared" si="25"/>
        <v>1.7038327526132404</v>
      </c>
      <c r="I558" s="84">
        <v>-0.40634407578063603</v>
      </c>
      <c r="J558" s="14">
        <f t="shared" si="26"/>
        <v>-165.38203884271886</v>
      </c>
    </row>
    <row r="559" spans="1:10">
      <c r="A559" s="84">
        <v>2</v>
      </c>
      <c r="B559" s="84">
        <v>995</v>
      </c>
      <c r="C559" s="84" t="s">
        <v>634</v>
      </c>
      <c r="D559" s="84">
        <v>2179</v>
      </c>
      <c r="E559" s="84">
        <v>1038</v>
      </c>
      <c r="F559" s="84">
        <v>735</v>
      </c>
      <c r="G559" s="12">
        <f t="shared" si="24"/>
        <v>0.47636530518586506</v>
      </c>
      <c r="H559" s="13">
        <f t="shared" si="25"/>
        <v>4.3768707482993197</v>
      </c>
      <c r="I559" s="84">
        <v>0.180819427584613</v>
      </c>
      <c r="J559" s="14">
        <f t="shared" si="26"/>
        <v>394.00553270687175</v>
      </c>
    </row>
    <row r="560" spans="1:10">
      <c r="A560" s="84">
        <v>2</v>
      </c>
      <c r="B560" s="84">
        <v>996</v>
      </c>
      <c r="C560" s="84" t="s">
        <v>635</v>
      </c>
      <c r="D560" s="84">
        <v>193</v>
      </c>
      <c r="E560" s="84">
        <v>10</v>
      </c>
      <c r="F560" s="84">
        <v>243</v>
      </c>
      <c r="G560" s="12">
        <f t="shared" si="24"/>
        <v>5.181347150259067E-2</v>
      </c>
      <c r="H560" s="13">
        <f t="shared" si="25"/>
        <v>0.83539094650205759</v>
      </c>
      <c r="I560" s="84">
        <v>-0.67106560345286503</v>
      </c>
      <c r="J560" s="14">
        <f t="shared" si="26"/>
        <v>-129.51566146640295</v>
      </c>
    </row>
    <row r="561" spans="1:10">
      <c r="A561" s="84">
        <v>3</v>
      </c>
      <c r="B561" s="84">
        <v>1001</v>
      </c>
      <c r="C561" s="84" t="s">
        <v>636</v>
      </c>
      <c r="D561" s="84">
        <v>737</v>
      </c>
      <c r="E561" s="84">
        <v>73</v>
      </c>
      <c r="F561" s="84">
        <v>679</v>
      </c>
      <c r="G561" s="12">
        <f t="shared" si="24"/>
        <v>9.9050203527815461E-2</v>
      </c>
      <c r="H561" s="13">
        <f t="shared" si="25"/>
        <v>1.1929307805596465</v>
      </c>
      <c r="I561" s="84">
        <v>-0.56465902572156301</v>
      </c>
      <c r="J561" s="14">
        <f t="shared" si="26"/>
        <v>-416.15370195679196</v>
      </c>
    </row>
    <row r="562" spans="1:10">
      <c r="A562" s="84">
        <v>3</v>
      </c>
      <c r="B562" s="84">
        <v>1002</v>
      </c>
      <c r="C562" s="84" t="s">
        <v>637</v>
      </c>
      <c r="D562" s="84">
        <v>3298</v>
      </c>
      <c r="E562" s="84">
        <v>1126</v>
      </c>
      <c r="F562" s="84">
        <v>5471</v>
      </c>
      <c r="G562" s="12">
        <f t="shared" si="24"/>
        <v>0.34141904184354155</v>
      </c>
      <c r="H562" s="13">
        <f t="shared" si="25"/>
        <v>0.80862730762200696</v>
      </c>
      <c r="I562" s="84">
        <v>-0.1203500441187</v>
      </c>
      <c r="J562" s="14">
        <f t="shared" si="26"/>
        <v>-396.91444550347256</v>
      </c>
    </row>
    <row r="563" spans="1:10">
      <c r="A563" s="84">
        <v>3</v>
      </c>
      <c r="B563" s="84">
        <v>1003</v>
      </c>
      <c r="C563" s="84" t="s">
        <v>638</v>
      </c>
      <c r="D563" s="84">
        <v>3138</v>
      </c>
      <c r="E563" s="84">
        <v>999</v>
      </c>
      <c r="F563" s="84">
        <v>5981</v>
      </c>
      <c r="G563" s="12">
        <f t="shared" si="24"/>
        <v>0.31835564053537285</v>
      </c>
      <c r="H563" s="13">
        <f t="shared" si="25"/>
        <v>0.69169035278381541</v>
      </c>
      <c r="I563" s="84">
        <v>-0.16560964305608</v>
      </c>
      <c r="J563" s="14">
        <f t="shared" si="26"/>
        <v>-519.68305990997908</v>
      </c>
    </row>
    <row r="564" spans="1:10">
      <c r="A564" s="84">
        <v>3</v>
      </c>
      <c r="B564" s="84">
        <v>1004</v>
      </c>
      <c r="C564" s="84" t="s">
        <v>639</v>
      </c>
      <c r="D564" s="84">
        <v>1898</v>
      </c>
      <c r="E564" s="84">
        <v>450</v>
      </c>
      <c r="F564" s="84">
        <v>9222</v>
      </c>
      <c r="G564" s="12">
        <f t="shared" si="24"/>
        <v>0.23709167544783982</v>
      </c>
      <c r="H564" s="13">
        <f t="shared" si="25"/>
        <v>0.25460854478421169</v>
      </c>
      <c r="I564" s="84">
        <v>-0.35363487424942802</v>
      </c>
      <c r="J564" s="14">
        <f t="shared" si="26"/>
        <v>-671.19899132541434</v>
      </c>
    </row>
    <row r="565" spans="1:10">
      <c r="A565" s="84">
        <v>3</v>
      </c>
      <c r="B565" s="84">
        <v>1005</v>
      </c>
      <c r="C565" s="84" t="s">
        <v>640</v>
      </c>
      <c r="D565" s="84">
        <v>1752</v>
      </c>
      <c r="E565" s="84">
        <v>554</v>
      </c>
      <c r="F565" s="84">
        <v>3704</v>
      </c>
      <c r="G565" s="12">
        <f t="shared" si="24"/>
        <v>0.31621004566210048</v>
      </c>
      <c r="H565" s="13">
        <f t="shared" si="25"/>
        <v>0.62257019438444927</v>
      </c>
      <c r="I565" s="84">
        <v>-0.228022403686402</v>
      </c>
      <c r="J565" s="14">
        <f t="shared" si="26"/>
        <v>-399.49525125857633</v>
      </c>
    </row>
    <row r="566" spans="1:10">
      <c r="A566" s="84">
        <v>3</v>
      </c>
      <c r="B566" s="84">
        <v>1006</v>
      </c>
      <c r="C566" s="84" t="s">
        <v>641</v>
      </c>
      <c r="D566" s="84">
        <v>1217</v>
      </c>
      <c r="E566" s="84">
        <v>233</v>
      </c>
      <c r="F566" s="84">
        <v>4298</v>
      </c>
      <c r="G566" s="12">
        <f t="shared" si="24"/>
        <v>0.19145439605587511</v>
      </c>
      <c r="H566" s="13">
        <f t="shared" si="25"/>
        <v>0.3373662168450442</v>
      </c>
      <c r="I566" s="84">
        <v>-0.44495092299428401</v>
      </c>
      <c r="J566" s="14">
        <f t="shared" si="26"/>
        <v>-541.5052732840436</v>
      </c>
    </row>
    <row r="567" spans="1:10">
      <c r="A567" s="84">
        <v>3</v>
      </c>
      <c r="B567" s="84">
        <v>1007</v>
      </c>
      <c r="C567" s="84" t="s">
        <v>642</v>
      </c>
      <c r="D567" s="84">
        <v>693</v>
      </c>
      <c r="E567" s="84">
        <v>82</v>
      </c>
      <c r="F567" s="84">
        <v>3686</v>
      </c>
      <c r="G567" s="12">
        <f t="shared" si="24"/>
        <v>0.11832611832611832</v>
      </c>
      <c r="H567" s="13">
        <f t="shared" si="25"/>
        <v>0.21025501899077592</v>
      </c>
      <c r="I567" s="84">
        <v>-0.57900119373457404</v>
      </c>
      <c r="J567" s="14">
        <f t="shared" si="26"/>
        <v>-401.24782725805983</v>
      </c>
    </row>
    <row r="568" spans="1:10">
      <c r="A568" s="84">
        <v>3</v>
      </c>
      <c r="B568" s="84">
        <v>1008</v>
      </c>
      <c r="C568" s="84" t="s">
        <v>643</v>
      </c>
      <c r="D568" s="84">
        <v>3962</v>
      </c>
      <c r="E568" s="84">
        <v>1603</v>
      </c>
      <c r="F568" s="84">
        <v>3763</v>
      </c>
      <c r="G568" s="12">
        <f t="shared" si="24"/>
        <v>0.40459363957597172</v>
      </c>
      <c r="H568" s="13">
        <f t="shared" si="25"/>
        <v>1.4788732394366197</v>
      </c>
      <c r="I568" s="84">
        <v>2.73623646062412E-2</v>
      </c>
      <c r="J568" s="14">
        <f t="shared" si="26"/>
        <v>108.40968856992764</v>
      </c>
    </row>
    <row r="569" spans="1:10">
      <c r="A569" s="84">
        <v>3</v>
      </c>
      <c r="B569" s="84">
        <v>1009</v>
      </c>
      <c r="C569" s="84" t="s">
        <v>644</v>
      </c>
      <c r="D569" s="84">
        <v>1942</v>
      </c>
      <c r="E569" s="84">
        <v>1249</v>
      </c>
      <c r="F569" s="84">
        <v>1531</v>
      </c>
      <c r="G569" s="12">
        <f t="shared" si="24"/>
        <v>0.6431513903192585</v>
      </c>
      <c r="H569" s="13">
        <f t="shared" si="25"/>
        <v>2.0842586544741999</v>
      </c>
      <c r="I569" s="84">
        <v>0.32087303853166299</v>
      </c>
      <c r="J569" s="14">
        <f t="shared" si="26"/>
        <v>623.13544082848955</v>
      </c>
    </row>
    <row r="570" spans="1:10">
      <c r="A570" s="84">
        <v>3</v>
      </c>
      <c r="B570" s="84">
        <v>1021</v>
      </c>
      <c r="C570" s="84" t="s">
        <v>645</v>
      </c>
      <c r="D570" s="84">
        <v>993</v>
      </c>
      <c r="E570" s="84">
        <v>334</v>
      </c>
      <c r="F570" s="84">
        <v>449</v>
      </c>
      <c r="G570" s="12">
        <f t="shared" si="24"/>
        <v>0.33635448136958712</v>
      </c>
      <c r="H570" s="13">
        <f t="shared" si="25"/>
        <v>2.9554565701559019</v>
      </c>
      <c r="I570" s="84">
        <v>-0.13226719293473499</v>
      </c>
      <c r="J570" s="14">
        <f t="shared" si="26"/>
        <v>-131.34132258419186</v>
      </c>
    </row>
    <row r="571" spans="1:10">
      <c r="A571" s="84">
        <v>3</v>
      </c>
      <c r="B571" s="84">
        <v>1022</v>
      </c>
      <c r="C571" s="84" t="s">
        <v>646</v>
      </c>
      <c r="D571" s="84">
        <v>397</v>
      </c>
      <c r="E571" s="84">
        <v>89</v>
      </c>
      <c r="F571" s="84">
        <v>290</v>
      </c>
      <c r="G571" s="12">
        <f t="shared" si="24"/>
        <v>0.22418136020151133</v>
      </c>
      <c r="H571" s="13">
        <f t="shared" si="25"/>
        <v>1.6758620689655173</v>
      </c>
      <c r="I571" s="84">
        <v>-0.37455118939590798</v>
      </c>
      <c r="J571" s="14">
        <f t="shared" si="26"/>
        <v>-148.69682219017548</v>
      </c>
    </row>
    <row r="572" spans="1:10">
      <c r="A572" s="84">
        <v>3</v>
      </c>
      <c r="B572" s="84">
        <v>1023</v>
      </c>
      <c r="C572" s="84" t="s">
        <v>647</v>
      </c>
      <c r="D572" s="84">
        <v>2556</v>
      </c>
      <c r="E572" s="84">
        <v>817</v>
      </c>
      <c r="F572" s="84">
        <v>870</v>
      </c>
      <c r="G572" s="12">
        <f t="shared" si="24"/>
        <v>0.31964006259780908</v>
      </c>
      <c r="H572" s="13">
        <f t="shared" si="25"/>
        <v>3.8770114942528737</v>
      </c>
      <c r="I572" s="84">
        <v>-5.49077820652146E-2</v>
      </c>
      <c r="J572" s="14">
        <f t="shared" si="26"/>
        <v>-140.3442909586885</v>
      </c>
    </row>
    <row r="573" spans="1:10">
      <c r="A573" s="84">
        <v>3</v>
      </c>
      <c r="B573" s="84">
        <v>1024</v>
      </c>
      <c r="C573" s="84" t="s">
        <v>648</v>
      </c>
      <c r="D573" s="84">
        <v>28481</v>
      </c>
      <c r="E573" s="84">
        <v>12720</v>
      </c>
      <c r="F573" s="84">
        <v>1992</v>
      </c>
      <c r="G573" s="12">
        <f t="shared" si="24"/>
        <v>0.44661353182823638</v>
      </c>
      <c r="H573" s="13">
        <f t="shared" si="25"/>
        <v>20.683232931726909</v>
      </c>
      <c r="I573" s="84">
        <v>1.8853779847529899</v>
      </c>
      <c r="J573" s="14">
        <f t="shared" si="26"/>
        <v>53697.450383749907</v>
      </c>
    </row>
    <row r="574" spans="1:10">
      <c r="A574" s="84">
        <v>3</v>
      </c>
      <c r="B574" s="84">
        <v>1025</v>
      </c>
      <c r="C574" s="84" t="s">
        <v>649</v>
      </c>
      <c r="D574" s="84">
        <v>867</v>
      </c>
      <c r="E574" s="84">
        <v>247</v>
      </c>
      <c r="F574" s="84">
        <v>566</v>
      </c>
      <c r="G574" s="12">
        <f t="shared" si="24"/>
        <v>0.28489042675893889</v>
      </c>
      <c r="H574" s="13">
        <f t="shared" si="25"/>
        <v>1.9681978798586572</v>
      </c>
      <c r="I574" s="84">
        <v>-0.254072598753878</v>
      </c>
      <c r="J574" s="14">
        <f t="shared" si="26"/>
        <v>-220.28094311961223</v>
      </c>
    </row>
    <row r="575" spans="1:10">
      <c r="A575" s="84">
        <v>3</v>
      </c>
      <c r="B575" s="84">
        <v>1026</v>
      </c>
      <c r="C575" s="84" t="s">
        <v>650</v>
      </c>
      <c r="D575" s="84">
        <v>3465</v>
      </c>
      <c r="E575" s="84">
        <v>1123</v>
      </c>
      <c r="F575" s="84">
        <v>1304</v>
      </c>
      <c r="G575" s="12">
        <f t="shared" si="24"/>
        <v>0.32409812409812411</v>
      </c>
      <c r="H575" s="13">
        <f t="shared" si="25"/>
        <v>3.51840490797546</v>
      </c>
      <c r="I575" s="84">
        <v>-2.62937360260935E-2</v>
      </c>
      <c r="J575" s="14">
        <f t="shared" si="26"/>
        <v>-91.107795330413978</v>
      </c>
    </row>
    <row r="576" spans="1:10">
      <c r="A576" s="84">
        <v>3</v>
      </c>
      <c r="B576" s="84">
        <v>1030</v>
      </c>
      <c r="C576" s="84" t="s">
        <v>651</v>
      </c>
      <c r="D576" s="84">
        <v>4775</v>
      </c>
      <c r="E576" s="84">
        <v>1936</v>
      </c>
      <c r="F576" s="84">
        <v>2450</v>
      </c>
      <c r="G576" s="12">
        <f t="shared" si="24"/>
        <v>0.40544502617801048</v>
      </c>
      <c r="H576" s="13">
        <f t="shared" si="25"/>
        <v>2.739183673469388</v>
      </c>
      <c r="I576" s="84">
        <v>0.114109660871828</v>
      </c>
      <c r="J576" s="14">
        <f t="shared" si="26"/>
        <v>544.87363066297871</v>
      </c>
    </row>
    <row r="577" spans="1:10">
      <c r="A577" s="84">
        <v>3</v>
      </c>
      <c r="B577" s="84">
        <v>1031</v>
      </c>
      <c r="C577" s="84" t="s">
        <v>652</v>
      </c>
      <c r="D577" s="84">
        <v>8822</v>
      </c>
      <c r="E577" s="84">
        <v>4038</v>
      </c>
      <c r="F577" s="84">
        <v>945</v>
      </c>
      <c r="G577" s="12">
        <f t="shared" si="24"/>
        <v>0.45771933801858988</v>
      </c>
      <c r="H577" s="13">
        <f t="shared" si="25"/>
        <v>13.608465608465609</v>
      </c>
      <c r="I577" s="84">
        <v>0.80765686922311397</v>
      </c>
      <c r="J577" s="14">
        <f t="shared" si="26"/>
        <v>7125.1489002863118</v>
      </c>
    </row>
    <row r="578" spans="1:10">
      <c r="A578" s="84">
        <v>3</v>
      </c>
      <c r="B578" s="84">
        <v>1032</v>
      </c>
      <c r="C578" s="84" t="s">
        <v>653</v>
      </c>
      <c r="D578" s="84">
        <v>2385</v>
      </c>
      <c r="E578" s="84">
        <v>601</v>
      </c>
      <c r="F578" s="84">
        <v>2329</v>
      </c>
      <c r="G578" s="12">
        <f t="shared" si="24"/>
        <v>0.25199161425576522</v>
      </c>
      <c r="H578" s="13">
        <f t="shared" si="25"/>
        <v>1.2820953198797767</v>
      </c>
      <c r="I578" s="84">
        <v>-0.26919285193672099</v>
      </c>
      <c r="J578" s="14">
        <f t="shared" si="26"/>
        <v>-642.02495186907959</v>
      </c>
    </row>
    <row r="579" spans="1:10">
      <c r="A579" s="84">
        <v>3</v>
      </c>
      <c r="B579" s="84">
        <v>1033</v>
      </c>
      <c r="C579" s="84" t="s">
        <v>654</v>
      </c>
      <c r="D579" s="84">
        <v>2206</v>
      </c>
      <c r="E579" s="84">
        <v>688</v>
      </c>
      <c r="F579" s="84">
        <v>1013</v>
      </c>
      <c r="G579" s="12">
        <f t="shared" si="24"/>
        <v>0.3118766999093382</v>
      </c>
      <c r="H579" s="13">
        <f t="shared" si="25"/>
        <v>2.8568608094768018</v>
      </c>
      <c r="I579" s="84">
        <v>-0.122985612906474</v>
      </c>
      <c r="J579" s="14">
        <f t="shared" si="26"/>
        <v>-271.30626207168166</v>
      </c>
    </row>
    <row r="580" spans="1:10">
      <c r="A580" s="84">
        <v>3</v>
      </c>
      <c r="B580" s="84">
        <v>1037</v>
      </c>
      <c r="C580" s="84" t="s">
        <v>655</v>
      </c>
      <c r="D580" s="84">
        <v>2405</v>
      </c>
      <c r="E580" s="84">
        <v>503</v>
      </c>
      <c r="F580" s="84">
        <v>942</v>
      </c>
      <c r="G580" s="12">
        <f t="shared" si="24"/>
        <v>0.20914760914760916</v>
      </c>
      <c r="H580" s="13">
        <f t="shared" si="25"/>
        <v>3.0870488322717624</v>
      </c>
      <c r="I580" s="84">
        <v>-0.25625295633857598</v>
      </c>
      <c r="J580" s="14">
        <f t="shared" si="26"/>
        <v>-616.2883599942752</v>
      </c>
    </row>
    <row r="581" spans="1:10">
      <c r="A581" s="84">
        <v>3</v>
      </c>
      <c r="B581" s="84">
        <v>1039</v>
      </c>
      <c r="C581" s="84" t="s">
        <v>656</v>
      </c>
      <c r="D581" s="84">
        <v>1625</v>
      </c>
      <c r="E581" s="84">
        <v>230</v>
      </c>
      <c r="F581" s="84">
        <v>1657</v>
      </c>
      <c r="G581" s="12">
        <f t="shared" si="24"/>
        <v>0.14153846153846153</v>
      </c>
      <c r="H581" s="13">
        <f t="shared" si="25"/>
        <v>1.1194930597465298</v>
      </c>
      <c r="I581" s="84">
        <v>-0.46916093018466898</v>
      </c>
      <c r="J581" s="14">
        <f t="shared" si="26"/>
        <v>-762.38651155008711</v>
      </c>
    </row>
    <row r="582" spans="1:10">
      <c r="A582" s="84">
        <v>3</v>
      </c>
      <c r="B582" s="84">
        <v>1040</v>
      </c>
      <c r="C582" s="84" t="s">
        <v>657</v>
      </c>
      <c r="D582" s="84">
        <v>7195</v>
      </c>
      <c r="E582" s="84">
        <v>3201</v>
      </c>
      <c r="F582" s="84">
        <v>1545</v>
      </c>
      <c r="G582" s="12">
        <f t="shared" si="24"/>
        <v>0.44489228630993743</v>
      </c>
      <c r="H582" s="13">
        <f t="shared" si="25"/>
        <v>6.7288025889967633</v>
      </c>
      <c r="I582" s="84">
        <v>0.436465058516458</v>
      </c>
      <c r="J582" s="14">
        <f t="shared" si="26"/>
        <v>3140.3660960259153</v>
      </c>
    </row>
    <row r="583" spans="1:10">
      <c r="A583" s="84">
        <v>3</v>
      </c>
      <c r="B583" s="84">
        <v>1041</v>
      </c>
      <c r="C583" s="84" t="s">
        <v>658</v>
      </c>
      <c r="D583" s="84">
        <v>901</v>
      </c>
      <c r="E583" s="84">
        <v>165</v>
      </c>
      <c r="F583" s="84">
        <v>1240</v>
      </c>
      <c r="G583" s="12">
        <f t="shared" si="24"/>
        <v>0.18312985571587126</v>
      </c>
      <c r="H583" s="13">
        <f t="shared" si="25"/>
        <v>0.85967741935483866</v>
      </c>
      <c r="I583" s="84">
        <v>-0.44831226710195998</v>
      </c>
      <c r="J583" s="14">
        <f t="shared" si="26"/>
        <v>-403.92935265886592</v>
      </c>
    </row>
    <row r="584" spans="1:10">
      <c r="A584" s="84">
        <v>3</v>
      </c>
      <c r="B584" s="84">
        <v>1051</v>
      </c>
      <c r="C584" s="84" t="s">
        <v>659</v>
      </c>
      <c r="D584" s="84">
        <v>5447</v>
      </c>
      <c r="E584" s="84">
        <v>1222</v>
      </c>
      <c r="F584" s="84">
        <v>685</v>
      </c>
      <c r="G584" s="12">
        <f t="shared" si="24"/>
        <v>0.22434367541766109</v>
      </c>
      <c r="H584" s="13">
        <f t="shared" si="25"/>
        <v>9.7357664233576635</v>
      </c>
      <c r="I584" s="84">
        <v>0.16637860176386399</v>
      </c>
      <c r="J584" s="14">
        <f t="shared" si="26"/>
        <v>906.26424380776712</v>
      </c>
    </row>
    <row r="585" spans="1:10">
      <c r="A585" s="84">
        <v>3</v>
      </c>
      <c r="B585" s="84">
        <v>1052</v>
      </c>
      <c r="C585" s="84" t="s">
        <v>660</v>
      </c>
      <c r="D585" s="84">
        <v>6009</v>
      </c>
      <c r="E585" s="84">
        <v>1387</v>
      </c>
      <c r="F585" s="84">
        <v>442</v>
      </c>
      <c r="G585" s="12">
        <f t="shared" ref="G585:G648" si="27">E585/D585</f>
        <v>0.23082043601264771</v>
      </c>
      <c r="H585" s="13">
        <f t="shared" ref="H585:H648" si="28">(D585+E585)/F585</f>
        <v>16.733031674208146</v>
      </c>
      <c r="I585" s="84">
        <v>0.489805321730516</v>
      </c>
      <c r="J585" s="14">
        <f t="shared" ref="J585:J648" si="29">I585*D585</f>
        <v>2943.2401782786706</v>
      </c>
    </row>
    <row r="586" spans="1:10">
      <c r="A586" s="84">
        <v>3</v>
      </c>
      <c r="B586" s="84">
        <v>1053</v>
      </c>
      <c r="C586" s="84" t="s">
        <v>661</v>
      </c>
      <c r="D586" s="84">
        <v>1448</v>
      </c>
      <c r="E586" s="84">
        <v>1577</v>
      </c>
      <c r="F586" s="84">
        <v>276</v>
      </c>
      <c r="G586" s="12">
        <f t="shared" si="27"/>
        <v>1.0890883977900552</v>
      </c>
      <c r="H586" s="13">
        <f t="shared" si="28"/>
        <v>10.960144927536232</v>
      </c>
      <c r="I586" s="84">
        <v>1.3251690435479799</v>
      </c>
      <c r="J586" s="14">
        <f t="shared" si="29"/>
        <v>1918.8447750574749</v>
      </c>
    </row>
    <row r="587" spans="1:10">
      <c r="A587" s="84">
        <v>3</v>
      </c>
      <c r="B587" s="84">
        <v>1054</v>
      </c>
      <c r="C587" s="84" t="s">
        <v>662</v>
      </c>
      <c r="D587" s="84">
        <v>12461</v>
      </c>
      <c r="E587" s="84">
        <v>5321</v>
      </c>
      <c r="F587" s="84">
        <v>900</v>
      </c>
      <c r="G587" s="12">
        <f t="shared" si="27"/>
        <v>0.42701227830832195</v>
      </c>
      <c r="H587" s="13">
        <f t="shared" si="28"/>
        <v>19.757777777777779</v>
      </c>
      <c r="I587" s="84">
        <v>1.1663586473599801</v>
      </c>
      <c r="J587" s="14">
        <f t="shared" si="29"/>
        <v>14533.995104752712</v>
      </c>
    </row>
    <row r="588" spans="1:10">
      <c r="A588" s="84">
        <v>3</v>
      </c>
      <c r="B588" s="84">
        <v>1055</v>
      </c>
      <c r="C588" s="84" t="s">
        <v>663</v>
      </c>
      <c r="D588" s="84">
        <v>1113</v>
      </c>
      <c r="E588" s="84">
        <v>369</v>
      </c>
      <c r="F588" s="84">
        <v>104</v>
      </c>
      <c r="G588" s="12">
        <f t="shared" si="27"/>
        <v>0.33153638814016173</v>
      </c>
      <c r="H588" s="13">
        <f t="shared" si="28"/>
        <v>14.25</v>
      </c>
      <c r="I588" s="84">
        <v>0.33532563541521998</v>
      </c>
      <c r="J588" s="14">
        <f t="shared" si="29"/>
        <v>373.21743221713984</v>
      </c>
    </row>
    <row r="589" spans="1:10">
      <c r="A589" s="84">
        <v>3</v>
      </c>
      <c r="B589" s="84">
        <v>1056</v>
      </c>
      <c r="C589" s="84" t="s">
        <v>664</v>
      </c>
      <c r="D589" s="84">
        <v>1021</v>
      </c>
      <c r="E589" s="84">
        <v>123</v>
      </c>
      <c r="F589" s="84">
        <v>328</v>
      </c>
      <c r="G589" s="12">
        <f t="shared" si="27"/>
        <v>0.12047012732615084</v>
      </c>
      <c r="H589" s="13">
        <f t="shared" si="28"/>
        <v>3.4878048780487805</v>
      </c>
      <c r="I589" s="84">
        <v>-0.42617952671716702</v>
      </c>
      <c r="J589" s="14">
        <f t="shared" si="29"/>
        <v>-435.12929677822751</v>
      </c>
    </row>
    <row r="590" spans="1:10">
      <c r="A590" s="84">
        <v>3</v>
      </c>
      <c r="B590" s="84">
        <v>1057</v>
      </c>
      <c r="C590" s="84" t="s">
        <v>665</v>
      </c>
      <c r="D590" s="84">
        <v>368</v>
      </c>
      <c r="E590" s="84">
        <v>90</v>
      </c>
      <c r="F590" s="84">
        <v>122</v>
      </c>
      <c r="G590" s="12">
        <f t="shared" si="27"/>
        <v>0.24456521739130435</v>
      </c>
      <c r="H590" s="13">
        <f t="shared" si="28"/>
        <v>3.7540983606557377</v>
      </c>
      <c r="I590" s="84">
        <v>-0.25933835699060598</v>
      </c>
      <c r="J590" s="14">
        <f t="shared" si="29"/>
        <v>-95.436515372542999</v>
      </c>
    </row>
    <row r="591" spans="1:10">
      <c r="A591" s="84">
        <v>3</v>
      </c>
      <c r="B591" s="84">
        <v>1058</v>
      </c>
      <c r="C591" s="84" t="s">
        <v>666</v>
      </c>
      <c r="D591" s="84">
        <v>13607</v>
      </c>
      <c r="E591" s="84">
        <v>4353</v>
      </c>
      <c r="F591" s="84">
        <v>1272</v>
      </c>
      <c r="G591" s="12">
        <f t="shared" si="27"/>
        <v>0.31990887043433525</v>
      </c>
      <c r="H591" s="13">
        <f t="shared" si="28"/>
        <v>14.119496855345911</v>
      </c>
      <c r="I591" s="84">
        <v>0.82109445713970797</v>
      </c>
      <c r="J591" s="14">
        <f t="shared" si="29"/>
        <v>11172.632278300007</v>
      </c>
    </row>
    <row r="592" spans="1:10">
      <c r="A592" s="84">
        <v>3</v>
      </c>
      <c r="B592" s="84">
        <v>1059</v>
      </c>
      <c r="C592" s="84" t="s">
        <v>667</v>
      </c>
      <c r="D592" s="84">
        <v>26474</v>
      </c>
      <c r="E592" s="84">
        <v>9550</v>
      </c>
      <c r="F592" s="84">
        <v>2702</v>
      </c>
      <c r="G592" s="12">
        <f t="shared" si="27"/>
        <v>0.36073128352345696</v>
      </c>
      <c r="H592" s="13">
        <f t="shared" si="28"/>
        <v>13.332346410066616</v>
      </c>
      <c r="I592" s="84">
        <v>1.37178833438799</v>
      </c>
      <c r="J592" s="14">
        <f t="shared" si="29"/>
        <v>36316.724364587644</v>
      </c>
    </row>
    <row r="593" spans="1:10">
      <c r="A593" s="84">
        <v>3</v>
      </c>
      <c r="B593" s="84">
        <v>1061</v>
      </c>
      <c r="C593" s="84" t="s">
        <v>668</v>
      </c>
      <c r="D593" s="84">
        <v>78093</v>
      </c>
      <c r="E593" s="84">
        <v>63334</v>
      </c>
      <c r="F593" s="84">
        <v>2846</v>
      </c>
      <c r="G593" s="12">
        <f t="shared" si="27"/>
        <v>0.81100738862638133</v>
      </c>
      <c r="H593" s="13">
        <f t="shared" si="28"/>
        <v>49.693253689388612</v>
      </c>
      <c r="I593" s="84">
        <v>5.6457452816976499</v>
      </c>
      <c r="J593" s="14">
        <f t="shared" si="29"/>
        <v>440893.18628361454</v>
      </c>
    </row>
    <row r="594" spans="1:10">
      <c r="A594" s="84">
        <v>3</v>
      </c>
      <c r="B594" s="84">
        <v>1062</v>
      </c>
      <c r="C594" s="84" t="s">
        <v>669</v>
      </c>
      <c r="D594" s="84">
        <v>6839</v>
      </c>
      <c r="E594" s="84">
        <v>2461</v>
      </c>
      <c r="F594" s="84">
        <v>2809</v>
      </c>
      <c r="G594" s="12">
        <f t="shared" si="27"/>
        <v>0.35984793098406198</v>
      </c>
      <c r="H594" s="13">
        <f t="shared" si="28"/>
        <v>3.3107867568529725</v>
      </c>
      <c r="I594" s="84">
        <v>0.154858028980697</v>
      </c>
      <c r="J594" s="14">
        <f t="shared" si="29"/>
        <v>1059.0740601989869</v>
      </c>
    </row>
    <row r="595" spans="1:10">
      <c r="A595" s="84">
        <v>3</v>
      </c>
      <c r="B595" s="84">
        <v>1063</v>
      </c>
      <c r="C595" s="84" t="s">
        <v>670</v>
      </c>
      <c r="D595" s="84">
        <v>6697</v>
      </c>
      <c r="E595" s="84">
        <v>1629</v>
      </c>
      <c r="F595" s="84">
        <v>725</v>
      </c>
      <c r="G595" s="12">
        <f t="shared" si="27"/>
        <v>0.24324324324324326</v>
      </c>
      <c r="H595" s="13">
        <f t="shared" si="28"/>
        <v>11.484137931034482</v>
      </c>
      <c r="I595" s="84">
        <v>0.31772235826626399</v>
      </c>
      <c r="J595" s="14">
        <f t="shared" si="29"/>
        <v>2127.7866333091702</v>
      </c>
    </row>
    <row r="596" spans="1:10">
      <c r="A596" s="84">
        <v>3</v>
      </c>
      <c r="B596" s="84">
        <v>1064</v>
      </c>
      <c r="C596" s="84" t="s">
        <v>671</v>
      </c>
      <c r="D596" s="84">
        <v>1258</v>
      </c>
      <c r="E596" s="84">
        <v>265</v>
      </c>
      <c r="F596" s="84">
        <v>674</v>
      </c>
      <c r="G596" s="12">
        <f t="shared" si="27"/>
        <v>0.21065182829888712</v>
      </c>
      <c r="H596" s="13">
        <f t="shared" si="28"/>
        <v>2.2596439169139466</v>
      </c>
      <c r="I596" s="84">
        <v>-0.33512054666192898</v>
      </c>
      <c r="J596" s="14">
        <f t="shared" si="29"/>
        <v>-421.58164770070664</v>
      </c>
    </row>
    <row r="597" spans="1:10">
      <c r="A597" s="84">
        <v>3</v>
      </c>
      <c r="B597" s="84">
        <v>1065</v>
      </c>
      <c r="C597" s="84" t="s">
        <v>672</v>
      </c>
      <c r="D597" s="84">
        <v>4598</v>
      </c>
      <c r="E597" s="84">
        <v>3025</v>
      </c>
      <c r="F597" s="84">
        <v>824</v>
      </c>
      <c r="G597" s="12">
        <f t="shared" si="27"/>
        <v>0.65789473684210531</v>
      </c>
      <c r="H597" s="13">
        <f t="shared" si="28"/>
        <v>9.2512135922330092</v>
      </c>
      <c r="I597" s="84">
        <v>0.74869195549096501</v>
      </c>
      <c r="J597" s="14">
        <f t="shared" si="29"/>
        <v>3442.4856113474571</v>
      </c>
    </row>
    <row r="598" spans="1:10">
      <c r="A598" s="84">
        <v>3</v>
      </c>
      <c r="B598" s="84">
        <v>1066</v>
      </c>
      <c r="C598" s="84" t="s">
        <v>673</v>
      </c>
      <c r="D598" s="84">
        <v>1633</v>
      </c>
      <c r="E598" s="84">
        <v>199</v>
      </c>
      <c r="F598" s="84">
        <v>3688</v>
      </c>
      <c r="G598" s="12">
        <f t="shared" si="27"/>
        <v>0.12186160440906307</v>
      </c>
      <c r="H598" s="13">
        <f t="shared" si="28"/>
        <v>0.49674620390455532</v>
      </c>
      <c r="I598" s="84">
        <v>-0.52364905049493604</v>
      </c>
      <c r="J598" s="14">
        <f t="shared" si="29"/>
        <v>-855.11889945823054</v>
      </c>
    </row>
    <row r="599" spans="1:10">
      <c r="A599" s="84">
        <v>3</v>
      </c>
      <c r="B599" s="84">
        <v>1067</v>
      </c>
      <c r="C599" s="84" t="s">
        <v>674</v>
      </c>
      <c r="D599" s="84">
        <v>2189</v>
      </c>
      <c r="E599" s="84">
        <v>247</v>
      </c>
      <c r="F599" s="84">
        <v>618</v>
      </c>
      <c r="G599" s="12">
        <f t="shared" si="27"/>
        <v>0.11283691183188671</v>
      </c>
      <c r="H599" s="13">
        <f t="shared" si="28"/>
        <v>3.941747572815534</v>
      </c>
      <c r="I599" s="84">
        <v>-0.37099676275064902</v>
      </c>
      <c r="J599" s="14">
        <f t="shared" si="29"/>
        <v>-812.11191366117066</v>
      </c>
    </row>
    <row r="600" spans="1:10">
      <c r="A600" s="84">
        <v>3</v>
      </c>
      <c r="B600" s="84">
        <v>1068</v>
      </c>
      <c r="C600" s="84" t="s">
        <v>675</v>
      </c>
      <c r="D600" s="84">
        <v>1272</v>
      </c>
      <c r="E600" s="84">
        <v>422</v>
      </c>
      <c r="F600" s="84">
        <v>851</v>
      </c>
      <c r="G600" s="12">
        <f t="shared" si="27"/>
        <v>0.33176100628930816</v>
      </c>
      <c r="H600" s="13">
        <f t="shared" si="28"/>
        <v>1.990599294947121</v>
      </c>
      <c r="I600" s="84">
        <v>-0.16779869260338201</v>
      </c>
      <c r="J600" s="14">
        <f t="shared" si="29"/>
        <v>-213.43993699150192</v>
      </c>
    </row>
    <row r="601" spans="1:10">
      <c r="A601" s="84">
        <v>3</v>
      </c>
      <c r="B601" s="84">
        <v>1069</v>
      </c>
      <c r="C601" s="84" t="s">
        <v>676</v>
      </c>
      <c r="D601" s="84">
        <v>4191</v>
      </c>
      <c r="E601" s="84">
        <v>1757</v>
      </c>
      <c r="F601" s="84">
        <v>1162</v>
      </c>
      <c r="G601" s="12">
        <f t="shared" si="27"/>
        <v>0.41923168694822238</v>
      </c>
      <c r="H601" s="13">
        <f t="shared" si="28"/>
        <v>5.1187607573149743</v>
      </c>
      <c r="I601" s="84">
        <v>0.209584957977035</v>
      </c>
      <c r="J601" s="14">
        <f t="shared" si="29"/>
        <v>878.37055888175371</v>
      </c>
    </row>
    <row r="602" spans="1:10">
      <c r="A602" s="84">
        <v>3</v>
      </c>
      <c r="B602" s="84">
        <v>1081</v>
      </c>
      <c r="C602" s="84" t="s">
        <v>677</v>
      </c>
      <c r="D602" s="84">
        <v>4748</v>
      </c>
      <c r="E602" s="84">
        <v>1489</v>
      </c>
      <c r="F602" s="84">
        <v>2926</v>
      </c>
      <c r="G602" s="12">
        <f t="shared" si="27"/>
        <v>0.31360572872788545</v>
      </c>
      <c r="H602" s="13">
        <f t="shared" si="28"/>
        <v>2.1315789473684212</v>
      </c>
      <c r="I602" s="84">
        <v>-4.71991953746815E-2</v>
      </c>
      <c r="J602" s="14">
        <f t="shared" si="29"/>
        <v>-224.10177963898775</v>
      </c>
    </row>
    <row r="603" spans="1:10">
      <c r="A603" s="84">
        <v>3</v>
      </c>
      <c r="B603" s="84">
        <v>1082</v>
      </c>
      <c r="C603" s="84" t="s">
        <v>678</v>
      </c>
      <c r="D603" s="84">
        <v>2207</v>
      </c>
      <c r="E603" s="84">
        <v>765</v>
      </c>
      <c r="F603" s="84">
        <v>530</v>
      </c>
      <c r="G603" s="12">
        <f t="shared" si="27"/>
        <v>0.34662437698232895</v>
      </c>
      <c r="H603" s="13">
        <f t="shared" si="28"/>
        <v>5.6075471698113208</v>
      </c>
      <c r="I603" s="84">
        <v>4.2522303880899601E-2</v>
      </c>
      <c r="J603" s="14">
        <f t="shared" si="29"/>
        <v>93.846724665145416</v>
      </c>
    </row>
    <row r="604" spans="1:10">
      <c r="A604" s="84">
        <v>3</v>
      </c>
      <c r="B604" s="84">
        <v>1083</v>
      </c>
      <c r="C604" s="84" t="s">
        <v>679</v>
      </c>
      <c r="D604" s="84">
        <v>3225</v>
      </c>
      <c r="E604" s="84">
        <v>1051</v>
      </c>
      <c r="F604" s="84">
        <v>1641</v>
      </c>
      <c r="G604" s="12">
        <f t="shared" si="27"/>
        <v>0.32589147286821707</v>
      </c>
      <c r="H604" s="13">
        <f t="shared" si="28"/>
        <v>2.6057282145033516</v>
      </c>
      <c r="I604" s="84">
        <v>-7.1384758907113197E-2</v>
      </c>
      <c r="J604" s="14">
        <f t="shared" si="29"/>
        <v>-230.21584747544006</v>
      </c>
    </row>
    <row r="605" spans="1:10">
      <c r="A605" s="84">
        <v>3</v>
      </c>
      <c r="B605" s="84">
        <v>1084</v>
      </c>
      <c r="C605" s="84" t="s">
        <v>680</v>
      </c>
      <c r="D605" s="84">
        <v>1671</v>
      </c>
      <c r="E605" s="84">
        <v>398</v>
      </c>
      <c r="F605" s="84">
        <v>589</v>
      </c>
      <c r="G605" s="12">
        <f t="shared" si="27"/>
        <v>0.23818073010173549</v>
      </c>
      <c r="H605" s="13">
        <f t="shared" si="28"/>
        <v>3.5127334465195248</v>
      </c>
      <c r="I605" s="84">
        <v>-0.225749716372355</v>
      </c>
      <c r="J605" s="14">
        <f t="shared" si="29"/>
        <v>-377.22777605820522</v>
      </c>
    </row>
    <row r="606" spans="1:10">
      <c r="A606" s="84">
        <v>3</v>
      </c>
      <c r="B606" s="84">
        <v>1085</v>
      </c>
      <c r="C606" s="84" t="s">
        <v>681</v>
      </c>
      <c r="D606" s="84">
        <v>2524</v>
      </c>
      <c r="E606" s="84">
        <v>372</v>
      </c>
      <c r="F606" s="84">
        <v>643</v>
      </c>
      <c r="G606" s="12">
        <f t="shared" si="27"/>
        <v>0.1473851030110935</v>
      </c>
      <c r="H606" s="13">
        <f t="shared" si="28"/>
        <v>4.5038880248833593</v>
      </c>
      <c r="I606" s="84">
        <v>-0.28322547496564199</v>
      </c>
      <c r="J606" s="14">
        <f t="shared" si="29"/>
        <v>-714.86109881328036</v>
      </c>
    </row>
    <row r="607" spans="1:10">
      <c r="A607" s="84">
        <v>3</v>
      </c>
      <c r="B607" s="84">
        <v>1086</v>
      </c>
      <c r="C607" s="84" t="s">
        <v>682</v>
      </c>
      <c r="D607" s="84">
        <v>3028</v>
      </c>
      <c r="E607" s="84">
        <v>814</v>
      </c>
      <c r="F607" s="84">
        <v>1958</v>
      </c>
      <c r="G607" s="12">
        <f t="shared" si="27"/>
        <v>0.26882430647291944</v>
      </c>
      <c r="H607" s="13">
        <f t="shared" si="28"/>
        <v>1.9622063329928499</v>
      </c>
      <c r="I607" s="84">
        <v>-0.190013580276536</v>
      </c>
      <c r="J607" s="14">
        <f t="shared" si="29"/>
        <v>-575.36112107735107</v>
      </c>
    </row>
    <row r="608" spans="1:10">
      <c r="A608" s="84">
        <v>3</v>
      </c>
      <c r="B608" s="84">
        <v>1088</v>
      </c>
      <c r="C608" s="84" t="s">
        <v>683</v>
      </c>
      <c r="D608" s="84">
        <v>1921</v>
      </c>
      <c r="E608" s="84">
        <v>364</v>
      </c>
      <c r="F608" s="84">
        <v>699</v>
      </c>
      <c r="G608" s="12">
        <f t="shared" si="27"/>
        <v>0.18948464341488808</v>
      </c>
      <c r="H608" s="13">
        <f t="shared" si="28"/>
        <v>3.2689556509298998</v>
      </c>
      <c r="I608" s="84">
        <v>-0.29726710559865199</v>
      </c>
      <c r="J608" s="14">
        <f t="shared" si="29"/>
        <v>-571.05010985501053</v>
      </c>
    </row>
    <row r="609" spans="1:10">
      <c r="A609" s="84">
        <v>3</v>
      </c>
      <c r="B609" s="84">
        <v>1089</v>
      </c>
      <c r="C609" s="84" t="s">
        <v>684</v>
      </c>
      <c r="D609" s="84">
        <v>2040</v>
      </c>
      <c r="E609" s="84">
        <v>475</v>
      </c>
      <c r="F609" s="84">
        <v>977</v>
      </c>
      <c r="G609" s="12">
        <f t="shared" si="27"/>
        <v>0.23284313725490197</v>
      </c>
      <c r="H609" s="13">
        <f t="shared" si="28"/>
        <v>2.5742067553735928</v>
      </c>
      <c r="I609" s="84">
        <v>-0.25761794506639801</v>
      </c>
      <c r="J609" s="14">
        <f t="shared" si="29"/>
        <v>-525.54060793545193</v>
      </c>
    </row>
    <row r="610" spans="1:10">
      <c r="A610" s="84">
        <v>3</v>
      </c>
      <c r="B610" s="84">
        <v>1091</v>
      </c>
      <c r="C610" s="84" t="s">
        <v>685</v>
      </c>
      <c r="D610" s="84">
        <v>1147</v>
      </c>
      <c r="E610" s="84">
        <v>161</v>
      </c>
      <c r="F610" s="84">
        <v>662</v>
      </c>
      <c r="G610" s="12">
        <f t="shared" si="27"/>
        <v>0.14036617262423715</v>
      </c>
      <c r="H610" s="13">
        <f t="shared" si="28"/>
        <v>1.9758308157099698</v>
      </c>
      <c r="I610" s="84">
        <v>-0.45471046974826501</v>
      </c>
      <c r="J610" s="14">
        <f t="shared" si="29"/>
        <v>-521.55290880125995</v>
      </c>
    </row>
    <row r="611" spans="1:10">
      <c r="A611" s="84">
        <v>3</v>
      </c>
      <c r="B611" s="84">
        <v>1092</v>
      </c>
      <c r="C611" s="84" t="s">
        <v>686</v>
      </c>
      <c r="D611" s="84">
        <v>1215</v>
      </c>
      <c r="E611" s="84">
        <v>297</v>
      </c>
      <c r="F611" s="84">
        <v>1270</v>
      </c>
      <c r="G611" s="12">
        <f t="shared" si="27"/>
        <v>0.24444444444444444</v>
      </c>
      <c r="H611" s="13">
        <f t="shared" si="28"/>
        <v>1.1905511811023621</v>
      </c>
      <c r="I611" s="84">
        <v>-0.33168742604345203</v>
      </c>
      <c r="J611" s="14">
        <f t="shared" si="29"/>
        <v>-403.0002226427942</v>
      </c>
    </row>
    <row r="612" spans="1:10">
      <c r="A612" s="84">
        <v>3</v>
      </c>
      <c r="B612" s="84">
        <v>1093</v>
      </c>
      <c r="C612" s="84" t="s">
        <v>687</v>
      </c>
      <c r="D612" s="84">
        <v>6147</v>
      </c>
      <c r="E612" s="84">
        <v>1999</v>
      </c>
      <c r="F612" s="84">
        <v>2537</v>
      </c>
      <c r="G612" s="12">
        <f t="shared" si="27"/>
        <v>0.32519928420367661</v>
      </c>
      <c r="H612" s="13">
        <f t="shared" si="28"/>
        <v>3.2108789909341744</v>
      </c>
      <c r="I612" s="84">
        <v>7.1641970477379593E-2</v>
      </c>
      <c r="J612" s="14">
        <f t="shared" si="29"/>
        <v>440.38319252445234</v>
      </c>
    </row>
    <row r="613" spans="1:10">
      <c r="A613" s="84">
        <v>3</v>
      </c>
      <c r="B613" s="84">
        <v>1094</v>
      </c>
      <c r="C613" s="84" t="s">
        <v>688</v>
      </c>
      <c r="D613" s="84">
        <v>3399</v>
      </c>
      <c r="E613" s="84">
        <v>1718</v>
      </c>
      <c r="F613" s="84">
        <v>1020</v>
      </c>
      <c r="G613" s="12">
        <f t="shared" si="27"/>
        <v>0.50544277728743747</v>
      </c>
      <c r="H613" s="13">
        <f t="shared" si="28"/>
        <v>5.0166666666666666</v>
      </c>
      <c r="I613" s="84">
        <v>0.299786324914109</v>
      </c>
      <c r="J613" s="14">
        <f t="shared" si="29"/>
        <v>1018.9737183830565</v>
      </c>
    </row>
    <row r="614" spans="1:10">
      <c r="A614" s="84">
        <v>3</v>
      </c>
      <c r="B614" s="84">
        <v>1095</v>
      </c>
      <c r="C614" s="84" t="s">
        <v>689</v>
      </c>
      <c r="D614" s="84">
        <v>3746</v>
      </c>
      <c r="E614" s="84">
        <v>1228</v>
      </c>
      <c r="F614" s="84">
        <v>898</v>
      </c>
      <c r="G614" s="12">
        <f t="shared" si="27"/>
        <v>0.32781633742658833</v>
      </c>
      <c r="H614" s="13">
        <f t="shared" si="28"/>
        <v>5.5389755011135859</v>
      </c>
      <c r="I614" s="84">
        <v>7.4645483144527805E-2</v>
      </c>
      <c r="J614" s="14">
        <f t="shared" si="29"/>
        <v>279.62197985940116</v>
      </c>
    </row>
    <row r="615" spans="1:10">
      <c r="A615" s="84">
        <v>3</v>
      </c>
      <c r="B615" s="84">
        <v>1096</v>
      </c>
      <c r="C615" s="84" t="s">
        <v>690</v>
      </c>
      <c r="D615" s="84">
        <v>739</v>
      </c>
      <c r="E615" s="84">
        <v>235</v>
      </c>
      <c r="F615" s="84">
        <v>245</v>
      </c>
      <c r="G615" s="12">
        <f t="shared" si="27"/>
        <v>0.31799729364005414</v>
      </c>
      <c r="H615" s="13">
        <f t="shared" si="28"/>
        <v>3.9755102040816328</v>
      </c>
      <c r="I615" s="84">
        <v>-0.12714368819941099</v>
      </c>
      <c r="J615" s="14">
        <f t="shared" si="29"/>
        <v>-93.959185579364728</v>
      </c>
    </row>
    <row r="616" spans="1:10">
      <c r="A616" s="84">
        <v>3</v>
      </c>
      <c r="B616" s="84">
        <v>1097</v>
      </c>
      <c r="C616" s="84" t="s">
        <v>691</v>
      </c>
      <c r="D616" s="84">
        <v>2322</v>
      </c>
      <c r="E616" s="84">
        <v>583</v>
      </c>
      <c r="F616" s="84">
        <v>932</v>
      </c>
      <c r="G616" s="12">
        <f t="shared" si="27"/>
        <v>0.25107665805340224</v>
      </c>
      <c r="H616" s="13">
        <f t="shared" si="28"/>
        <v>3.116952789699571</v>
      </c>
      <c r="I616" s="84">
        <v>-0.19678029180509199</v>
      </c>
      <c r="J616" s="14">
        <f t="shared" si="29"/>
        <v>-456.92383757142358</v>
      </c>
    </row>
    <row r="617" spans="1:10">
      <c r="A617" s="84">
        <v>3</v>
      </c>
      <c r="B617" s="84">
        <v>1098</v>
      </c>
      <c r="C617" s="84" t="s">
        <v>692</v>
      </c>
      <c r="D617" s="84">
        <v>6578</v>
      </c>
      <c r="E617" s="84">
        <v>1796</v>
      </c>
      <c r="F617" s="84">
        <v>4508</v>
      </c>
      <c r="G617" s="12">
        <f t="shared" si="27"/>
        <v>0.2730313165095774</v>
      </c>
      <c r="H617" s="13">
        <f t="shared" si="28"/>
        <v>1.8575865128660161</v>
      </c>
      <c r="I617" s="84">
        <v>-4.3762764695634497E-2</v>
      </c>
      <c r="J617" s="14">
        <f t="shared" si="29"/>
        <v>-287.87146616788374</v>
      </c>
    </row>
    <row r="618" spans="1:10">
      <c r="A618" s="84">
        <v>3</v>
      </c>
      <c r="B618" s="84">
        <v>1099</v>
      </c>
      <c r="C618" s="84" t="s">
        <v>693</v>
      </c>
      <c r="D618" s="84">
        <v>2593</v>
      </c>
      <c r="E618" s="84">
        <v>565</v>
      </c>
      <c r="F618" s="84">
        <v>671</v>
      </c>
      <c r="G618" s="12">
        <f t="shared" si="27"/>
        <v>0.21789433089085999</v>
      </c>
      <c r="H618" s="13">
        <f t="shared" si="28"/>
        <v>4.7064083457526085</v>
      </c>
      <c r="I618" s="84">
        <v>-0.168397033650587</v>
      </c>
      <c r="J618" s="14">
        <f t="shared" si="29"/>
        <v>-436.6535082559721</v>
      </c>
    </row>
    <row r="619" spans="1:10">
      <c r="A619" s="84">
        <v>3</v>
      </c>
      <c r="B619" s="84">
        <v>1100</v>
      </c>
      <c r="C619" s="84" t="s">
        <v>694</v>
      </c>
      <c r="D619" s="84">
        <v>701</v>
      </c>
      <c r="E619" s="84">
        <v>53</v>
      </c>
      <c r="F619" s="84">
        <v>722</v>
      </c>
      <c r="G619" s="12">
        <f t="shared" si="27"/>
        <v>7.5606276747503573E-2</v>
      </c>
      <c r="H619" s="13">
        <f t="shared" si="28"/>
        <v>1.0443213296398892</v>
      </c>
      <c r="I619" s="84">
        <v>-0.606750552115777</v>
      </c>
      <c r="J619" s="14">
        <f t="shared" si="29"/>
        <v>-425.33213703315965</v>
      </c>
    </row>
    <row r="620" spans="1:10">
      <c r="A620" s="84">
        <v>3</v>
      </c>
      <c r="B620" s="84">
        <v>1102</v>
      </c>
      <c r="C620" s="84" t="s">
        <v>695</v>
      </c>
      <c r="D620" s="84">
        <v>4094</v>
      </c>
      <c r="E620" s="84">
        <v>1410</v>
      </c>
      <c r="F620" s="84">
        <v>883</v>
      </c>
      <c r="G620" s="12">
        <f t="shared" si="27"/>
        <v>0.3444064484611627</v>
      </c>
      <c r="H620" s="13">
        <f t="shared" si="28"/>
        <v>6.2332955832389585</v>
      </c>
      <c r="I620" s="84">
        <v>0.14205815959141599</v>
      </c>
      <c r="J620" s="14">
        <f t="shared" si="29"/>
        <v>581.58610536725701</v>
      </c>
    </row>
    <row r="621" spans="1:10">
      <c r="A621" s="84">
        <v>3</v>
      </c>
      <c r="B621" s="84">
        <v>1103</v>
      </c>
      <c r="C621" s="84" t="s">
        <v>696</v>
      </c>
      <c r="D621" s="84">
        <v>8998</v>
      </c>
      <c r="E621" s="84">
        <v>10878</v>
      </c>
      <c r="F621" s="84">
        <v>579</v>
      </c>
      <c r="G621" s="12">
        <f t="shared" si="27"/>
        <v>1.2089353189597689</v>
      </c>
      <c r="H621" s="13">
        <f t="shared" si="28"/>
        <v>34.328151986183073</v>
      </c>
      <c r="I621" s="84">
        <v>2.7803856602271999</v>
      </c>
      <c r="J621" s="14">
        <f t="shared" si="29"/>
        <v>25017.910170724346</v>
      </c>
    </row>
    <row r="622" spans="1:10">
      <c r="A622" s="84">
        <v>3</v>
      </c>
      <c r="B622" s="84">
        <v>1104</v>
      </c>
      <c r="C622" s="84" t="s">
        <v>697</v>
      </c>
      <c r="D622" s="84">
        <v>4416</v>
      </c>
      <c r="E622" s="84">
        <v>2113</v>
      </c>
      <c r="F622" s="84">
        <v>2199</v>
      </c>
      <c r="G622" s="12">
        <f t="shared" si="27"/>
        <v>0.47848731884057971</v>
      </c>
      <c r="H622" s="13">
        <f t="shared" si="28"/>
        <v>2.9690768531150522</v>
      </c>
      <c r="I622" s="84">
        <v>0.216386535303983</v>
      </c>
      <c r="J622" s="14">
        <f t="shared" si="29"/>
        <v>955.56293990238896</v>
      </c>
    </row>
    <row r="623" spans="1:10">
      <c r="A623" s="84">
        <v>3</v>
      </c>
      <c r="B623" s="84">
        <v>1107</v>
      </c>
      <c r="C623" s="84" t="s">
        <v>698</v>
      </c>
      <c r="D623" s="84">
        <v>4199</v>
      </c>
      <c r="E623" s="84">
        <v>2341</v>
      </c>
      <c r="F623" s="84">
        <v>1403</v>
      </c>
      <c r="G623" s="12">
        <f t="shared" si="27"/>
        <v>0.55751369373660398</v>
      </c>
      <c r="H623" s="13">
        <f t="shared" si="28"/>
        <v>4.66143977191732</v>
      </c>
      <c r="I623" s="84">
        <v>0.39406313316284503</v>
      </c>
      <c r="J623" s="14">
        <f t="shared" si="29"/>
        <v>1654.6710961507863</v>
      </c>
    </row>
    <row r="624" spans="1:10">
      <c r="A624" s="84">
        <v>3</v>
      </c>
      <c r="B624" s="84">
        <v>1121</v>
      </c>
      <c r="C624" s="84" t="s">
        <v>699</v>
      </c>
      <c r="D624" s="84">
        <v>593</v>
      </c>
      <c r="E624" s="84">
        <v>124</v>
      </c>
      <c r="F624" s="84">
        <v>351</v>
      </c>
      <c r="G624" s="12">
        <f t="shared" si="27"/>
        <v>0.20910623946037099</v>
      </c>
      <c r="H624" s="13">
        <f t="shared" si="28"/>
        <v>2.0427350427350426</v>
      </c>
      <c r="I624" s="84">
        <v>-0.37346718698262599</v>
      </c>
      <c r="J624" s="14">
        <f t="shared" si="29"/>
        <v>-221.46604188069722</v>
      </c>
    </row>
    <row r="625" spans="1:10">
      <c r="A625" s="84">
        <v>3</v>
      </c>
      <c r="B625" s="84">
        <v>1122</v>
      </c>
      <c r="C625" s="84" t="s">
        <v>700</v>
      </c>
      <c r="D625" s="84">
        <v>947</v>
      </c>
      <c r="E625" s="84">
        <v>383</v>
      </c>
      <c r="F625" s="84">
        <v>674</v>
      </c>
      <c r="G625" s="12">
        <f t="shared" si="27"/>
        <v>0.40443505807814151</v>
      </c>
      <c r="H625" s="13">
        <f t="shared" si="28"/>
        <v>1.9732937685459941</v>
      </c>
      <c r="I625" s="84">
        <v>-7.49617674315851E-2</v>
      </c>
      <c r="J625" s="14">
        <f t="shared" si="29"/>
        <v>-70.988793757711093</v>
      </c>
    </row>
    <row r="626" spans="1:10">
      <c r="A626" s="84">
        <v>3</v>
      </c>
      <c r="B626" s="84">
        <v>1123</v>
      </c>
      <c r="C626" s="84" t="s">
        <v>701</v>
      </c>
      <c r="D626" s="84">
        <v>1468</v>
      </c>
      <c r="E626" s="84">
        <v>1814</v>
      </c>
      <c r="F626" s="84">
        <v>568</v>
      </c>
      <c r="G626" s="12">
        <f t="shared" si="27"/>
        <v>1.2356948228882834</v>
      </c>
      <c r="H626" s="13">
        <f t="shared" si="28"/>
        <v>5.778169014084507</v>
      </c>
      <c r="I626" s="84">
        <v>1.3258469558275401</v>
      </c>
      <c r="J626" s="14">
        <f t="shared" si="29"/>
        <v>1946.3433311548288</v>
      </c>
    </row>
    <row r="627" spans="1:10">
      <c r="A627" s="84">
        <v>3</v>
      </c>
      <c r="B627" s="84">
        <v>1125</v>
      </c>
      <c r="C627" s="84" t="s">
        <v>702</v>
      </c>
      <c r="D627" s="84">
        <v>5010</v>
      </c>
      <c r="E627" s="84">
        <v>2656</v>
      </c>
      <c r="F627" s="84">
        <v>2350</v>
      </c>
      <c r="G627" s="12">
        <f t="shared" si="27"/>
        <v>0.53013972055888225</v>
      </c>
      <c r="H627" s="13">
        <f t="shared" si="28"/>
        <v>3.2621276595744679</v>
      </c>
      <c r="I627" s="84">
        <v>0.32863267614502001</v>
      </c>
      <c r="J627" s="14">
        <f t="shared" si="29"/>
        <v>1646.4497074865503</v>
      </c>
    </row>
    <row r="628" spans="1:10">
      <c r="A628" s="84">
        <v>3</v>
      </c>
      <c r="B628" s="84">
        <v>1126</v>
      </c>
      <c r="C628" s="84" t="s">
        <v>703</v>
      </c>
      <c r="D628" s="84">
        <v>422</v>
      </c>
      <c r="E628" s="84">
        <v>58</v>
      </c>
      <c r="F628" s="84">
        <v>852</v>
      </c>
      <c r="G628" s="12">
        <f t="shared" si="27"/>
        <v>0.13744075829383887</v>
      </c>
      <c r="H628" s="13">
        <f t="shared" si="28"/>
        <v>0.56338028169014087</v>
      </c>
      <c r="I628" s="84">
        <v>-0.547253253183276</v>
      </c>
      <c r="J628" s="14">
        <f t="shared" si="29"/>
        <v>-230.94087284334248</v>
      </c>
    </row>
    <row r="629" spans="1:10">
      <c r="A629" s="84">
        <v>3</v>
      </c>
      <c r="B629" s="84">
        <v>1127</v>
      </c>
      <c r="C629" s="84" t="s">
        <v>704</v>
      </c>
      <c r="D629" s="84">
        <v>1338</v>
      </c>
      <c r="E629" s="84">
        <v>330</v>
      </c>
      <c r="F629" s="84">
        <v>412</v>
      </c>
      <c r="G629" s="12">
        <f t="shared" si="27"/>
        <v>0.24663677130044842</v>
      </c>
      <c r="H629" s="13">
        <f t="shared" si="28"/>
        <v>4.0485436893203888</v>
      </c>
      <c r="I629" s="84">
        <v>-0.20458582874190501</v>
      </c>
      <c r="J629" s="14">
        <f t="shared" si="29"/>
        <v>-273.73583885666892</v>
      </c>
    </row>
    <row r="630" spans="1:10">
      <c r="A630" s="84">
        <v>3</v>
      </c>
      <c r="B630" s="84">
        <v>1128</v>
      </c>
      <c r="C630" s="84" t="s">
        <v>705</v>
      </c>
      <c r="D630" s="84">
        <v>2431</v>
      </c>
      <c r="E630" s="84">
        <v>558</v>
      </c>
      <c r="F630" s="84">
        <v>1238</v>
      </c>
      <c r="G630" s="12">
        <f t="shared" si="27"/>
        <v>0.22953517071164131</v>
      </c>
      <c r="H630" s="13">
        <f t="shared" si="28"/>
        <v>2.4143780290791601</v>
      </c>
      <c r="I630" s="84">
        <v>-0.25321958531428002</v>
      </c>
      <c r="J630" s="14">
        <f t="shared" si="29"/>
        <v>-615.57681189901473</v>
      </c>
    </row>
    <row r="631" spans="1:10">
      <c r="A631" s="84">
        <v>3</v>
      </c>
      <c r="B631" s="84">
        <v>1129</v>
      </c>
      <c r="C631" s="84" t="s">
        <v>706</v>
      </c>
      <c r="D631" s="84">
        <v>719</v>
      </c>
      <c r="E631" s="84">
        <v>77</v>
      </c>
      <c r="F631" s="84">
        <v>802</v>
      </c>
      <c r="G631" s="12">
        <f t="shared" si="27"/>
        <v>0.1070931849791377</v>
      </c>
      <c r="H631" s="13">
        <f t="shared" si="28"/>
        <v>0.99251870324189528</v>
      </c>
      <c r="I631" s="84">
        <v>-0.561909951701417</v>
      </c>
      <c r="J631" s="14">
        <f t="shared" si="29"/>
        <v>-404.0132552733188</v>
      </c>
    </row>
    <row r="632" spans="1:10">
      <c r="A632" s="84">
        <v>3</v>
      </c>
      <c r="B632" s="84">
        <v>1130</v>
      </c>
      <c r="C632" s="84" t="s">
        <v>707</v>
      </c>
      <c r="D632" s="84">
        <v>1025</v>
      </c>
      <c r="E632" s="84">
        <v>343</v>
      </c>
      <c r="F632" s="84">
        <v>597</v>
      </c>
      <c r="G632" s="12">
        <f t="shared" si="27"/>
        <v>0.33463414634146343</v>
      </c>
      <c r="H632" s="13">
        <f t="shared" si="28"/>
        <v>2.291457286432161</v>
      </c>
      <c r="I632" s="84">
        <v>-0.16111169136533399</v>
      </c>
      <c r="J632" s="14">
        <f t="shared" si="29"/>
        <v>-165.13948364946734</v>
      </c>
    </row>
    <row r="633" spans="1:10">
      <c r="A633" s="84">
        <v>3</v>
      </c>
      <c r="B633" s="84">
        <v>1131</v>
      </c>
      <c r="C633" s="84" t="s">
        <v>708</v>
      </c>
      <c r="D633" s="84">
        <v>842</v>
      </c>
      <c r="E633" s="84">
        <v>177</v>
      </c>
      <c r="F633" s="84">
        <v>1022</v>
      </c>
      <c r="G633" s="12">
        <f t="shared" si="27"/>
        <v>0.21021377672209027</v>
      </c>
      <c r="H633" s="13">
        <f t="shared" si="28"/>
        <v>0.99706457925636005</v>
      </c>
      <c r="I633" s="84">
        <v>-0.40520415301975699</v>
      </c>
      <c r="J633" s="14">
        <f t="shared" si="29"/>
        <v>-341.18189684263535</v>
      </c>
    </row>
    <row r="634" spans="1:10">
      <c r="A634" s="84">
        <v>3</v>
      </c>
      <c r="B634" s="84">
        <v>1132</v>
      </c>
      <c r="C634" s="84" t="s">
        <v>709</v>
      </c>
      <c r="D634" s="84">
        <v>1804</v>
      </c>
      <c r="E634" s="84">
        <v>331</v>
      </c>
      <c r="F634" s="84">
        <v>3106</v>
      </c>
      <c r="G634" s="12">
        <f t="shared" si="27"/>
        <v>0.18348115299334811</v>
      </c>
      <c r="H634" s="13">
        <f t="shared" si="28"/>
        <v>0.68737926593689636</v>
      </c>
      <c r="I634" s="84">
        <v>-0.41822689868468099</v>
      </c>
      <c r="J634" s="14">
        <f t="shared" si="29"/>
        <v>-754.48132522716446</v>
      </c>
    </row>
    <row r="635" spans="1:10">
      <c r="A635" s="84">
        <v>3</v>
      </c>
      <c r="B635" s="84">
        <v>1135</v>
      </c>
      <c r="C635" s="84" t="s">
        <v>710</v>
      </c>
      <c r="D635" s="84">
        <v>1353</v>
      </c>
      <c r="E635" s="84">
        <v>393</v>
      </c>
      <c r="F635" s="84">
        <v>3736</v>
      </c>
      <c r="G635" s="12">
        <f t="shared" si="27"/>
        <v>0.29046563192904656</v>
      </c>
      <c r="H635" s="13">
        <f t="shared" si="28"/>
        <v>0.46734475374732332</v>
      </c>
      <c r="I635" s="84">
        <v>-0.28853674460566903</v>
      </c>
      <c r="J635" s="14">
        <f t="shared" si="29"/>
        <v>-390.39021545147017</v>
      </c>
    </row>
    <row r="636" spans="1:10">
      <c r="A636" s="84">
        <v>3</v>
      </c>
      <c r="B636" s="84">
        <v>1136</v>
      </c>
      <c r="C636" s="84" t="s">
        <v>711</v>
      </c>
      <c r="D636" s="84">
        <v>2868</v>
      </c>
      <c r="E636" s="84">
        <v>1145</v>
      </c>
      <c r="F636" s="84">
        <v>3007</v>
      </c>
      <c r="G636" s="12">
        <f t="shared" si="27"/>
        <v>0.39923291492329149</v>
      </c>
      <c r="H636" s="13">
        <f t="shared" si="28"/>
        <v>1.3345527103425341</v>
      </c>
      <c r="I636" s="84">
        <v>-3.1023084349453299E-2</v>
      </c>
      <c r="J636" s="14">
        <f t="shared" si="29"/>
        <v>-88.974205914232058</v>
      </c>
    </row>
    <row r="637" spans="1:10">
      <c r="A637" s="84">
        <v>3</v>
      </c>
      <c r="B637" s="84">
        <v>1137</v>
      </c>
      <c r="C637" s="84" t="s">
        <v>712</v>
      </c>
      <c r="D637" s="84">
        <v>2426</v>
      </c>
      <c r="E637" s="84">
        <v>974</v>
      </c>
      <c r="F637" s="84">
        <v>369</v>
      </c>
      <c r="G637" s="12">
        <f t="shared" si="27"/>
        <v>0.40148392415498763</v>
      </c>
      <c r="H637" s="13">
        <f t="shared" si="28"/>
        <v>9.2140921409214087</v>
      </c>
      <c r="I637" s="84">
        <v>0.28204778194544899</v>
      </c>
      <c r="J637" s="14">
        <f t="shared" si="29"/>
        <v>684.2479189996593</v>
      </c>
    </row>
    <row r="638" spans="1:10">
      <c r="A638" s="84">
        <v>3</v>
      </c>
      <c r="B638" s="84">
        <v>1138</v>
      </c>
      <c r="C638" s="84" t="s">
        <v>713</v>
      </c>
      <c r="D638" s="84">
        <v>304</v>
      </c>
      <c r="E638" s="84">
        <v>42</v>
      </c>
      <c r="F638" s="84">
        <v>444</v>
      </c>
      <c r="G638" s="12">
        <f t="shared" si="27"/>
        <v>0.13815789473684212</v>
      </c>
      <c r="H638" s="13">
        <f t="shared" si="28"/>
        <v>0.77927927927927931</v>
      </c>
      <c r="I638" s="84">
        <v>-0.54201986203637598</v>
      </c>
      <c r="J638" s="14">
        <f t="shared" si="29"/>
        <v>-164.77403805905828</v>
      </c>
    </row>
    <row r="639" spans="1:10">
      <c r="A639" s="84">
        <v>3</v>
      </c>
      <c r="B639" s="84">
        <v>1139</v>
      </c>
      <c r="C639" s="84" t="s">
        <v>714</v>
      </c>
      <c r="D639" s="84">
        <v>2230</v>
      </c>
      <c r="E639" s="84">
        <v>1115</v>
      </c>
      <c r="F639" s="84">
        <v>1742</v>
      </c>
      <c r="G639" s="12">
        <f t="shared" si="27"/>
        <v>0.5</v>
      </c>
      <c r="H639" s="13">
        <f t="shared" si="28"/>
        <v>1.9202066590126292</v>
      </c>
      <c r="I639" s="84">
        <v>0.115436605395415</v>
      </c>
      <c r="J639" s="14">
        <f t="shared" si="29"/>
        <v>257.42363003177547</v>
      </c>
    </row>
    <row r="640" spans="1:10">
      <c r="A640" s="84">
        <v>3</v>
      </c>
      <c r="B640" s="84">
        <v>1140</v>
      </c>
      <c r="C640" s="84" t="s">
        <v>715</v>
      </c>
      <c r="D640" s="84">
        <v>6595</v>
      </c>
      <c r="E640" s="84">
        <v>2608</v>
      </c>
      <c r="F640" s="84">
        <v>2685</v>
      </c>
      <c r="G640" s="12">
        <f t="shared" si="27"/>
        <v>0.39545109931766492</v>
      </c>
      <c r="H640" s="13">
        <f t="shared" si="28"/>
        <v>3.4275605214152702</v>
      </c>
      <c r="I640" s="84">
        <v>0.202099711612168</v>
      </c>
      <c r="J640" s="14">
        <f t="shared" si="29"/>
        <v>1332.8475980822479</v>
      </c>
    </row>
    <row r="641" spans="1:10">
      <c r="A641" s="84">
        <v>3</v>
      </c>
      <c r="B641" s="84">
        <v>1142</v>
      </c>
      <c r="C641" s="84" t="s">
        <v>716</v>
      </c>
      <c r="D641" s="84">
        <v>617</v>
      </c>
      <c r="E641" s="84">
        <v>125</v>
      </c>
      <c r="F641" s="84">
        <v>620</v>
      </c>
      <c r="G641" s="12">
        <f t="shared" si="27"/>
        <v>0.2025931928687196</v>
      </c>
      <c r="H641" s="13">
        <f t="shared" si="28"/>
        <v>1.1967741935483871</v>
      </c>
      <c r="I641" s="84">
        <v>-0.41724755544924003</v>
      </c>
      <c r="J641" s="14">
        <f t="shared" si="29"/>
        <v>-257.44174171218111</v>
      </c>
    </row>
    <row r="642" spans="1:10">
      <c r="A642" s="84">
        <v>3</v>
      </c>
      <c r="B642" s="84">
        <v>1143</v>
      </c>
      <c r="C642" s="84" t="s">
        <v>717</v>
      </c>
      <c r="D642" s="84">
        <v>3524</v>
      </c>
      <c r="E642" s="84">
        <v>1226</v>
      </c>
      <c r="F642" s="84">
        <v>1069</v>
      </c>
      <c r="G642" s="12">
        <f t="shared" si="27"/>
        <v>0.34790011350737798</v>
      </c>
      <c r="H642" s="13">
        <f t="shared" si="28"/>
        <v>4.443405051449953</v>
      </c>
      <c r="I642" s="84">
        <v>4.95530992386349E-2</v>
      </c>
      <c r="J642" s="14">
        <f t="shared" si="29"/>
        <v>174.62512171694939</v>
      </c>
    </row>
    <row r="643" spans="1:10">
      <c r="A643" s="84">
        <v>3</v>
      </c>
      <c r="B643" s="84">
        <v>1145</v>
      </c>
      <c r="C643" s="84" t="s">
        <v>718</v>
      </c>
      <c r="D643" s="84">
        <v>848</v>
      </c>
      <c r="E643" s="84">
        <v>125</v>
      </c>
      <c r="F643" s="84">
        <v>1222</v>
      </c>
      <c r="G643" s="12">
        <f t="shared" si="27"/>
        <v>0.1474056603773585</v>
      </c>
      <c r="H643" s="13">
        <f t="shared" si="28"/>
        <v>0.79623567921440264</v>
      </c>
      <c r="I643" s="84">
        <v>-0.50559601501959905</v>
      </c>
      <c r="J643" s="14">
        <f t="shared" si="29"/>
        <v>-428.74542073662002</v>
      </c>
    </row>
    <row r="644" spans="1:10">
      <c r="A644" s="84">
        <v>3</v>
      </c>
      <c r="B644" s="84">
        <v>1146</v>
      </c>
      <c r="C644" s="84" t="s">
        <v>719</v>
      </c>
      <c r="D644" s="84">
        <v>1788</v>
      </c>
      <c r="E644" s="84">
        <v>348</v>
      </c>
      <c r="F644" s="84">
        <v>294</v>
      </c>
      <c r="G644" s="12">
        <f t="shared" si="27"/>
        <v>0.19463087248322147</v>
      </c>
      <c r="H644" s="13">
        <f t="shared" si="28"/>
        <v>7.2653061224489797</v>
      </c>
      <c r="I644" s="84">
        <v>-0.128890648454518</v>
      </c>
      <c r="J644" s="14">
        <f t="shared" si="29"/>
        <v>-230.45647943667819</v>
      </c>
    </row>
    <row r="645" spans="1:10">
      <c r="A645" s="84">
        <v>3</v>
      </c>
      <c r="B645" s="84">
        <v>1147</v>
      </c>
      <c r="C645" s="84" t="s">
        <v>720</v>
      </c>
      <c r="D645" s="84">
        <v>1382</v>
      </c>
      <c r="E645" s="84">
        <v>681</v>
      </c>
      <c r="F645" s="84">
        <v>827</v>
      </c>
      <c r="G645" s="12">
        <f t="shared" si="27"/>
        <v>0.49276410998552822</v>
      </c>
      <c r="H645" s="13">
        <f t="shared" si="28"/>
        <v>2.4945586457073761</v>
      </c>
      <c r="I645" s="84">
        <v>9.4196566726338998E-2</v>
      </c>
      <c r="J645" s="14">
        <f t="shared" si="29"/>
        <v>130.17965521580049</v>
      </c>
    </row>
    <row r="646" spans="1:10">
      <c r="A646" s="84">
        <v>3</v>
      </c>
      <c r="B646" s="84">
        <v>1150</v>
      </c>
      <c r="C646" s="84" t="s">
        <v>721</v>
      </c>
      <c r="D646" s="84">
        <v>2003</v>
      </c>
      <c r="E646" s="84">
        <v>1264</v>
      </c>
      <c r="F646" s="84">
        <v>1376</v>
      </c>
      <c r="G646" s="12">
        <f t="shared" si="27"/>
        <v>0.6310534198701947</v>
      </c>
      <c r="H646" s="13">
        <f t="shared" si="28"/>
        <v>2.3742732558139537</v>
      </c>
      <c r="I646" s="84">
        <v>0.31764235054352302</v>
      </c>
      <c r="J646" s="14">
        <f t="shared" si="29"/>
        <v>636.23762813867665</v>
      </c>
    </row>
    <row r="647" spans="1:10">
      <c r="A647" s="84">
        <v>3</v>
      </c>
      <c r="B647" s="84">
        <v>1151</v>
      </c>
      <c r="C647" s="84" t="s">
        <v>722</v>
      </c>
      <c r="D647" s="84">
        <v>7343</v>
      </c>
      <c r="E647" s="84">
        <v>3561</v>
      </c>
      <c r="F647" s="84">
        <v>4084</v>
      </c>
      <c r="G647" s="12">
        <f t="shared" si="27"/>
        <v>0.4849516546370693</v>
      </c>
      <c r="H647" s="13">
        <f t="shared" si="28"/>
        <v>2.6699314397649365</v>
      </c>
      <c r="I647" s="84">
        <v>0.33251791414633702</v>
      </c>
      <c r="J647" s="14">
        <f t="shared" si="29"/>
        <v>2441.6790435765529</v>
      </c>
    </row>
    <row r="648" spans="1:10">
      <c r="A648" s="84">
        <v>4</v>
      </c>
      <c r="B648" s="84">
        <v>1201</v>
      </c>
      <c r="C648" s="84" t="s">
        <v>723</v>
      </c>
      <c r="D648" s="84">
        <v>8903</v>
      </c>
      <c r="E648" s="84">
        <v>5650</v>
      </c>
      <c r="F648" s="84">
        <v>1003</v>
      </c>
      <c r="G648" s="12">
        <f t="shared" si="27"/>
        <v>0.63461754464787146</v>
      </c>
      <c r="H648" s="13">
        <f t="shared" si="28"/>
        <v>14.509471585244267</v>
      </c>
      <c r="I648" s="84">
        <v>1.1083416053220101</v>
      </c>
      <c r="J648" s="14">
        <f t="shared" si="29"/>
        <v>9867.5653121818559</v>
      </c>
    </row>
    <row r="649" spans="1:10">
      <c r="A649" s="84">
        <v>4</v>
      </c>
      <c r="B649" s="84">
        <v>1202</v>
      </c>
      <c r="C649" s="84" t="s">
        <v>724</v>
      </c>
      <c r="D649" s="84">
        <v>1279</v>
      </c>
      <c r="E649" s="84">
        <v>775</v>
      </c>
      <c r="F649" s="84">
        <v>2978</v>
      </c>
      <c r="G649" s="12">
        <f t="shared" ref="G649:G712" si="30">E649/D649</f>
        <v>0.60594214229867083</v>
      </c>
      <c r="H649" s="13">
        <f t="shared" ref="H649:H712" si="31">(D649+E649)/F649</f>
        <v>0.68972464741437212</v>
      </c>
      <c r="I649" s="84">
        <v>0.18122528143969899</v>
      </c>
      <c r="J649" s="14">
        <f t="shared" ref="J649:J712" si="32">I649*D649</f>
        <v>231.78713496137502</v>
      </c>
    </row>
    <row r="650" spans="1:10">
      <c r="A650" s="84">
        <v>4</v>
      </c>
      <c r="B650" s="84">
        <v>1203</v>
      </c>
      <c r="C650" s="84" t="s">
        <v>725</v>
      </c>
      <c r="D650" s="84">
        <v>1575</v>
      </c>
      <c r="E650" s="84">
        <v>217</v>
      </c>
      <c r="F650" s="84">
        <v>2559</v>
      </c>
      <c r="G650" s="12">
        <f t="shared" si="30"/>
        <v>0.13777777777777778</v>
      </c>
      <c r="H650" s="13">
        <f t="shared" si="31"/>
        <v>0.70027354435326294</v>
      </c>
      <c r="I650" s="84">
        <v>-0.49415771834199901</v>
      </c>
      <c r="J650" s="14">
        <f t="shared" si="32"/>
        <v>-778.29840638864846</v>
      </c>
    </row>
    <row r="651" spans="1:10">
      <c r="A651" s="84">
        <v>4</v>
      </c>
      <c r="B651" s="84">
        <v>1204</v>
      </c>
      <c r="C651" s="84" t="s">
        <v>726</v>
      </c>
      <c r="D651" s="84">
        <v>178</v>
      </c>
      <c r="E651" s="84">
        <v>72</v>
      </c>
      <c r="F651" s="84">
        <v>344</v>
      </c>
      <c r="G651" s="12">
        <f t="shared" si="30"/>
        <v>0.4044943820224719</v>
      </c>
      <c r="H651" s="13">
        <f t="shared" si="31"/>
        <v>0.72674418604651159</v>
      </c>
      <c r="I651" s="84">
        <v>-0.15800859322599101</v>
      </c>
      <c r="J651" s="14">
        <f t="shared" si="32"/>
        <v>-28.1255295942264</v>
      </c>
    </row>
    <row r="652" spans="1:10">
      <c r="A652" s="84">
        <v>4</v>
      </c>
      <c r="B652" s="84">
        <v>1205</v>
      </c>
      <c r="C652" s="84" t="s">
        <v>727</v>
      </c>
      <c r="D652" s="84">
        <v>3958</v>
      </c>
      <c r="E652" s="84">
        <v>1826</v>
      </c>
      <c r="F652" s="84">
        <v>4054</v>
      </c>
      <c r="G652" s="12">
        <f t="shared" si="30"/>
        <v>0.46134411318847901</v>
      </c>
      <c r="H652" s="13">
        <f t="shared" si="31"/>
        <v>1.4267390231869759</v>
      </c>
      <c r="I652" s="84">
        <v>0.108413371941485</v>
      </c>
      <c r="J652" s="14">
        <f t="shared" si="32"/>
        <v>429.10012614439762</v>
      </c>
    </row>
    <row r="653" spans="1:10">
      <c r="A653" s="84">
        <v>4</v>
      </c>
      <c r="B653" s="84">
        <v>1206</v>
      </c>
      <c r="C653" s="84" t="s">
        <v>728</v>
      </c>
      <c r="D653" s="84">
        <v>3738</v>
      </c>
      <c r="E653" s="84">
        <v>1321</v>
      </c>
      <c r="F653" s="84">
        <v>2673</v>
      </c>
      <c r="G653" s="12">
        <f t="shared" si="30"/>
        <v>0.35339753879079722</v>
      </c>
      <c r="H653" s="13">
        <f t="shared" si="31"/>
        <v>1.8926300037411148</v>
      </c>
      <c r="I653" s="84">
        <v>-3.9761739462622903E-2</v>
      </c>
      <c r="J653" s="14">
        <f t="shared" si="32"/>
        <v>-148.6293821112844</v>
      </c>
    </row>
    <row r="654" spans="1:10">
      <c r="A654" s="84">
        <v>4</v>
      </c>
      <c r="B654" s="84">
        <v>1207</v>
      </c>
      <c r="C654" s="84" t="s">
        <v>729</v>
      </c>
      <c r="D654" s="84">
        <v>1965</v>
      </c>
      <c r="E654" s="84">
        <v>649</v>
      </c>
      <c r="F654" s="84">
        <v>1098</v>
      </c>
      <c r="G654" s="12">
        <f t="shared" si="30"/>
        <v>0.33027989821882953</v>
      </c>
      <c r="H654" s="13">
        <f t="shared" si="31"/>
        <v>2.3806921675774135</v>
      </c>
      <c r="I654" s="84">
        <v>-0.125556525549365</v>
      </c>
      <c r="J654" s="14">
        <f t="shared" si="32"/>
        <v>-246.71857270450224</v>
      </c>
    </row>
    <row r="655" spans="1:10">
      <c r="A655" s="84">
        <v>4</v>
      </c>
      <c r="B655" s="84">
        <v>1208</v>
      </c>
      <c r="C655" s="84" t="s">
        <v>730</v>
      </c>
      <c r="D655" s="84">
        <v>418</v>
      </c>
      <c r="E655" s="84">
        <v>185</v>
      </c>
      <c r="F655" s="84">
        <v>2101</v>
      </c>
      <c r="G655" s="12">
        <f t="shared" si="30"/>
        <v>0.44258373205741625</v>
      </c>
      <c r="H655" s="13">
        <f t="shared" si="31"/>
        <v>0.28700618752974771</v>
      </c>
      <c r="I655" s="84">
        <v>-0.11057171351452801</v>
      </c>
      <c r="J655" s="14">
        <f t="shared" si="32"/>
        <v>-46.218976249072703</v>
      </c>
    </row>
    <row r="656" spans="1:10">
      <c r="A656" s="84">
        <v>4</v>
      </c>
      <c r="B656" s="84">
        <v>1209</v>
      </c>
      <c r="C656" s="84" t="s">
        <v>731</v>
      </c>
      <c r="D656" s="84">
        <v>578</v>
      </c>
      <c r="E656" s="84">
        <v>160</v>
      </c>
      <c r="F656" s="84">
        <v>3478</v>
      </c>
      <c r="G656" s="12">
        <f t="shared" si="30"/>
        <v>0.27681660899653981</v>
      </c>
      <c r="H656" s="13">
        <f t="shared" si="31"/>
        <v>0.2121909143185739</v>
      </c>
      <c r="I656" s="84">
        <v>-0.35073249476319002</v>
      </c>
      <c r="J656" s="14">
        <f t="shared" si="32"/>
        <v>-202.72338197312382</v>
      </c>
    </row>
    <row r="657" spans="1:10">
      <c r="A657" s="84">
        <v>4</v>
      </c>
      <c r="B657" s="84">
        <v>1210</v>
      </c>
      <c r="C657" s="84" t="s">
        <v>732</v>
      </c>
      <c r="D657" s="84">
        <v>186</v>
      </c>
      <c r="E657" s="84">
        <v>37</v>
      </c>
      <c r="F657" s="84">
        <v>1496</v>
      </c>
      <c r="G657" s="12">
        <f t="shared" si="30"/>
        <v>0.19892473118279569</v>
      </c>
      <c r="H657" s="13">
        <f t="shared" si="31"/>
        <v>0.14906417112299467</v>
      </c>
      <c r="I657" s="84">
        <v>-0.48375039599503999</v>
      </c>
      <c r="J657" s="14">
        <f t="shared" si="32"/>
        <v>-89.977573655077435</v>
      </c>
    </row>
    <row r="658" spans="1:10">
      <c r="A658" s="84">
        <v>4</v>
      </c>
      <c r="B658" s="84">
        <v>1211</v>
      </c>
      <c r="C658" s="84" t="s">
        <v>733</v>
      </c>
      <c r="D658" s="84">
        <v>522</v>
      </c>
      <c r="E658" s="84">
        <v>85</v>
      </c>
      <c r="F658" s="84">
        <v>3413</v>
      </c>
      <c r="G658" s="12">
        <f t="shared" si="30"/>
        <v>0.16283524904214558</v>
      </c>
      <c r="H658" s="13">
        <f t="shared" si="31"/>
        <v>0.17784939935540581</v>
      </c>
      <c r="I658" s="84">
        <v>-0.52190942010904895</v>
      </c>
      <c r="J658" s="14">
        <f t="shared" si="32"/>
        <v>-272.43671729692358</v>
      </c>
    </row>
    <row r="659" spans="1:10">
      <c r="A659" s="84">
        <v>4</v>
      </c>
      <c r="B659" s="84">
        <v>1212</v>
      </c>
      <c r="C659" s="84" t="s">
        <v>734</v>
      </c>
      <c r="D659" s="84">
        <v>142</v>
      </c>
      <c r="E659" s="84">
        <v>63</v>
      </c>
      <c r="F659" s="84">
        <v>3321</v>
      </c>
      <c r="G659" s="12">
        <f t="shared" si="30"/>
        <v>0.44366197183098594</v>
      </c>
      <c r="H659" s="13">
        <f t="shared" si="31"/>
        <v>6.1728395061728392E-2</v>
      </c>
      <c r="I659" s="84">
        <v>-0.12958601684465201</v>
      </c>
      <c r="J659" s="14">
        <f t="shared" si="32"/>
        <v>-18.401214391940584</v>
      </c>
    </row>
    <row r="660" spans="1:10">
      <c r="A660" s="84">
        <v>4</v>
      </c>
      <c r="B660" s="84">
        <v>1213</v>
      </c>
      <c r="C660" s="84" t="s">
        <v>735</v>
      </c>
      <c r="D660" s="84">
        <v>4964</v>
      </c>
      <c r="E660" s="84">
        <v>2362</v>
      </c>
      <c r="F660" s="84">
        <v>1403</v>
      </c>
      <c r="G660" s="12">
        <f t="shared" si="30"/>
        <v>0.47582594681708301</v>
      </c>
      <c r="H660" s="13">
        <f t="shared" si="31"/>
        <v>5.2216678545972917</v>
      </c>
      <c r="I660" s="84">
        <v>0.328465223952216</v>
      </c>
      <c r="J660" s="14">
        <f t="shared" si="32"/>
        <v>1630.5013716988003</v>
      </c>
    </row>
    <row r="661" spans="1:10">
      <c r="A661" s="84">
        <v>4</v>
      </c>
      <c r="B661" s="84">
        <v>1214</v>
      </c>
      <c r="C661" s="84" t="s">
        <v>736</v>
      </c>
      <c r="D661" s="84">
        <v>1771</v>
      </c>
      <c r="E661" s="84">
        <v>438</v>
      </c>
      <c r="F661" s="84">
        <v>1012</v>
      </c>
      <c r="G661" s="12">
        <f t="shared" si="30"/>
        <v>0.24731789949181254</v>
      </c>
      <c r="H661" s="13">
        <f t="shared" si="31"/>
        <v>2.1828063241106719</v>
      </c>
      <c r="I661" s="84">
        <v>-0.26357403374295302</v>
      </c>
      <c r="J661" s="14">
        <f t="shared" si="32"/>
        <v>-466.7896137587698</v>
      </c>
    </row>
    <row r="662" spans="1:10">
      <c r="A662" s="84">
        <v>4</v>
      </c>
      <c r="B662" s="84">
        <v>1215</v>
      </c>
      <c r="C662" s="84" t="s">
        <v>737</v>
      </c>
      <c r="D662" s="84">
        <v>656</v>
      </c>
      <c r="E662" s="84">
        <v>175</v>
      </c>
      <c r="F662" s="84">
        <v>1174</v>
      </c>
      <c r="G662" s="12">
        <f t="shared" si="30"/>
        <v>0.26676829268292684</v>
      </c>
      <c r="H662" s="13">
        <f t="shared" si="31"/>
        <v>0.70783645655877347</v>
      </c>
      <c r="I662" s="84">
        <v>-0.341706974615059</v>
      </c>
      <c r="J662" s="14">
        <f t="shared" si="32"/>
        <v>-224.1597753474787</v>
      </c>
    </row>
    <row r="663" spans="1:10">
      <c r="A663" s="84">
        <v>4</v>
      </c>
      <c r="B663" s="84">
        <v>1216</v>
      </c>
      <c r="C663" s="84" t="s">
        <v>738</v>
      </c>
      <c r="D663" s="84">
        <v>2149</v>
      </c>
      <c r="E663" s="84">
        <v>351</v>
      </c>
      <c r="F663" s="84">
        <v>4941</v>
      </c>
      <c r="G663" s="12">
        <f t="shared" si="30"/>
        <v>0.16333178222429037</v>
      </c>
      <c r="H663" s="13">
        <f t="shared" si="31"/>
        <v>0.50597045132564256</v>
      </c>
      <c r="I663" s="84">
        <v>-0.441342229588646</v>
      </c>
      <c r="J663" s="14">
        <f t="shared" si="32"/>
        <v>-948.4444513860002</v>
      </c>
    </row>
    <row r="664" spans="1:10">
      <c r="A664" s="84">
        <v>4</v>
      </c>
      <c r="B664" s="84">
        <v>1217</v>
      </c>
      <c r="C664" s="84" t="s">
        <v>739</v>
      </c>
      <c r="D664" s="84">
        <v>398</v>
      </c>
      <c r="E664" s="84">
        <v>87</v>
      </c>
      <c r="F664" s="84">
        <v>1331</v>
      </c>
      <c r="G664" s="12">
        <f t="shared" si="30"/>
        <v>0.21859296482412061</v>
      </c>
      <c r="H664" s="13">
        <f t="shared" si="31"/>
        <v>0.36438767843726522</v>
      </c>
      <c r="I664" s="84">
        <v>-0.43727144519953898</v>
      </c>
      <c r="J664" s="14">
        <f t="shared" si="32"/>
        <v>-174.0340351894165</v>
      </c>
    </row>
    <row r="665" spans="1:10">
      <c r="A665" s="84">
        <v>4</v>
      </c>
      <c r="B665" s="84">
        <v>1218</v>
      </c>
      <c r="C665" s="84" t="s">
        <v>740</v>
      </c>
      <c r="D665" s="84">
        <v>851</v>
      </c>
      <c r="E665" s="84">
        <v>120</v>
      </c>
      <c r="F665" s="84">
        <v>3759</v>
      </c>
      <c r="G665" s="12">
        <f t="shared" si="30"/>
        <v>0.14101057579318449</v>
      </c>
      <c r="H665" s="13">
        <f t="shared" si="31"/>
        <v>0.25831338121840913</v>
      </c>
      <c r="I665" s="84">
        <v>-0.53724469857147406</v>
      </c>
      <c r="J665" s="14">
        <f t="shared" si="32"/>
        <v>-457.19523848432442</v>
      </c>
    </row>
    <row r="666" spans="1:10">
      <c r="A666" s="84">
        <v>4</v>
      </c>
      <c r="B666" s="84">
        <v>1219</v>
      </c>
      <c r="C666" s="84" t="s">
        <v>741</v>
      </c>
      <c r="D666" s="84">
        <v>696</v>
      </c>
      <c r="E666" s="84">
        <v>88</v>
      </c>
      <c r="F666" s="84">
        <v>4074</v>
      </c>
      <c r="G666" s="12">
        <f t="shared" si="30"/>
        <v>0.12643678160919541</v>
      </c>
      <c r="H666" s="13">
        <f t="shared" si="31"/>
        <v>0.19243986254295534</v>
      </c>
      <c r="I666" s="84">
        <v>-0.56770333898988301</v>
      </c>
      <c r="J666" s="14">
        <f t="shared" si="32"/>
        <v>-395.12152393695857</v>
      </c>
    </row>
    <row r="667" spans="1:10">
      <c r="A667" s="84">
        <v>4</v>
      </c>
      <c r="B667" s="84">
        <v>1220</v>
      </c>
      <c r="C667" s="84" t="s">
        <v>742</v>
      </c>
      <c r="D667" s="84">
        <v>455</v>
      </c>
      <c r="E667" s="84">
        <v>158</v>
      </c>
      <c r="F667" s="84">
        <v>3438</v>
      </c>
      <c r="G667" s="12">
        <f t="shared" si="30"/>
        <v>0.34725274725274724</v>
      </c>
      <c r="H667" s="13">
        <f t="shared" si="31"/>
        <v>0.17830133798720185</v>
      </c>
      <c r="I667" s="84">
        <v>-0.25365572423961802</v>
      </c>
      <c r="J667" s="14">
        <f t="shared" si="32"/>
        <v>-115.41335452902619</v>
      </c>
    </row>
    <row r="668" spans="1:10">
      <c r="A668" s="84">
        <v>5</v>
      </c>
      <c r="B668" s="84">
        <v>1301</v>
      </c>
      <c r="C668" s="84" t="s">
        <v>743</v>
      </c>
      <c r="D668" s="84">
        <v>14438</v>
      </c>
      <c r="E668" s="84">
        <v>4999</v>
      </c>
      <c r="F668" s="84">
        <v>9624</v>
      </c>
      <c r="G668" s="12">
        <f t="shared" si="30"/>
        <v>0.34623909128688185</v>
      </c>
      <c r="H668" s="13">
        <f t="shared" si="31"/>
        <v>2.019638403990025</v>
      </c>
      <c r="I668" s="84">
        <v>0.39030090229210601</v>
      </c>
      <c r="J668" s="14">
        <f t="shared" si="32"/>
        <v>5635.1644272934263</v>
      </c>
    </row>
    <row r="669" spans="1:10">
      <c r="A669" s="84">
        <v>5</v>
      </c>
      <c r="B669" s="84">
        <v>1311</v>
      </c>
      <c r="C669" s="84" t="s">
        <v>744</v>
      </c>
      <c r="D669" s="84">
        <v>2108</v>
      </c>
      <c r="E669" s="84">
        <v>484</v>
      </c>
      <c r="F669" s="84">
        <v>1406</v>
      </c>
      <c r="G669" s="12">
        <f t="shared" si="30"/>
        <v>0.22960151802656548</v>
      </c>
      <c r="H669" s="13">
        <f t="shared" si="31"/>
        <v>1.8435277382645803</v>
      </c>
      <c r="I669" s="84">
        <v>-0.290006586121626</v>
      </c>
      <c r="J669" s="14">
        <f t="shared" si="32"/>
        <v>-611.33388354438762</v>
      </c>
    </row>
    <row r="670" spans="1:10">
      <c r="A670" s="84">
        <v>5</v>
      </c>
      <c r="B670" s="84">
        <v>1321</v>
      </c>
      <c r="C670" s="84" t="s">
        <v>745</v>
      </c>
      <c r="D670" s="84">
        <v>4810</v>
      </c>
      <c r="E670" s="84">
        <v>1950</v>
      </c>
      <c r="F670" s="84">
        <v>1722</v>
      </c>
      <c r="G670" s="12">
        <f t="shared" si="30"/>
        <v>0.40540540540540543</v>
      </c>
      <c r="H670" s="13">
        <f t="shared" si="31"/>
        <v>3.9256678281068527</v>
      </c>
      <c r="I670" s="84">
        <v>0.16482645054174899</v>
      </c>
      <c r="J670" s="14">
        <f t="shared" si="32"/>
        <v>792.8152271058126</v>
      </c>
    </row>
    <row r="671" spans="1:10">
      <c r="A671" s="84">
        <v>5</v>
      </c>
      <c r="B671" s="84">
        <v>1322</v>
      </c>
      <c r="C671" s="84" t="s">
        <v>746</v>
      </c>
      <c r="D671" s="84">
        <v>15730</v>
      </c>
      <c r="E671" s="84">
        <v>11345</v>
      </c>
      <c r="F671" s="84">
        <v>1316</v>
      </c>
      <c r="G671" s="12">
        <f t="shared" si="30"/>
        <v>0.72123331214240305</v>
      </c>
      <c r="H671" s="13">
        <f t="shared" si="31"/>
        <v>20.573708206686931</v>
      </c>
      <c r="I671" s="84">
        <v>1.7655788365774601</v>
      </c>
      <c r="J671" s="14">
        <f t="shared" si="32"/>
        <v>27772.555099363446</v>
      </c>
    </row>
    <row r="672" spans="1:10">
      <c r="A672" s="84">
        <v>5</v>
      </c>
      <c r="B672" s="84">
        <v>1323</v>
      </c>
      <c r="C672" s="84" t="s">
        <v>747</v>
      </c>
      <c r="D672" s="84">
        <v>7010</v>
      </c>
      <c r="E672" s="84">
        <v>2841</v>
      </c>
      <c r="F672" s="84">
        <v>620</v>
      </c>
      <c r="G672" s="12">
        <f t="shared" si="30"/>
        <v>0.40527817403708988</v>
      </c>
      <c r="H672" s="13">
        <f t="shared" si="31"/>
        <v>15.888709677419355</v>
      </c>
      <c r="I672" s="84">
        <v>0.75173585992936998</v>
      </c>
      <c r="J672" s="14">
        <f t="shared" si="32"/>
        <v>5269.6683781048832</v>
      </c>
    </row>
    <row r="673" spans="1:10">
      <c r="A673" s="84">
        <v>5</v>
      </c>
      <c r="B673" s="84">
        <v>1331</v>
      </c>
      <c r="C673" s="84" t="s">
        <v>748</v>
      </c>
      <c r="D673" s="84">
        <v>12238</v>
      </c>
      <c r="E673" s="84">
        <v>5658</v>
      </c>
      <c r="F673" s="84">
        <v>2907</v>
      </c>
      <c r="G673" s="12">
        <f t="shared" si="30"/>
        <v>0.4623304461513319</v>
      </c>
      <c r="H673" s="13">
        <f t="shared" si="31"/>
        <v>6.1561747506019948</v>
      </c>
      <c r="I673" s="84">
        <v>0.643427832594338</v>
      </c>
      <c r="J673" s="14">
        <f t="shared" si="32"/>
        <v>7874.2698152895082</v>
      </c>
    </row>
    <row r="674" spans="1:10">
      <c r="A674" s="84">
        <v>5</v>
      </c>
      <c r="B674" s="84">
        <v>1341</v>
      </c>
      <c r="C674" s="84" t="s">
        <v>749</v>
      </c>
      <c r="D674" s="84">
        <v>6189</v>
      </c>
      <c r="E674" s="84">
        <v>2511</v>
      </c>
      <c r="F674" s="84">
        <v>2033</v>
      </c>
      <c r="G674" s="12">
        <f t="shared" si="30"/>
        <v>0.40571982549684926</v>
      </c>
      <c r="H674" s="13">
        <f t="shared" si="31"/>
        <v>4.2793900639449092</v>
      </c>
      <c r="I674" s="84">
        <v>0.23610179348405799</v>
      </c>
      <c r="J674" s="14">
        <f t="shared" si="32"/>
        <v>1461.2339998728348</v>
      </c>
    </row>
    <row r="675" spans="1:10">
      <c r="A675" s="84">
        <v>5</v>
      </c>
      <c r="B675" s="84">
        <v>1342</v>
      </c>
      <c r="C675" s="84" t="s">
        <v>750</v>
      </c>
      <c r="D675" s="84">
        <v>4759</v>
      </c>
      <c r="E675" s="84">
        <v>702</v>
      </c>
      <c r="F675" s="84">
        <v>1311</v>
      </c>
      <c r="G675" s="12">
        <f t="shared" si="30"/>
        <v>0.14750998108846397</v>
      </c>
      <c r="H675" s="13">
        <f t="shared" si="31"/>
        <v>4.1655225019069411</v>
      </c>
      <c r="I675" s="84">
        <v>-0.20619181438805501</v>
      </c>
      <c r="J675" s="14">
        <f t="shared" si="32"/>
        <v>-981.26684467275379</v>
      </c>
    </row>
    <row r="676" spans="1:10">
      <c r="A676" s="84">
        <v>5</v>
      </c>
      <c r="B676" s="84">
        <v>1343</v>
      </c>
      <c r="C676" s="84" t="s">
        <v>751</v>
      </c>
      <c r="D676" s="84">
        <v>196</v>
      </c>
      <c r="E676" s="84">
        <v>27</v>
      </c>
      <c r="F676" s="84">
        <v>3434</v>
      </c>
      <c r="G676" s="12">
        <f t="shared" si="30"/>
        <v>0.13775510204081631</v>
      </c>
      <c r="H676" s="13">
        <f t="shared" si="31"/>
        <v>6.4938846825859056E-2</v>
      </c>
      <c r="I676" s="84">
        <v>-0.57671791775301195</v>
      </c>
      <c r="J676" s="14">
        <f t="shared" si="32"/>
        <v>-113.03671187959034</v>
      </c>
    </row>
    <row r="677" spans="1:10">
      <c r="A677" s="84">
        <v>5</v>
      </c>
      <c r="B677" s="84">
        <v>1344</v>
      </c>
      <c r="C677" s="84" t="s">
        <v>752</v>
      </c>
      <c r="D677" s="84">
        <v>7873</v>
      </c>
      <c r="E677" s="84">
        <v>4108</v>
      </c>
      <c r="F677" s="84">
        <v>230</v>
      </c>
      <c r="G677" s="12">
        <f t="shared" si="30"/>
        <v>0.52178331004699607</v>
      </c>
      <c r="H677" s="13">
        <f t="shared" si="31"/>
        <v>52.091304347826089</v>
      </c>
      <c r="I677" s="84">
        <v>2.46384920398215</v>
      </c>
      <c r="J677" s="14">
        <f t="shared" si="32"/>
        <v>19397.884782951467</v>
      </c>
    </row>
    <row r="678" spans="1:10">
      <c r="A678" s="84">
        <v>5</v>
      </c>
      <c r="B678" s="84">
        <v>1345</v>
      </c>
      <c r="C678" s="84" t="s">
        <v>753</v>
      </c>
      <c r="D678" s="84">
        <v>3230</v>
      </c>
      <c r="E678" s="84">
        <v>787</v>
      </c>
      <c r="F678" s="84">
        <v>1141</v>
      </c>
      <c r="G678" s="12">
        <f t="shared" si="30"/>
        <v>0.2436532507739938</v>
      </c>
      <c r="H678" s="13">
        <f t="shared" si="31"/>
        <v>3.5205959684487294</v>
      </c>
      <c r="I678" s="84">
        <v>-0.153958764602905</v>
      </c>
      <c r="J678" s="14">
        <f t="shared" si="32"/>
        <v>-497.28680966738318</v>
      </c>
    </row>
    <row r="679" spans="1:10">
      <c r="A679" s="84">
        <v>5</v>
      </c>
      <c r="B679" s="84">
        <v>1346</v>
      </c>
      <c r="C679" s="84" t="s">
        <v>754</v>
      </c>
      <c r="D679" s="84">
        <v>8514</v>
      </c>
      <c r="E679" s="84">
        <v>2242</v>
      </c>
      <c r="F679" s="84">
        <v>2827</v>
      </c>
      <c r="G679" s="12">
        <f t="shared" si="30"/>
        <v>0.26333098426121682</v>
      </c>
      <c r="H679" s="13">
        <f t="shared" si="31"/>
        <v>3.8047400070746376</v>
      </c>
      <c r="I679" s="84">
        <v>0.101735869961587</v>
      </c>
      <c r="J679" s="14">
        <f t="shared" si="32"/>
        <v>866.17919685295169</v>
      </c>
    </row>
    <row r="680" spans="1:10">
      <c r="A680" s="84">
        <v>5</v>
      </c>
      <c r="B680" s="84">
        <v>1347</v>
      </c>
      <c r="C680" s="84" t="s">
        <v>755</v>
      </c>
      <c r="D680" s="84">
        <v>3014</v>
      </c>
      <c r="E680" s="84">
        <v>879</v>
      </c>
      <c r="F680" s="84">
        <v>1304</v>
      </c>
      <c r="G680" s="12">
        <f t="shared" si="30"/>
        <v>0.29163901791639019</v>
      </c>
      <c r="H680" s="13">
        <f t="shared" si="31"/>
        <v>2.9854294478527605</v>
      </c>
      <c r="I680" s="84">
        <v>-0.11450158934447199</v>
      </c>
      <c r="J680" s="14">
        <f t="shared" si="32"/>
        <v>-345.1077902842386</v>
      </c>
    </row>
    <row r="681" spans="1:10">
      <c r="A681" s="84">
        <v>5</v>
      </c>
      <c r="B681" s="84">
        <v>1348</v>
      </c>
      <c r="C681" s="84" t="s">
        <v>756</v>
      </c>
      <c r="D681" s="84">
        <v>1025</v>
      </c>
      <c r="E681" s="84">
        <v>179</v>
      </c>
      <c r="F681" s="84">
        <v>2713</v>
      </c>
      <c r="G681" s="12">
        <f t="shared" si="30"/>
        <v>0.1746341463414634</v>
      </c>
      <c r="H681" s="13">
        <f t="shared" si="31"/>
        <v>0.44378916328787321</v>
      </c>
      <c r="I681" s="84">
        <v>-0.47304889245766202</v>
      </c>
      <c r="J681" s="14">
        <f t="shared" si="32"/>
        <v>-484.87511476910356</v>
      </c>
    </row>
    <row r="682" spans="1:10">
      <c r="A682" s="84">
        <v>5</v>
      </c>
      <c r="B682" s="84">
        <v>1349</v>
      </c>
      <c r="C682" s="84" t="s">
        <v>757</v>
      </c>
      <c r="D682" s="84">
        <v>4673</v>
      </c>
      <c r="E682" s="84">
        <v>1207</v>
      </c>
      <c r="F682" s="84">
        <v>810</v>
      </c>
      <c r="G682" s="12">
        <f t="shared" si="30"/>
        <v>0.2582923175690135</v>
      </c>
      <c r="H682" s="13">
        <f t="shared" si="31"/>
        <v>7.2592592592592595</v>
      </c>
      <c r="I682" s="84">
        <v>8.1761813639073797E-2</v>
      </c>
      <c r="J682" s="14">
        <f t="shared" si="32"/>
        <v>382.07295513539185</v>
      </c>
    </row>
    <row r="683" spans="1:10">
      <c r="A683" s="84">
        <v>5</v>
      </c>
      <c r="B683" s="84">
        <v>1361</v>
      </c>
      <c r="C683" s="84" t="s">
        <v>758</v>
      </c>
      <c r="D683" s="84">
        <v>576</v>
      </c>
      <c r="E683" s="84">
        <v>60</v>
      </c>
      <c r="F683" s="84">
        <v>2223</v>
      </c>
      <c r="G683" s="12">
        <f t="shared" si="30"/>
        <v>0.10416666666666667</v>
      </c>
      <c r="H683" s="13">
        <f t="shared" si="31"/>
        <v>0.28609986504723345</v>
      </c>
      <c r="I683" s="84">
        <v>-0.60141043850005504</v>
      </c>
      <c r="J683" s="14">
        <f t="shared" si="32"/>
        <v>-346.41241257603173</v>
      </c>
    </row>
    <row r="684" spans="1:10">
      <c r="A684" s="84">
        <v>5</v>
      </c>
      <c r="B684" s="84">
        <v>1362</v>
      </c>
      <c r="C684" s="84" t="s">
        <v>759</v>
      </c>
      <c r="D684" s="84">
        <v>10921</v>
      </c>
      <c r="E684" s="84">
        <v>2848</v>
      </c>
      <c r="F684" s="84">
        <v>3996</v>
      </c>
      <c r="G684" s="12">
        <f t="shared" si="30"/>
        <v>0.26078197967219119</v>
      </c>
      <c r="H684" s="13">
        <f t="shared" si="31"/>
        <v>3.4456956956956959</v>
      </c>
      <c r="I684" s="84">
        <v>0.18097803725106601</v>
      </c>
      <c r="J684" s="14">
        <f t="shared" si="32"/>
        <v>1976.4611448188919</v>
      </c>
    </row>
    <row r="685" spans="1:10">
      <c r="A685" s="84">
        <v>5</v>
      </c>
      <c r="B685" s="84">
        <v>1363</v>
      </c>
      <c r="C685" s="84" t="s">
        <v>760</v>
      </c>
      <c r="D685" s="84">
        <v>791</v>
      </c>
      <c r="E685" s="84">
        <v>119</v>
      </c>
      <c r="F685" s="84">
        <v>1065</v>
      </c>
      <c r="G685" s="12">
        <f t="shared" si="30"/>
        <v>0.15044247787610621</v>
      </c>
      <c r="H685" s="13">
        <f t="shared" si="31"/>
        <v>0.85446009389671362</v>
      </c>
      <c r="I685" s="84">
        <v>-0.50103114896201895</v>
      </c>
      <c r="J685" s="14">
        <f t="shared" si="32"/>
        <v>-396.31563882895699</v>
      </c>
    </row>
    <row r="686" spans="1:10">
      <c r="A686" s="84">
        <v>5</v>
      </c>
      <c r="B686" s="84">
        <v>1364</v>
      </c>
      <c r="C686" s="84" t="s">
        <v>761</v>
      </c>
      <c r="D686" s="84">
        <v>8480</v>
      </c>
      <c r="E686" s="84">
        <v>2749</v>
      </c>
      <c r="F686" s="84">
        <v>1287</v>
      </c>
      <c r="G686" s="12">
        <f t="shared" si="30"/>
        <v>0.32417452830188681</v>
      </c>
      <c r="H686" s="13">
        <f t="shared" si="31"/>
        <v>8.7249417249417256</v>
      </c>
      <c r="I686" s="84">
        <v>0.39440175877551698</v>
      </c>
      <c r="J686" s="14">
        <f t="shared" si="32"/>
        <v>3344.526914416384</v>
      </c>
    </row>
    <row r="687" spans="1:10">
      <c r="A687" s="84">
        <v>5</v>
      </c>
      <c r="B687" s="84">
        <v>1365</v>
      </c>
      <c r="C687" s="84" t="s">
        <v>762</v>
      </c>
      <c r="D687" s="84">
        <v>1049</v>
      </c>
      <c r="E687" s="84">
        <v>121</v>
      </c>
      <c r="F687" s="84">
        <v>779</v>
      </c>
      <c r="G687" s="12">
        <f t="shared" si="30"/>
        <v>0.11534795042897998</v>
      </c>
      <c r="H687" s="13">
        <f t="shared" si="31"/>
        <v>1.5019255455712452</v>
      </c>
      <c r="I687" s="84">
        <v>-0.51516785325312697</v>
      </c>
      <c r="J687" s="14">
        <f t="shared" si="32"/>
        <v>-540.41107806253024</v>
      </c>
    </row>
    <row r="688" spans="1:10">
      <c r="A688" s="84">
        <v>5</v>
      </c>
      <c r="B688" s="84">
        <v>1366</v>
      </c>
      <c r="C688" s="84" t="s">
        <v>763</v>
      </c>
      <c r="D688" s="84">
        <v>1088</v>
      </c>
      <c r="E688" s="84">
        <v>512</v>
      </c>
      <c r="F688" s="84">
        <v>1929</v>
      </c>
      <c r="G688" s="12">
        <f t="shared" si="30"/>
        <v>0.47058823529411764</v>
      </c>
      <c r="H688" s="13">
        <f t="shared" si="31"/>
        <v>0.82944530844997411</v>
      </c>
      <c r="I688" s="84">
        <v>-1.9605914127675299E-2</v>
      </c>
      <c r="J688" s="14">
        <f t="shared" si="32"/>
        <v>-21.331234570910727</v>
      </c>
    </row>
    <row r="689" spans="1:10">
      <c r="A689" s="84">
        <v>5</v>
      </c>
      <c r="B689" s="84">
        <v>1367</v>
      </c>
      <c r="C689" s="84" t="s">
        <v>764</v>
      </c>
      <c r="D689" s="84">
        <v>3527</v>
      </c>
      <c r="E689" s="84">
        <v>1044</v>
      </c>
      <c r="F689" s="84">
        <v>9935</v>
      </c>
      <c r="G689" s="12">
        <f t="shared" si="30"/>
        <v>0.29600226821661468</v>
      </c>
      <c r="H689" s="13">
        <f t="shared" si="31"/>
        <v>0.46009058882737797</v>
      </c>
      <c r="I689" s="84">
        <v>-0.19226092054015201</v>
      </c>
      <c r="J689" s="14">
        <f t="shared" si="32"/>
        <v>-678.10426674511609</v>
      </c>
    </row>
    <row r="690" spans="1:10">
      <c r="A690" s="84">
        <v>5</v>
      </c>
      <c r="B690" s="84">
        <v>1368</v>
      </c>
      <c r="C690" s="84" t="s">
        <v>765</v>
      </c>
      <c r="D690" s="84">
        <v>812</v>
      </c>
      <c r="E690" s="84">
        <v>192</v>
      </c>
      <c r="F690" s="84">
        <v>3001</v>
      </c>
      <c r="G690" s="12">
        <f t="shared" si="30"/>
        <v>0.23645320197044334</v>
      </c>
      <c r="H690" s="13">
        <f t="shared" si="31"/>
        <v>0.33455514828390537</v>
      </c>
      <c r="I690" s="84">
        <v>-0.39542830308876897</v>
      </c>
      <c r="J690" s="14">
        <f t="shared" si="32"/>
        <v>-321.08778210808043</v>
      </c>
    </row>
    <row r="691" spans="1:10">
      <c r="A691" s="84">
        <v>5</v>
      </c>
      <c r="B691" s="84">
        <v>1369</v>
      </c>
      <c r="C691" s="84" t="s">
        <v>766</v>
      </c>
      <c r="D691" s="84">
        <v>88</v>
      </c>
      <c r="E691" s="84">
        <v>14</v>
      </c>
      <c r="F691" s="84">
        <v>876</v>
      </c>
      <c r="G691" s="12">
        <f t="shared" si="30"/>
        <v>0.15909090909090909</v>
      </c>
      <c r="H691" s="13">
        <f t="shared" si="31"/>
        <v>0.11643835616438356</v>
      </c>
      <c r="I691" s="84">
        <v>-0.54762124829092096</v>
      </c>
      <c r="J691" s="14">
        <f t="shared" si="32"/>
        <v>-48.190669849601043</v>
      </c>
    </row>
    <row r="692" spans="1:10">
      <c r="A692" s="84">
        <v>5</v>
      </c>
      <c r="B692" s="84">
        <v>1370</v>
      </c>
      <c r="C692" s="84" t="s">
        <v>767</v>
      </c>
      <c r="D692" s="84">
        <v>2152</v>
      </c>
      <c r="E692" s="84">
        <v>634</v>
      </c>
      <c r="F692" s="84">
        <v>2188</v>
      </c>
      <c r="G692" s="12">
        <f t="shared" si="30"/>
        <v>0.29460966542750927</v>
      </c>
      <c r="H692" s="13">
        <f t="shared" si="31"/>
        <v>1.2733089579524679</v>
      </c>
      <c r="I692" s="84">
        <v>-0.21641945537124099</v>
      </c>
      <c r="J692" s="14">
        <f t="shared" si="32"/>
        <v>-465.73466795891062</v>
      </c>
    </row>
    <row r="693" spans="1:10">
      <c r="A693" s="84">
        <v>5</v>
      </c>
      <c r="B693" s="84">
        <v>1371</v>
      </c>
      <c r="C693" s="84" t="s">
        <v>768</v>
      </c>
      <c r="D693" s="84">
        <v>1802</v>
      </c>
      <c r="E693" s="84">
        <v>251</v>
      </c>
      <c r="F693" s="84">
        <v>1712</v>
      </c>
      <c r="G693" s="12">
        <f t="shared" si="30"/>
        <v>0.1392896781354051</v>
      </c>
      <c r="H693" s="13">
        <f t="shared" si="31"/>
        <v>1.1991822429906542</v>
      </c>
      <c r="I693" s="84">
        <v>-0.46194967570654299</v>
      </c>
      <c r="J693" s="14">
        <f t="shared" si="32"/>
        <v>-832.43331562319042</v>
      </c>
    </row>
    <row r="694" spans="1:10">
      <c r="A694" s="84">
        <v>5</v>
      </c>
      <c r="B694" s="84">
        <v>1372</v>
      </c>
      <c r="C694" s="84" t="s">
        <v>55</v>
      </c>
      <c r="D694" s="84">
        <v>14331</v>
      </c>
      <c r="E694" s="84">
        <v>9855</v>
      </c>
      <c r="F694" s="84">
        <v>5023</v>
      </c>
      <c r="G694" s="12">
        <f t="shared" si="30"/>
        <v>0.68767008582792544</v>
      </c>
      <c r="H694" s="13">
        <f t="shared" si="31"/>
        <v>4.8150507664742186</v>
      </c>
      <c r="I694" s="84">
        <v>1.00387859832312</v>
      </c>
      <c r="J694" s="14">
        <f t="shared" si="32"/>
        <v>14386.584192568633</v>
      </c>
    </row>
    <row r="695" spans="1:10">
      <c r="A695" s="84">
        <v>5</v>
      </c>
      <c r="B695" s="84">
        <v>1373</v>
      </c>
      <c r="C695" s="84" t="s">
        <v>769</v>
      </c>
      <c r="D695" s="84">
        <v>3257</v>
      </c>
      <c r="E695" s="84">
        <v>789</v>
      </c>
      <c r="F695" s="84">
        <v>1006</v>
      </c>
      <c r="G695" s="12">
        <f t="shared" si="30"/>
        <v>0.24224746699416641</v>
      </c>
      <c r="H695" s="13">
        <f t="shared" si="31"/>
        <v>4.0218687872763423</v>
      </c>
      <c r="I695" s="84">
        <v>-0.13407567996074801</v>
      </c>
      <c r="J695" s="14">
        <f t="shared" si="32"/>
        <v>-436.68448963215627</v>
      </c>
    </row>
    <row r="696" spans="1:10">
      <c r="A696" s="84">
        <v>5</v>
      </c>
      <c r="B696" s="84">
        <v>1374</v>
      </c>
      <c r="C696" s="84" t="s">
        <v>770</v>
      </c>
      <c r="D696" s="84">
        <v>899</v>
      </c>
      <c r="E696" s="84">
        <v>184</v>
      </c>
      <c r="F696" s="84">
        <v>688</v>
      </c>
      <c r="G696" s="12">
        <f t="shared" si="30"/>
        <v>0.20467185761957732</v>
      </c>
      <c r="H696" s="13">
        <f t="shared" si="31"/>
        <v>1.5741279069767442</v>
      </c>
      <c r="I696" s="84">
        <v>-0.387025277954403</v>
      </c>
      <c r="J696" s="14">
        <f t="shared" si="32"/>
        <v>-347.9357248810083</v>
      </c>
    </row>
    <row r="697" spans="1:10">
      <c r="A697" s="84">
        <v>5</v>
      </c>
      <c r="B697" s="84">
        <v>1375</v>
      </c>
      <c r="C697" s="84" t="s">
        <v>771</v>
      </c>
      <c r="D697" s="84">
        <v>2324</v>
      </c>
      <c r="E697" s="84">
        <v>568</v>
      </c>
      <c r="F697" s="84">
        <v>3839</v>
      </c>
      <c r="G697" s="12">
        <f t="shared" si="30"/>
        <v>0.24440619621342513</v>
      </c>
      <c r="H697" s="13">
        <f t="shared" si="31"/>
        <v>0.75332117738994531</v>
      </c>
      <c r="I697" s="84">
        <v>-0.30481360295344001</v>
      </c>
      <c r="J697" s="14">
        <f t="shared" si="32"/>
        <v>-708.38681326379458</v>
      </c>
    </row>
    <row r="698" spans="1:10">
      <c r="A698" s="84">
        <v>6</v>
      </c>
      <c r="B698" s="84">
        <v>1401</v>
      </c>
      <c r="C698" s="84" t="s">
        <v>772</v>
      </c>
      <c r="D698" s="84">
        <v>5673</v>
      </c>
      <c r="E698" s="84">
        <v>2020</v>
      </c>
      <c r="F698" s="84">
        <v>4905</v>
      </c>
      <c r="G698" s="12">
        <f t="shared" si="30"/>
        <v>0.35607262471355544</v>
      </c>
      <c r="H698" s="13">
        <f t="shared" si="31"/>
        <v>1.5683995922528033</v>
      </c>
      <c r="I698" s="84">
        <v>2.94022233869254E-2</v>
      </c>
      <c r="J698" s="14">
        <f t="shared" si="32"/>
        <v>166.79881327402779</v>
      </c>
    </row>
    <row r="699" spans="1:10">
      <c r="A699" s="84">
        <v>6</v>
      </c>
      <c r="B699" s="84">
        <v>1402</v>
      </c>
      <c r="C699" s="84" t="s">
        <v>773</v>
      </c>
      <c r="D699" s="84">
        <v>3942</v>
      </c>
      <c r="E699" s="84">
        <v>1774</v>
      </c>
      <c r="F699" s="84">
        <v>4227</v>
      </c>
      <c r="G699" s="12">
        <f t="shared" si="30"/>
        <v>0.45002536783358699</v>
      </c>
      <c r="H699" s="13">
        <f t="shared" si="31"/>
        <v>1.3522592855453039</v>
      </c>
      <c r="I699" s="84">
        <v>8.8034132671872906E-2</v>
      </c>
      <c r="J699" s="14">
        <f t="shared" si="32"/>
        <v>347.03055099252299</v>
      </c>
    </row>
    <row r="700" spans="1:10">
      <c r="A700" s="84">
        <v>6</v>
      </c>
      <c r="B700" s="84">
        <v>1403</v>
      </c>
      <c r="C700" s="84" t="s">
        <v>774</v>
      </c>
      <c r="D700" s="84">
        <v>3616</v>
      </c>
      <c r="E700" s="84">
        <v>942</v>
      </c>
      <c r="F700" s="84">
        <v>7847</v>
      </c>
      <c r="G700" s="12">
        <f t="shared" si="30"/>
        <v>0.26050884955752213</v>
      </c>
      <c r="H700" s="13">
        <f t="shared" si="31"/>
        <v>0.58085892697846309</v>
      </c>
      <c r="I700" s="84">
        <v>-0.23576663398502501</v>
      </c>
      <c r="J700" s="14">
        <f t="shared" si="32"/>
        <v>-852.53214848985044</v>
      </c>
    </row>
    <row r="701" spans="1:10">
      <c r="A701" s="84">
        <v>6</v>
      </c>
      <c r="B701" s="84">
        <v>1404</v>
      </c>
      <c r="C701" s="84" t="s">
        <v>775</v>
      </c>
      <c r="D701" s="84">
        <v>5697</v>
      </c>
      <c r="E701" s="84">
        <v>1579</v>
      </c>
      <c r="F701" s="84">
        <v>7184</v>
      </c>
      <c r="G701" s="12">
        <f t="shared" si="30"/>
        <v>0.27716341934351413</v>
      </c>
      <c r="H701" s="13">
        <f t="shared" si="31"/>
        <v>1.0128062360801782</v>
      </c>
      <c r="I701" s="84">
        <v>-0.108670565600632</v>
      </c>
      <c r="J701" s="14">
        <f t="shared" si="32"/>
        <v>-619.0962122268005</v>
      </c>
    </row>
    <row r="702" spans="1:10">
      <c r="A702" s="84">
        <v>6</v>
      </c>
      <c r="B702" s="84">
        <v>1405</v>
      </c>
      <c r="C702" s="84" t="s">
        <v>776</v>
      </c>
      <c r="D702" s="84">
        <v>2092</v>
      </c>
      <c r="E702" s="84">
        <v>896</v>
      </c>
      <c r="F702" s="84">
        <v>3972</v>
      </c>
      <c r="G702" s="12">
        <f t="shared" si="30"/>
        <v>0.42829827915869984</v>
      </c>
      <c r="H702" s="13">
        <f t="shared" si="31"/>
        <v>0.75226586102719029</v>
      </c>
      <c r="I702" s="84">
        <v>-4.4107113954591201E-2</v>
      </c>
      <c r="J702" s="14">
        <f t="shared" si="32"/>
        <v>-92.272082393004794</v>
      </c>
    </row>
    <row r="703" spans="1:10">
      <c r="A703" s="84">
        <v>6</v>
      </c>
      <c r="B703" s="84">
        <v>1406</v>
      </c>
      <c r="C703" s="84" t="s">
        <v>777</v>
      </c>
      <c r="D703" s="84">
        <v>4896</v>
      </c>
      <c r="E703" s="84">
        <v>2589</v>
      </c>
      <c r="F703" s="84">
        <v>4792</v>
      </c>
      <c r="G703" s="12">
        <f t="shared" si="30"/>
        <v>0.52879901960784315</v>
      </c>
      <c r="H703" s="13">
        <f t="shared" si="31"/>
        <v>1.5619782971619365</v>
      </c>
      <c r="I703" s="84">
        <v>0.251308318919581</v>
      </c>
      <c r="J703" s="14">
        <f t="shared" si="32"/>
        <v>1230.4055294302686</v>
      </c>
    </row>
    <row r="704" spans="1:10">
      <c r="A704" s="84">
        <v>6</v>
      </c>
      <c r="B704" s="84">
        <v>1407</v>
      </c>
      <c r="C704" s="84" t="s">
        <v>778</v>
      </c>
      <c r="D704" s="84">
        <v>9969</v>
      </c>
      <c r="E704" s="84">
        <v>6736</v>
      </c>
      <c r="F704" s="84">
        <v>6997</v>
      </c>
      <c r="G704" s="12">
        <f t="shared" si="30"/>
        <v>0.67569465342561941</v>
      </c>
      <c r="H704" s="13">
        <f t="shared" si="31"/>
        <v>2.3874517650421607</v>
      </c>
      <c r="I704" s="84">
        <v>0.70785381381690404</v>
      </c>
      <c r="J704" s="14">
        <f t="shared" si="32"/>
        <v>7056.5946699407168</v>
      </c>
    </row>
    <row r="705" spans="1:10">
      <c r="A705" s="84">
        <v>7</v>
      </c>
      <c r="B705" s="84">
        <v>1501</v>
      </c>
      <c r="C705" s="84" t="s">
        <v>779</v>
      </c>
      <c r="D705" s="84">
        <v>3335</v>
      </c>
      <c r="E705" s="84">
        <v>783</v>
      </c>
      <c r="F705" s="84">
        <v>2236</v>
      </c>
      <c r="G705" s="12">
        <f t="shared" si="30"/>
        <v>0.23478260869565218</v>
      </c>
      <c r="H705" s="13">
        <f t="shared" si="31"/>
        <v>1.8416815742397137</v>
      </c>
      <c r="I705" s="84">
        <v>-0.23255408199104699</v>
      </c>
      <c r="J705" s="14">
        <f t="shared" si="32"/>
        <v>-775.56786344014176</v>
      </c>
    </row>
    <row r="706" spans="1:10">
      <c r="A706" s="84">
        <v>7</v>
      </c>
      <c r="B706" s="84">
        <v>1502</v>
      </c>
      <c r="C706" s="84" t="s">
        <v>780</v>
      </c>
      <c r="D706" s="84">
        <v>5359</v>
      </c>
      <c r="E706" s="84">
        <v>1442</v>
      </c>
      <c r="F706" s="84">
        <v>977</v>
      </c>
      <c r="G706" s="12">
        <f t="shared" si="30"/>
        <v>0.26908005224855386</v>
      </c>
      <c r="H706" s="13">
        <f t="shared" si="31"/>
        <v>6.9611054247697028</v>
      </c>
      <c r="I706" s="84">
        <v>0.113118318585894</v>
      </c>
      <c r="J706" s="14">
        <f t="shared" si="32"/>
        <v>606.20106930180589</v>
      </c>
    </row>
    <row r="707" spans="1:10">
      <c r="A707" s="84">
        <v>7</v>
      </c>
      <c r="B707" s="84">
        <v>1503</v>
      </c>
      <c r="C707" s="84" t="s">
        <v>781</v>
      </c>
      <c r="D707" s="84">
        <v>1796</v>
      </c>
      <c r="E707" s="84">
        <v>542</v>
      </c>
      <c r="F707" s="84">
        <v>1489</v>
      </c>
      <c r="G707" s="12">
        <f t="shared" si="30"/>
        <v>0.30178173719376394</v>
      </c>
      <c r="H707" s="13">
        <f t="shared" si="31"/>
        <v>1.570181329751511</v>
      </c>
      <c r="I707" s="84">
        <v>-0.20801624699068599</v>
      </c>
      <c r="J707" s="14">
        <f t="shared" si="32"/>
        <v>-373.59717959527205</v>
      </c>
    </row>
    <row r="708" spans="1:10">
      <c r="A708" s="84">
        <v>7</v>
      </c>
      <c r="B708" s="84">
        <v>1504</v>
      </c>
      <c r="C708" s="84" t="s">
        <v>782</v>
      </c>
      <c r="D708" s="84">
        <v>1263</v>
      </c>
      <c r="E708" s="84">
        <v>218</v>
      </c>
      <c r="F708" s="84">
        <v>2178</v>
      </c>
      <c r="G708" s="12">
        <f t="shared" si="30"/>
        <v>0.17260490894695171</v>
      </c>
      <c r="H708" s="13">
        <f t="shared" si="31"/>
        <v>0.67998163452708904</v>
      </c>
      <c r="I708" s="84">
        <v>-0.456523795792662</v>
      </c>
      <c r="J708" s="14">
        <f t="shared" si="32"/>
        <v>-576.58955408613213</v>
      </c>
    </row>
    <row r="709" spans="1:10">
      <c r="A709" s="84">
        <v>7</v>
      </c>
      <c r="B709" s="84">
        <v>1505</v>
      </c>
      <c r="C709" s="84" t="s">
        <v>783</v>
      </c>
      <c r="D709" s="84">
        <v>4397</v>
      </c>
      <c r="E709" s="84">
        <v>976</v>
      </c>
      <c r="F709" s="84">
        <v>931</v>
      </c>
      <c r="G709" s="12">
        <f t="shared" si="30"/>
        <v>0.22196952467591541</v>
      </c>
      <c r="H709" s="13">
        <f t="shared" si="31"/>
        <v>5.7712137486573578</v>
      </c>
      <c r="I709" s="84">
        <v>-4.4729112688904303E-2</v>
      </c>
      <c r="J709" s="14">
        <f t="shared" si="32"/>
        <v>-196.67390849311221</v>
      </c>
    </row>
    <row r="710" spans="1:10">
      <c r="A710" s="84">
        <v>7</v>
      </c>
      <c r="B710" s="84">
        <v>1506</v>
      </c>
      <c r="C710" s="84" t="s">
        <v>784</v>
      </c>
      <c r="D710" s="84">
        <v>2116</v>
      </c>
      <c r="E710" s="84">
        <v>421</v>
      </c>
      <c r="F710" s="84">
        <v>1383</v>
      </c>
      <c r="G710" s="12">
        <f t="shared" si="30"/>
        <v>0.19896030245746693</v>
      </c>
      <c r="H710" s="13">
        <f t="shared" si="31"/>
        <v>1.8344179320318148</v>
      </c>
      <c r="I710" s="84">
        <v>-0.33508051442394798</v>
      </c>
      <c r="J710" s="14">
        <f t="shared" si="32"/>
        <v>-709.03036852107391</v>
      </c>
    </row>
    <row r="711" spans="1:10">
      <c r="A711" s="84">
        <v>7</v>
      </c>
      <c r="B711" s="84">
        <v>1507</v>
      </c>
      <c r="C711" s="84" t="s">
        <v>785</v>
      </c>
      <c r="D711" s="84">
        <v>5404</v>
      </c>
      <c r="E711" s="84">
        <v>2727</v>
      </c>
      <c r="F711" s="84">
        <v>1212</v>
      </c>
      <c r="G711" s="12">
        <f t="shared" si="30"/>
        <v>0.50462620281273129</v>
      </c>
      <c r="H711" s="13">
        <f t="shared" si="31"/>
        <v>6.7087458745874589</v>
      </c>
      <c r="I711" s="84">
        <v>0.45053505958246498</v>
      </c>
      <c r="J711" s="14">
        <f t="shared" si="32"/>
        <v>2434.6914619836407</v>
      </c>
    </row>
    <row r="712" spans="1:10">
      <c r="A712" s="84">
        <v>7</v>
      </c>
      <c r="B712" s="84">
        <v>1508</v>
      </c>
      <c r="C712" s="84" t="s">
        <v>786</v>
      </c>
      <c r="D712" s="84">
        <v>3080</v>
      </c>
      <c r="E712" s="84">
        <v>813</v>
      </c>
      <c r="F712" s="84">
        <v>1579</v>
      </c>
      <c r="G712" s="12">
        <f t="shared" si="30"/>
        <v>0.26396103896103895</v>
      </c>
      <c r="H712" s="13">
        <f t="shared" si="31"/>
        <v>2.4654844838505383</v>
      </c>
      <c r="I712" s="84">
        <v>-0.174110039792847</v>
      </c>
      <c r="J712" s="14">
        <f t="shared" si="32"/>
        <v>-536.2589225619688</v>
      </c>
    </row>
    <row r="713" spans="1:10">
      <c r="A713" s="84">
        <v>7</v>
      </c>
      <c r="B713" s="84">
        <v>1509</v>
      </c>
      <c r="C713" s="84" t="s">
        <v>787</v>
      </c>
      <c r="D713" s="84">
        <v>8064</v>
      </c>
      <c r="E713" s="84">
        <v>7481</v>
      </c>
      <c r="F713" s="84">
        <v>1086</v>
      </c>
      <c r="G713" s="12">
        <f t="shared" ref="G713:G776" si="33">E713/D713</f>
        <v>0.92770337301587302</v>
      </c>
      <c r="H713" s="13">
        <f t="shared" ref="H713:H776" si="34">(D713+E713)/F713</f>
        <v>14.313996316758749</v>
      </c>
      <c r="I713" s="84">
        <v>1.49670330414464</v>
      </c>
      <c r="J713" s="14">
        <f t="shared" ref="J713:J776" si="35">I713*D713</f>
        <v>12069.415444622377</v>
      </c>
    </row>
    <row r="714" spans="1:10">
      <c r="A714" s="84">
        <v>7</v>
      </c>
      <c r="B714" s="84">
        <v>1510</v>
      </c>
      <c r="C714" s="84" t="s">
        <v>788</v>
      </c>
      <c r="D714" s="84">
        <v>4451</v>
      </c>
      <c r="E714" s="84">
        <v>2222</v>
      </c>
      <c r="F714" s="84">
        <v>892</v>
      </c>
      <c r="G714" s="12">
        <f t="shared" si="33"/>
        <v>0.49921365985171873</v>
      </c>
      <c r="H714" s="13">
        <f t="shared" si="34"/>
        <v>7.4809417040358746</v>
      </c>
      <c r="I714" s="84">
        <v>0.43593161538493502</v>
      </c>
      <c r="J714" s="14">
        <f t="shared" si="35"/>
        <v>1940.3316200783458</v>
      </c>
    </row>
    <row r="715" spans="1:10">
      <c r="A715" s="84">
        <v>7</v>
      </c>
      <c r="B715" s="84">
        <v>1511</v>
      </c>
      <c r="C715" s="84" t="s">
        <v>789</v>
      </c>
      <c r="D715" s="84">
        <v>2046</v>
      </c>
      <c r="E715" s="84">
        <v>478</v>
      </c>
      <c r="F715" s="84">
        <v>6926</v>
      </c>
      <c r="G715" s="12">
        <f t="shared" si="33"/>
        <v>0.23362658846529813</v>
      </c>
      <c r="H715" s="13">
        <f t="shared" si="34"/>
        <v>0.36442390990470691</v>
      </c>
      <c r="I715" s="84">
        <v>-0.34813740500970303</v>
      </c>
      <c r="J715" s="14">
        <f t="shared" si="35"/>
        <v>-712.28913064985238</v>
      </c>
    </row>
    <row r="716" spans="1:10">
      <c r="A716" s="84">
        <v>8</v>
      </c>
      <c r="B716" s="84">
        <v>1630</v>
      </c>
      <c r="C716" s="84" t="s">
        <v>790</v>
      </c>
      <c r="D716" s="84">
        <v>16988</v>
      </c>
      <c r="E716" s="84">
        <v>7031</v>
      </c>
      <c r="F716" s="84">
        <v>12301</v>
      </c>
      <c r="G716" s="12">
        <f t="shared" si="33"/>
        <v>0.41388038615493289</v>
      </c>
      <c r="H716" s="13">
        <f t="shared" si="34"/>
        <v>1.952605479229331</v>
      </c>
      <c r="I716" s="84">
        <v>0.59063571532884196</v>
      </c>
      <c r="J716" s="14">
        <f t="shared" si="35"/>
        <v>10033.719532006367</v>
      </c>
    </row>
    <row r="717" spans="1:10">
      <c r="A717" s="84">
        <v>8</v>
      </c>
      <c r="B717" s="84">
        <v>1631</v>
      </c>
      <c r="C717" s="84" t="s">
        <v>791</v>
      </c>
      <c r="D717" s="84">
        <v>9938</v>
      </c>
      <c r="E717" s="84">
        <v>3917</v>
      </c>
      <c r="F717" s="84">
        <v>24691</v>
      </c>
      <c r="G717" s="12">
        <f t="shared" si="33"/>
        <v>0.39414369088347756</v>
      </c>
      <c r="H717" s="13">
        <f t="shared" si="34"/>
        <v>0.56113563646672882</v>
      </c>
      <c r="I717" s="84">
        <v>0.21695142619805999</v>
      </c>
      <c r="J717" s="14">
        <f t="shared" si="35"/>
        <v>2156.0632735563204</v>
      </c>
    </row>
    <row r="718" spans="1:10">
      <c r="A718" s="84">
        <v>8</v>
      </c>
      <c r="B718" s="84">
        <v>1632</v>
      </c>
      <c r="C718" s="84" t="s">
        <v>792</v>
      </c>
      <c r="D718" s="84">
        <v>12291</v>
      </c>
      <c r="E718" s="84">
        <v>6973</v>
      </c>
      <c r="F718" s="84">
        <v>6714</v>
      </c>
      <c r="G718" s="12">
        <f t="shared" si="33"/>
        <v>0.56732568546090634</v>
      </c>
      <c r="H718" s="13">
        <f t="shared" si="34"/>
        <v>2.8692284778075661</v>
      </c>
      <c r="I718" s="84">
        <v>0.66313252637769904</v>
      </c>
      <c r="J718" s="14">
        <f t="shared" si="35"/>
        <v>8150.5618817082986</v>
      </c>
    </row>
    <row r="719" spans="1:10">
      <c r="A719" s="84">
        <v>9</v>
      </c>
      <c r="B719" s="84">
        <v>1701</v>
      </c>
      <c r="C719" s="84" t="s">
        <v>793</v>
      </c>
      <c r="D719" s="84">
        <v>22125</v>
      </c>
      <c r="E719" s="84">
        <v>16805</v>
      </c>
      <c r="F719" s="84">
        <v>2461</v>
      </c>
      <c r="G719" s="12">
        <f t="shared" si="33"/>
        <v>0.75954802259887011</v>
      </c>
      <c r="H719" s="13">
        <f t="shared" si="34"/>
        <v>15.818772856562372</v>
      </c>
      <c r="I719" s="84">
        <v>1.88425645180589</v>
      </c>
      <c r="J719" s="14">
        <f t="shared" si="35"/>
        <v>41689.173996205318</v>
      </c>
    </row>
    <row r="720" spans="1:10">
      <c r="A720" s="84">
        <v>9</v>
      </c>
      <c r="B720" s="84">
        <v>1702</v>
      </c>
      <c r="C720" s="84" t="s">
        <v>794</v>
      </c>
      <c r="D720" s="84">
        <v>14976</v>
      </c>
      <c r="E720" s="84">
        <v>7745</v>
      </c>
      <c r="F720" s="84">
        <v>1740</v>
      </c>
      <c r="G720" s="12">
        <f t="shared" si="33"/>
        <v>0.51716079059829057</v>
      </c>
      <c r="H720" s="13">
        <f t="shared" si="34"/>
        <v>13.058045977011494</v>
      </c>
      <c r="I720" s="84">
        <v>1.1224556170303801</v>
      </c>
      <c r="J720" s="14">
        <f t="shared" si="35"/>
        <v>16809.895320646974</v>
      </c>
    </row>
    <row r="721" spans="1:10">
      <c r="A721" s="84">
        <v>9</v>
      </c>
      <c r="B721" s="84">
        <v>1703</v>
      </c>
      <c r="C721" s="84" t="s">
        <v>795</v>
      </c>
      <c r="D721" s="84">
        <v>8795</v>
      </c>
      <c r="E721" s="84">
        <v>4293</v>
      </c>
      <c r="F721" s="84">
        <v>1677</v>
      </c>
      <c r="G721" s="12">
        <f t="shared" si="33"/>
        <v>0.48811824900511652</v>
      </c>
      <c r="H721" s="13">
        <f t="shared" si="34"/>
        <v>7.8044126416219441</v>
      </c>
      <c r="I721" s="84">
        <v>0.60980662951083198</v>
      </c>
      <c r="J721" s="14">
        <f t="shared" si="35"/>
        <v>5363.2493065477674</v>
      </c>
    </row>
    <row r="722" spans="1:10">
      <c r="A722" s="84">
        <v>9</v>
      </c>
      <c r="B722" s="84">
        <v>1704</v>
      </c>
      <c r="C722" s="84" t="s">
        <v>796</v>
      </c>
      <c r="D722" s="84">
        <v>4382</v>
      </c>
      <c r="E722" s="84">
        <v>1281</v>
      </c>
      <c r="F722" s="84">
        <v>2705</v>
      </c>
      <c r="G722" s="12">
        <f t="shared" si="33"/>
        <v>0.29233226837060705</v>
      </c>
      <c r="H722" s="13">
        <f t="shared" si="34"/>
        <v>2.0935304990757855</v>
      </c>
      <c r="I722" s="84">
        <v>-9.4928045615000595E-2</v>
      </c>
      <c r="J722" s="14">
        <f t="shared" si="35"/>
        <v>-415.9746958849326</v>
      </c>
    </row>
    <row r="723" spans="1:10">
      <c r="A723" s="84">
        <v>9</v>
      </c>
      <c r="B723" s="84">
        <v>1705</v>
      </c>
      <c r="C723" s="84" t="s">
        <v>797</v>
      </c>
      <c r="D723" s="84">
        <v>1969</v>
      </c>
      <c r="E723" s="84">
        <v>988</v>
      </c>
      <c r="F723" s="84">
        <v>782</v>
      </c>
      <c r="G723" s="12">
        <f t="shared" si="33"/>
        <v>0.50177755205688168</v>
      </c>
      <c r="H723" s="13">
        <f t="shared" si="34"/>
        <v>3.7813299232736575</v>
      </c>
      <c r="I723" s="84">
        <v>0.184842680963161</v>
      </c>
      <c r="J723" s="14">
        <f t="shared" si="35"/>
        <v>363.95523881646403</v>
      </c>
    </row>
    <row r="724" spans="1:10">
      <c r="A724" s="84">
        <v>9</v>
      </c>
      <c r="B724" s="84">
        <v>1706</v>
      </c>
      <c r="C724" s="84" t="s">
        <v>798</v>
      </c>
      <c r="D724" s="84">
        <v>5592</v>
      </c>
      <c r="E724" s="84">
        <v>1305</v>
      </c>
      <c r="F724" s="84">
        <v>2949</v>
      </c>
      <c r="G724" s="12">
        <f t="shared" si="33"/>
        <v>0.23336909871244635</v>
      </c>
      <c r="H724" s="13">
        <f t="shared" si="34"/>
        <v>2.3387589013224823</v>
      </c>
      <c r="I724" s="84">
        <v>-0.122135967154845</v>
      </c>
      <c r="J724" s="14">
        <f t="shared" si="35"/>
        <v>-682.98432832989317</v>
      </c>
    </row>
    <row r="725" spans="1:10">
      <c r="A725" s="84">
        <v>9</v>
      </c>
      <c r="B725" s="84">
        <v>1707</v>
      </c>
      <c r="C725" s="84" t="s">
        <v>799</v>
      </c>
      <c r="D725" s="84">
        <v>9586</v>
      </c>
      <c r="E725" s="84">
        <v>7662</v>
      </c>
      <c r="F725" s="84">
        <v>1453</v>
      </c>
      <c r="G725" s="12">
        <f t="shared" si="33"/>
        <v>0.79929063217191743</v>
      </c>
      <c r="H725" s="13">
        <f t="shared" si="34"/>
        <v>11.870612525808673</v>
      </c>
      <c r="I725" s="84">
        <v>1.2683161425593099</v>
      </c>
      <c r="J725" s="14">
        <f t="shared" si="35"/>
        <v>12158.078542573545</v>
      </c>
    </row>
    <row r="726" spans="1:10">
      <c r="A726" s="84">
        <v>9</v>
      </c>
      <c r="B726" s="84">
        <v>1708</v>
      </c>
      <c r="C726" s="84" t="s">
        <v>800</v>
      </c>
      <c r="D726" s="84">
        <v>9070</v>
      </c>
      <c r="E726" s="84">
        <v>5985</v>
      </c>
      <c r="F726" s="84">
        <v>500</v>
      </c>
      <c r="G726" s="12">
        <f t="shared" si="33"/>
        <v>0.65986769570011028</v>
      </c>
      <c r="H726" s="13">
        <f t="shared" si="34"/>
        <v>30.11</v>
      </c>
      <c r="I726" s="84">
        <v>1.8011300960262999</v>
      </c>
      <c r="J726" s="14">
        <f t="shared" si="35"/>
        <v>16336.249970958541</v>
      </c>
    </row>
    <row r="727" spans="1:10">
      <c r="A727" s="84">
        <v>9</v>
      </c>
      <c r="B727" s="84">
        <v>1709</v>
      </c>
      <c r="C727" s="84" t="s">
        <v>801</v>
      </c>
      <c r="D727" s="84">
        <v>8121</v>
      </c>
      <c r="E727" s="84">
        <v>2530</v>
      </c>
      <c r="F727" s="84">
        <v>2512</v>
      </c>
      <c r="G727" s="12">
        <f t="shared" si="33"/>
        <v>0.31153798793252063</v>
      </c>
      <c r="H727" s="13">
        <f t="shared" si="34"/>
        <v>4.2400477707006372</v>
      </c>
      <c r="I727" s="84">
        <v>0.174683712227584</v>
      </c>
      <c r="J727" s="14">
        <f t="shared" si="35"/>
        <v>1418.6064270002096</v>
      </c>
    </row>
    <row r="728" spans="1:10">
      <c r="A728" s="84">
        <v>9</v>
      </c>
      <c r="B728" s="84">
        <v>1710</v>
      </c>
      <c r="C728" s="84" t="s">
        <v>802</v>
      </c>
      <c r="D728" s="84">
        <v>3587</v>
      </c>
      <c r="E728" s="84">
        <v>865</v>
      </c>
      <c r="F728" s="84">
        <v>1298</v>
      </c>
      <c r="G728" s="12">
        <f t="shared" si="33"/>
        <v>0.24114859213827711</v>
      </c>
      <c r="H728" s="13">
        <f t="shared" si="34"/>
        <v>3.4298921417565484</v>
      </c>
      <c r="I728" s="84">
        <v>-0.14688809974924399</v>
      </c>
      <c r="J728" s="14">
        <f t="shared" si="35"/>
        <v>-526.88761380053825</v>
      </c>
    </row>
    <row r="729" spans="1:10">
      <c r="A729" s="84">
        <v>9</v>
      </c>
      <c r="B729" s="84">
        <v>1711</v>
      </c>
      <c r="C729" s="84" t="s">
        <v>803</v>
      </c>
      <c r="D729" s="84">
        <v>26901</v>
      </c>
      <c r="E729" s="84">
        <v>31677</v>
      </c>
      <c r="F729" s="84">
        <v>2111</v>
      </c>
      <c r="G729" s="12">
        <f t="shared" si="33"/>
        <v>1.1775398684063789</v>
      </c>
      <c r="H729" s="13">
        <f t="shared" si="34"/>
        <v>27.748934154429179</v>
      </c>
      <c r="I729" s="84">
        <v>3.18892828767589</v>
      </c>
      <c r="J729" s="14">
        <f t="shared" si="35"/>
        <v>85785.359866769111</v>
      </c>
    </row>
    <row r="730" spans="1:10">
      <c r="A730" s="84">
        <v>10</v>
      </c>
      <c r="B730" s="84">
        <v>2004</v>
      </c>
      <c r="C730" s="84" t="s">
        <v>804</v>
      </c>
      <c r="D730" s="84">
        <v>374</v>
      </c>
      <c r="E730" s="84">
        <v>65</v>
      </c>
      <c r="F730" s="84">
        <v>359</v>
      </c>
      <c r="G730" s="12">
        <f t="shared" si="33"/>
        <v>0.17379679144385027</v>
      </c>
      <c r="H730" s="13">
        <f t="shared" si="34"/>
        <v>1.2228412256267409</v>
      </c>
      <c r="I730" s="84">
        <v>-0.46835896366430801</v>
      </c>
      <c r="J730" s="14">
        <f t="shared" si="35"/>
        <v>-175.16625241045119</v>
      </c>
    </row>
    <row r="731" spans="1:10">
      <c r="A731" s="84">
        <v>10</v>
      </c>
      <c r="B731" s="84">
        <v>2005</v>
      </c>
      <c r="C731" s="84" t="s">
        <v>805</v>
      </c>
      <c r="D731" s="84">
        <v>695</v>
      </c>
      <c r="E731" s="84">
        <v>55</v>
      </c>
      <c r="F731" s="84">
        <v>426</v>
      </c>
      <c r="G731" s="12">
        <f t="shared" si="33"/>
        <v>7.9136690647482008E-2</v>
      </c>
      <c r="H731" s="13">
        <f t="shared" si="34"/>
        <v>1.7605633802816902</v>
      </c>
      <c r="I731" s="84">
        <v>-0.57201580390715601</v>
      </c>
      <c r="J731" s="14">
        <f t="shared" si="35"/>
        <v>-397.55098371547342</v>
      </c>
    </row>
    <row r="732" spans="1:10">
      <c r="A732" s="84">
        <v>10</v>
      </c>
      <c r="B732" s="84">
        <v>2008</v>
      </c>
      <c r="C732" s="84" t="s">
        <v>806</v>
      </c>
      <c r="D732" s="84">
        <v>379</v>
      </c>
      <c r="E732" s="84">
        <v>7</v>
      </c>
      <c r="F732" s="84">
        <v>130</v>
      </c>
      <c r="G732" s="12">
        <f t="shared" si="33"/>
        <v>1.8469656992084433E-2</v>
      </c>
      <c r="H732" s="13">
        <f t="shared" si="34"/>
        <v>2.9692307692307693</v>
      </c>
      <c r="I732" s="84">
        <v>-0.62373423258256899</v>
      </c>
      <c r="J732" s="14">
        <f t="shared" si="35"/>
        <v>-236.39527414879365</v>
      </c>
    </row>
    <row r="733" spans="1:10">
      <c r="A733" s="84">
        <v>10</v>
      </c>
      <c r="B733" s="84">
        <v>2009</v>
      </c>
      <c r="C733" s="84" t="s">
        <v>807</v>
      </c>
      <c r="D733" s="84">
        <v>357</v>
      </c>
      <c r="E733" s="84">
        <v>26</v>
      </c>
      <c r="F733" s="84">
        <v>646</v>
      </c>
      <c r="G733" s="12">
        <f t="shared" si="33"/>
        <v>7.2829131652661069E-2</v>
      </c>
      <c r="H733" s="13">
        <f t="shared" si="34"/>
        <v>0.59287925696594423</v>
      </c>
      <c r="I733" s="84">
        <v>-0.64360303949116004</v>
      </c>
      <c r="J733" s="14">
        <f t="shared" si="35"/>
        <v>-229.76628509834413</v>
      </c>
    </row>
    <row r="734" spans="1:10">
      <c r="A734" s="84">
        <v>10</v>
      </c>
      <c r="B734" s="84">
        <v>2010</v>
      </c>
      <c r="C734" s="84" t="s">
        <v>808</v>
      </c>
      <c r="D734" s="84">
        <v>1240</v>
      </c>
      <c r="E734" s="84">
        <v>92</v>
      </c>
      <c r="F734" s="84">
        <v>474</v>
      </c>
      <c r="G734" s="12">
        <f t="shared" si="33"/>
        <v>7.4193548387096769E-2</v>
      </c>
      <c r="H734" s="13">
        <f t="shared" si="34"/>
        <v>2.8101265822784809</v>
      </c>
      <c r="I734" s="84">
        <v>-0.51345097296037701</v>
      </c>
      <c r="J734" s="14">
        <f t="shared" si="35"/>
        <v>-636.67920647086748</v>
      </c>
    </row>
    <row r="735" spans="1:10">
      <c r="A735" s="84">
        <v>10</v>
      </c>
      <c r="B735" s="84">
        <v>2011</v>
      </c>
      <c r="C735" s="84" t="s">
        <v>809</v>
      </c>
      <c r="D735" s="84">
        <v>1444</v>
      </c>
      <c r="E735" s="84">
        <v>166</v>
      </c>
      <c r="F735" s="84">
        <v>986</v>
      </c>
      <c r="G735" s="12">
        <f t="shared" si="33"/>
        <v>0.1149584487534626</v>
      </c>
      <c r="H735" s="13">
        <f t="shared" si="34"/>
        <v>1.6328600405679514</v>
      </c>
      <c r="I735" s="84">
        <v>-0.49422459820963399</v>
      </c>
      <c r="J735" s="14">
        <f t="shared" si="35"/>
        <v>-713.66031981471144</v>
      </c>
    </row>
    <row r="736" spans="1:10">
      <c r="A736" s="84">
        <v>10</v>
      </c>
      <c r="B736" s="84">
        <v>2013</v>
      </c>
      <c r="C736" s="84" t="s">
        <v>810</v>
      </c>
      <c r="D736" s="84">
        <v>2825</v>
      </c>
      <c r="E736" s="84">
        <v>1640</v>
      </c>
      <c r="F736" s="84">
        <v>883</v>
      </c>
      <c r="G736" s="12">
        <f t="shared" si="33"/>
        <v>0.58053097345132743</v>
      </c>
      <c r="H736" s="13">
        <f t="shared" si="34"/>
        <v>5.0566251415628543</v>
      </c>
      <c r="I736" s="84">
        <v>0.38842234161829797</v>
      </c>
      <c r="J736" s="14">
        <f t="shared" si="35"/>
        <v>1097.2931150716918</v>
      </c>
    </row>
    <row r="737" spans="1:10">
      <c r="A737" s="84">
        <v>10</v>
      </c>
      <c r="B737" s="84">
        <v>2014</v>
      </c>
      <c r="C737" s="84" t="s">
        <v>811</v>
      </c>
      <c r="D737" s="84">
        <v>807</v>
      </c>
      <c r="E737" s="84">
        <v>83</v>
      </c>
      <c r="F737" s="84">
        <v>437</v>
      </c>
      <c r="G737" s="12">
        <f t="shared" si="33"/>
        <v>0.10285006195786865</v>
      </c>
      <c r="H737" s="13">
        <f t="shared" si="34"/>
        <v>2.0366132723112127</v>
      </c>
      <c r="I737" s="84">
        <v>-0.52113574288556797</v>
      </c>
      <c r="J737" s="14">
        <f t="shared" si="35"/>
        <v>-420.55654450865336</v>
      </c>
    </row>
    <row r="738" spans="1:10">
      <c r="A738" s="84">
        <v>10</v>
      </c>
      <c r="B738" s="84">
        <v>2015</v>
      </c>
      <c r="C738" s="84" t="s">
        <v>812</v>
      </c>
      <c r="D738" s="84">
        <v>5791</v>
      </c>
      <c r="E738" s="84">
        <v>2913</v>
      </c>
      <c r="F738" s="84">
        <v>844</v>
      </c>
      <c r="G738" s="12">
        <f t="shared" si="33"/>
        <v>0.50302193058193745</v>
      </c>
      <c r="H738" s="13">
        <f t="shared" si="34"/>
        <v>10.312796208530806</v>
      </c>
      <c r="I738" s="84">
        <v>0.61383029929659205</v>
      </c>
      <c r="J738" s="14">
        <f t="shared" si="35"/>
        <v>3554.6912632265644</v>
      </c>
    </row>
    <row r="739" spans="1:10">
      <c r="A739" s="84">
        <v>10</v>
      </c>
      <c r="B739" s="84">
        <v>2016</v>
      </c>
      <c r="C739" s="84" t="s">
        <v>813</v>
      </c>
      <c r="D739" s="84">
        <v>862</v>
      </c>
      <c r="E739" s="84">
        <v>116</v>
      </c>
      <c r="F739" s="84">
        <v>402</v>
      </c>
      <c r="G739" s="12">
        <f t="shared" si="33"/>
        <v>0.13457076566125289</v>
      </c>
      <c r="H739" s="13">
        <f t="shared" si="34"/>
        <v>2.4328358208955225</v>
      </c>
      <c r="I739" s="84">
        <v>-0.45581104522925697</v>
      </c>
      <c r="J739" s="14">
        <f t="shared" si="35"/>
        <v>-392.90912098761953</v>
      </c>
    </row>
    <row r="740" spans="1:10">
      <c r="A740" s="84">
        <v>10</v>
      </c>
      <c r="B740" s="84">
        <v>2022</v>
      </c>
      <c r="C740" s="84" t="s">
        <v>814</v>
      </c>
      <c r="D740" s="84">
        <v>851</v>
      </c>
      <c r="E740" s="84">
        <v>127</v>
      </c>
      <c r="F740" s="84">
        <v>257</v>
      </c>
      <c r="G740" s="12">
        <f t="shared" si="33"/>
        <v>0.1492361927144536</v>
      </c>
      <c r="H740" s="13">
        <f t="shared" si="34"/>
        <v>3.8054474708171204</v>
      </c>
      <c r="I740" s="84">
        <v>-0.37761795613978</v>
      </c>
      <c r="J740" s="14">
        <f t="shared" si="35"/>
        <v>-321.35288067495276</v>
      </c>
    </row>
    <row r="741" spans="1:10">
      <c r="A741" s="84">
        <v>10</v>
      </c>
      <c r="B741" s="84">
        <v>2024</v>
      </c>
      <c r="C741" s="84" t="s">
        <v>815</v>
      </c>
      <c r="D741" s="84">
        <v>603</v>
      </c>
      <c r="E741" s="84">
        <v>60</v>
      </c>
      <c r="F741" s="84">
        <v>872</v>
      </c>
      <c r="G741" s="12">
        <f t="shared" si="33"/>
        <v>9.950248756218906E-2</v>
      </c>
      <c r="H741" s="13">
        <f t="shared" si="34"/>
        <v>0.76032110091743121</v>
      </c>
      <c r="I741" s="84">
        <v>-0.58744003796896704</v>
      </c>
      <c r="J741" s="14">
        <f t="shared" si="35"/>
        <v>-354.22634289528713</v>
      </c>
    </row>
    <row r="742" spans="1:10">
      <c r="A742" s="84">
        <v>10</v>
      </c>
      <c r="B742" s="84">
        <v>2025</v>
      </c>
      <c r="C742" s="84" t="s">
        <v>816</v>
      </c>
      <c r="D742" s="84">
        <v>1004</v>
      </c>
      <c r="E742" s="84">
        <v>181</v>
      </c>
      <c r="F742" s="84">
        <v>547</v>
      </c>
      <c r="G742" s="12">
        <f t="shared" si="33"/>
        <v>0.1802788844621514</v>
      </c>
      <c r="H742" s="13">
        <f t="shared" si="34"/>
        <v>2.16636197440585</v>
      </c>
      <c r="I742" s="84">
        <v>-0.39396008895095602</v>
      </c>
      <c r="J742" s="14">
        <f t="shared" si="35"/>
        <v>-395.53592930675984</v>
      </c>
    </row>
    <row r="743" spans="1:10">
      <c r="A743" s="84">
        <v>10</v>
      </c>
      <c r="B743" s="84">
        <v>2027</v>
      </c>
      <c r="C743" s="84" t="s">
        <v>817</v>
      </c>
      <c r="D743" s="84">
        <v>349</v>
      </c>
      <c r="E743" s="84">
        <v>61</v>
      </c>
      <c r="F743" s="84">
        <v>435</v>
      </c>
      <c r="G743" s="12">
        <f t="shared" si="33"/>
        <v>0.17478510028653296</v>
      </c>
      <c r="H743" s="13">
        <f t="shared" si="34"/>
        <v>0.94252873563218387</v>
      </c>
      <c r="I743" s="84">
        <v>-0.47958335194767499</v>
      </c>
      <c r="J743" s="14">
        <f t="shared" si="35"/>
        <v>-167.37458982973857</v>
      </c>
    </row>
    <row r="744" spans="1:10">
      <c r="A744" s="84">
        <v>10</v>
      </c>
      <c r="B744" s="84">
        <v>2029</v>
      </c>
      <c r="C744" s="84" t="s">
        <v>818</v>
      </c>
      <c r="D744" s="84">
        <v>2083</v>
      </c>
      <c r="E744" s="84">
        <v>309</v>
      </c>
      <c r="F744" s="84">
        <v>1738</v>
      </c>
      <c r="G744" s="12">
        <f t="shared" si="33"/>
        <v>0.14834373499759962</v>
      </c>
      <c r="H744" s="13">
        <f t="shared" si="34"/>
        <v>1.3762945914844649</v>
      </c>
      <c r="I744" s="84">
        <v>-0.42984821491365</v>
      </c>
      <c r="J744" s="14">
        <f t="shared" si="35"/>
        <v>-895.37383166513291</v>
      </c>
    </row>
    <row r="745" spans="1:10">
      <c r="A745" s="84">
        <v>10</v>
      </c>
      <c r="B745" s="84">
        <v>2033</v>
      </c>
      <c r="C745" s="84" t="s">
        <v>819</v>
      </c>
      <c r="D745" s="84">
        <v>142</v>
      </c>
      <c r="E745" s="84">
        <v>2</v>
      </c>
      <c r="F745" s="84">
        <v>257</v>
      </c>
      <c r="G745" s="12">
        <f t="shared" si="33"/>
        <v>1.4084507042253521E-2</v>
      </c>
      <c r="H745" s="13">
        <f t="shared" si="34"/>
        <v>0.56031128404669261</v>
      </c>
      <c r="I745" s="84">
        <v>-0.74001650964586696</v>
      </c>
      <c r="J745" s="14">
        <f t="shared" si="35"/>
        <v>-105.08234436971311</v>
      </c>
    </row>
    <row r="746" spans="1:10">
      <c r="A746" s="84">
        <v>10</v>
      </c>
      <c r="B746" s="84">
        <v>2034</v>
      </c>
      <c r="C746" s="84" t="s">
        <v>820</v>
      </c>
      <c r="D746" s="84">
        <v>584</v>
      </c>
      <c r="E746" s="84">
        <v>62</v>
      </c>
      <c r="F746" s="84">
        <v>820</v>
      </c>
      <c r="G746" s="12">
        <f t="shared" si="33"/>
        <v>0.10616438356164383</v>
      </c>
      <c r="H746" s="13">
        <f t="shared" si="34"/>
        <v>0.78780487804878052</v>
      </c>
      <c r="I746" s="84">
        <v>-0.57728164622446299</v>
      </c>
      <c r="J746" s="14">
        <f t="shared" si="35"/>
        <v>-337.13248139508636</v>
      </c>
    </row>
    <row r="747" spans="1:10">
      <c r="A747" s="84">
        <v>10</v>
      </c>
      <c r="B747" s="84">
        <v>2035</v>
      </c>
      <c r="C747" s="84" t="s">
        <v>821</v>
      </c>
      <c r="D747" s="84">
        <v>376</v>
      </c>
      <c r="E747" s="84">
        <v>30</v>
      </c>
      <c r="F747" s="84">
        <v>397</v>
      </c>
      <c r="G747" s="12">
        <f t="shared" si="33"/>
        <v>7.9787234042553196E-2</v>
      </c>
      <c r="H747" s="13">
        <f t="shared" si="34"/>
        <v>1.0226700251889169</v>
      </c>
      <c r="I747" s="84">
        <v>-0.61472979133223504</v>
      </c>
      <c r="J747" s="14">
        <f t="shared" si="35"/>
        <v>-231.13840154092037</v>
      </c>
    </row>
    <row r="748" spans="1:10">
      <c r="A748" s="84">
        <v>10</v>
      </c>
      <c r="B748" s="84">
        <v>2038</v>
      </c>
      <c r="C748" s="84" t="s">
        <v>822</v>
      </c>
      <c r="D748" s="84">
        <v>64</v>
      </c>
      <c r="E748" s="84">
        <v>6</v>
      </c>
      <c r="F748" s="84">
        <v>183</v>
      </c>
      <c r="G748" s="12">
        <f t="shared" si="33"/>
        <v>9.375E-2</v>
      </c>
      <c r="H748" s="13">
        <f t="shared" si="34"/>
        <v>0.38251366120218577</v>
      </c>
      <c r="I748" s="84">
        <v>-0.63353433297510597</v>
      </c>
      <c r="J748" s="14">
        <f t="shared" si="35"/>
        <v>-40.546197310406782</v>
      </c>
    </row>
    <row r="749" spans="1:10">
      <c r="A749" s="84">
        <v>10</v>
      </c>
      <c r="B749" s="84">
        <v>2039</v>
      </c>
      <c r="C749" s="84" t="s">
        <v>823</v>
      </c>
      <c r="D749" s="84">
        <v>349</v>
      </c>
      <c r="E749" s="84">
        <v>27</v>
      </c>
      <c r="F749" s="84">
        <v>313</v>
      </c>
      <c r="G749" s="12">
        <f t="shared" si="33"/>
        <v>7.7363896848137534E-2</v>
      </c>
      <c r="H749" s="13">
        <f t="shared" si="34"/>
        <v>1.2012779552715656</v>
      </c>
      <c r="I749" s="84">
        <v>-0.61195966680065395</v>
      </c>
      <c r="J749" s="14">
        <f t="shared" si="35"/>
        <v>-213.57392371342823</v>
      </c>
    </row>
    <row r="750" spans="1:10">
      <c r="A750" s="84">
        <v>10</v>
      </c>
      <c r="B750" s="84">
        <v>2040</v>
      </c>
      <c r="C750" s="84" t="s">
        <v>824</v>
      </c>
      <c r="D750" s="84">
        <v>212</v>
      </c>
      <c r="E750" s="84">
        <v>1</v>
      </c>
      <c r="F750" s="84">
        <v>371</v>
      </c>
      <c r="G750" s="12">
        <f t="shared" si="33"/>
        <v>4.7169811320754715E-3</v>
      </c>
      <c r="H750" s="13">
        <f t="shared" si="34"/>
        <v>0.57412398921832886</v>
      </c>
      <c r="I750" s="84">
        <v>-0.75035773779270398</v>
      </c>
      <c r="J750" s="14">
        <f t="shared" si="35"/>
        <v>-159.07584041205325</v>
      </c>
    </row>
    <row r="751" spans="1:10">
      <c r="A751" s="84">
        <v>10</v>
      </c>
      <c r="B751" s="84">
        <v>2041</v>
      </c>
      <c r="C751" s="84" t="s">
        <v>825</v>
      </c>
      <c r="D751" s="84">
        <v>1445</v>
      </c>
      <c r="E751" s="84">
        <v>352</v>
      </c>
      <c r="F751" s="84">
        <v>775</v>
      </c>
      <c r="G751" s="12">
        <f t="shared" si="33"/>
        <v>0.24359861591695503</v>
      </c>
      <c r="H751" s="13">
        <f t="shared" si="34"/>
        <v>2.318709677419355</v>
      </c>
      <c r="I751" s="84">
        <v>-0.27664820960817099</v>
      </c>
      <c r="J751" s="14">
        <f t="shared" si="35"/>
        <v>-399.75666288380711</v>
      </c>
    </row>
    <row r="752" spans="1:10">
      <c r="A752" s="84">
        <v>10</v>
      </c>
      <c r="B752" s="84">
        <v>2043</v>
      </c>
      <c r="C752" s="84" t="s">
        <v>826</v>
      </c>
      <c r="D752" s="84">
        <v>249</v>
      </c>
      <c r="E752" s="84">
        <v>160</v>
      </c>
      <c r="F752" s="84">
        <v>242</v>
      </c>
      <c r="G752" s="12">
        <f t="shared" si="33"/>
        <v>0.64257028112449799</v>
      </c>
      <c r="H752" s="13">
        <f t="shared" si="34"/>
        <v>1.6900826446280992</v>
      </c>
      <c r="I752" s="84">
        <v>0.23474905102629301</v>
      </c>
      <c r="J752" s="14">
        <f t="shared" si="35"/>
        <v>58.452513705546963</v>
      </c>
    </row>
    <row r="753" spans="1:10">
      <c r="A753" s="84">
        <v>10</v>
      </c>
      <c r="B753" s="84">
        <v>2044</v>
      </c>
      <c r="C753" s="84" t="s">
        <v>827</v>
      </c>
      <c r="D753" s="84">
        <v>305</v>
      </c>
      <c r="E753" s="84">
        <v>28</v>
      </c>
      <c r="F753" s="84">
        <v>477</v>
      </c>
      <c r="G753" s="12">
        <f t="shared" si="33"/>
        <v>9.1803278688524587E-2</v>
      </c>
      <c r="H753" s="13">
        <f t="shared" si="34"/>
        <v>0.69811320754716977</v>
      </c>
      <c r="I753" s="84">
        <v>-0.61346305910006704</v>
      </c>
      <c r="J753" s="14">
        <f t="shared" si="35"/>
        <v>-187.10623302552045</v>
      </c>
    </row>
    <row r="754" spans="1:10">
      <c r="A754" s="84">
        <v>10</v>
      </c>
      <c r="B754" s="84">
        <v>2045</v>
      </c>
      <c r="C754" s="84" t="s">
        <v>828</v>
      </c>
      <c r="D754" s="84">
        <v>332</v>
      </c>
      <c r="E754" s="84">
        <v>22</v>
      </c>
      <c r="F754" s="84">
        <v>352</v>
      </c>
      <c r="G754" s="12">
        <f t="shared" si="33"/>
        <v>6.6265060240963861E-2</v>
      </c>
      <c r="H754" s="13">
        <f t="shared" si="34"/>
        <v>1.0056818181818181</v>
      </c>
      <c r="I754" s="84">
        <v>-0.63709424867620901</v>
      </c>
      <c r="J754" s="14">
        <f t="shared" si="35"/>
        <v>-211.5152905605014</v>
      </c>
    </row>
    <row r="755" spans="1:10">
      <c r="A755" s="84">
        <v>10</v>
      </c>
      <c r="B755" s="84">
        <v>2047</v>
      </c>
      <c r="C755" s="84" t="s">
        <v>829</v>
      </c>
      <c r="D755" s="84">
        <v>322</v>
      </c>
      <c r="E755" s="84">
        <v>49</v>
      </c>
      <c r="F755" s="84">
        <v>351</v>
      </c>
      <c r="G755" s="12">
        <f t="shared" si="33"/>
        <v>0.15217391304347827</v>
      </c>
      <c r="H755" s="13">
        <f t="shared" si="34"/>
        <v>1.0569800569800569</v>
      </c>
      <c r="I755" s="84">
        <v>-0.50914335114592402</v>
      </c>
      <c r="J755" s="14">
        <f t="shared" si="35"/>
        <v>-163.94415906898755</v>
      </c>
    </row>
    <row r="756" spans="1:10">
      <c r="A756" s="84">
        <v>10</v>
      </c>
      <c r="B756" s="84">
        <v>2049</v>
      </c>
      <c r="C756" s="84" t="s">
        <v>830</v>
      </c>
      <c r="D756" s="84">
        <v>204</v>
      </c>
      <c r="E756" s="84">
        <v>30</v>
      </c>
      <c r="F756" s="84">
        <v>560</v>
      </c>
      <c r="G756" s="12">
        <f t="shared" si="33"/>
        <v>0.14705882352941177</v>
      </c>
      <c r="H756" s="13">
        <f t="shared" si="34"/>
        <v>0.41785714285714287</v>
      </c>
      <c r="I756" s="84">
        <v>-0.54804327168704803</v>
      </c>
      <c r="J756" s="14">
        <f t="shared" si="35"/>
        <v>-111.8008274241578</v>
      </c>
    </row>
    <row r="757" spans="1:10">
      <c r="A757" s="84">
        <v>10</v>
      </c>
      <c r="B757" s="84">
        <v>2050</v>
      </c>
      <c r="C757" s="84" t="s">
        <v>831</v>
      </c>
      <c r="D757" s="84">
        <v>1335</v>
      </c>
      <c r="E757" s="84">
        <v>201</v>
      </c>
      <c r="F757" s="84">
        <v>1029</v>
      </c>
      <c r="G757" s="12">
        <f t="shared" si="33"/>
        <v>0.15056179775280898</v>
      </c>
      <c r="H757" s="13">
        <f t="shared" si="34"/>
        <v>1.4927113702623906</v>
      </c>
      <c r="I757" s="84">
        <v>-0.45217712068805399</v>
      </c>
      <c r="J757" s="14">
        <f t="shared" si="35"/>
        <v>-603.65645611855211</v>
      </c>
    </row>
    <row r="758" spans="1:10">
      <c r="A758" s="84">
        <v>10</v>
      </c>
      <c r="B758" s="84">
        <v>2051</v>
      </c>
      <c r="C758" s="84" t="s">
        <v>832</v>
      </c>
      <c r="D758" s="84">
        <v>919</v>
      </c>
      <c r="E758" s="84">
        <v>137</v>
      </c>
      <c r="F758" s="84">
        <v>650</v>
      </c>
      <c r="G758" s="12">
        <f t="shared" si="33"/>
        <v>0.14907508161044614</v>
      </c>
      <c r="H758" s="13">
        <f t="shared" si="34"/>
        <v>1.6246153846153846</v>
      </c>
      <c r="I758" s="84">
        <v>-0.46579876559007199</v>
      </c>
      <c r="J758" s="14">
        <f t="shared" si="35"/>
        <v>-428.06906557727615</v>
      </c>
    </row>
    <row r="759" spans="1:10">
      <c r="A759" s="84">
        <v>10</v>
      </c>
      <c r="B759" s="84">
        <v>2052</v>
      </c>
      <c r="C759" s="84" t="s">
        <v>833</v>
      </c>
      <c r="D759" s="84">
        <v>1042</v>
      </c>
      <c r="E759" s="84">
        <v>80</v>
      </c>
      <c r="F759" s="84">
        <v>817</v>
      </c>
      <c r="G759" s="12">
        <f t="shared" si="33"/>
        <v>7.6775431861804216E-2</v>
      </c>
      <c r="H759" s="13">
        <f t="shared" si="34"/>
        <v>1.3733170134638923</v>
      </c>
      <c r="I759" s="84">
        <v>-0.57747578310987202</v>
      </c>
      <c r="J759" s="14">
        <f t="shared" si="35"/>
        <v>-601.72976600048662</v>
      </c>
    </row>
    <row r="760" spans="1:10">
      <c r="A760" s="84">
        <v>10</v>
      </c>
      <c r="B760" s="84">
        <v>2061</v>
      </c>
      <c r="C760" s="84" t="s">
        <v>834</v>
      </c>
      <c r="D760" s="84">
        <v>260</v>
      </c>
      <c r="E760" s="84">
        <v>18</v>
      </c>
      <c r="F760" s="84">
        <v>192</v>
      </c>
      <c r="G760" s="12">
        <f t="shared" si="33"/>
        <v>6.9230769230769235E-2</v>
      </c>
      <c r="H760" s="13">
        <f t="shared" si="34"/>
        <v>1.4479166666666667</v>
      </c>
      <c r="I760" s="84">
        <v>-0.61727139557320398</v>
      </c>
      <c r="J760" s="14">
        <f t="shared" si="35"/>
        <v>-160.49056284903304</v>
      </c>
    </row>
    <row r="761" spans="1:10">
      <c r="A761" s="84">
        <v>10</v>
      </c>
      <c r="B761" s="84">
        <v>2063</v>
      </c>
      <c r="C761" s="84" t="s">
        <v>835</v>
      </c>
      <c r="D761" s="84">
        <v>665</v>
      </c>
      <c r="E761" s="84">
        <v>108</v>
      </c>
      <c r="F761" s="84">
        <v>490</v>
      </c>
      <c r="G761" s="12">
        <f t="shared" si="33"/>
        <v>0.162406015037594</v>
      </c>
      <c r="H761" s="13">
        <f t="shared" si="34"/>
        <v>1.5775510204081633</v>
      </c>
      <c r="I761" s="84">
        <v>-0.45850276395788803</v>
      </c>
      <c r="J761" s="14">
        <f t="shared" si="35"/>
        <v>-304.90433803199556</v>
      </c>
    </row>
    <row r="762" spans="1:10">
      <c r="A762" s="84">
        <v>10</v>
      </c>
      <c r="B762" s="84">
        <v>2066</v>
      </c>
      <c r="C762" s="84" t="s">
        <v>836</v>
      </c>
      <c r="D762" s="84">
        <v>260</v>
      </c>
      <c r="E762" s="84">
        <v>14</v>
      </c>
      <c r="F762" s="84">
        <v>203</v>
      </c>
      <c r="G762" s="12">
        <f t="shared" si="33"/>
        <v>5.3846153846153849E-2</v>
      </c>
      <c r="H762" s="13">
        <f t="shared" si="34"/>
        <v>1.3497536945812807</v>
      </c>
      <c r="I762" s="84">
        <v>-0.643958707096696</v>
      </c>
      <c r="J762" s="14">
        <f t="shared" si="35"/>
        <v>-167.42926384514095</v>
      </c>
    </row>
    <row r="763" spans="1:10">
      <c r="A763" s="84">
        <v>10</v>
      </c>
      <c r="B763" s="84">
        <v>2067</v>
      </c>
      <c r="C763" s="84" t="s">
        <v>837</v>
      </c>
      <c r="D763" s="84">
        <v>359</v>
      </c>
      <c r="E763" s="84">
        <v>41</v>
      </c>
      <c r="F763" s="84">
        <v>748</v>
      </c>
      <c r="G763" s="12">
        <f t="shared" si="33"/>
        <v>0.11420612813370473</v>
      </c>
      <c r="H763" s="13">
        <f t="shared" si="34"/>
        <v>0.53475935828877008</v>
      </c>
      <c r="I763" s="84">
        <v>-0.58514482450413197</v>
      </c>
      <c r="J763" s="14">
        <f t="shared" si="35"/>
        <v>-210.06699199698338</v>
      </c>
    </row>
    <row r="764" spans="1:10">
      <c r="A764" s="84">
        <v>10</v>
      </c>
      <c r="B764" s="84">
        <v>2068</v>
      </c>
      <c r="C764" s="84" t="s">
        <v>838</v>
      </c>
      <c r="D764" s="84">
        <v>752</v>
      </c>
      <c r="E764" s="84">
        <v>71</v>
      </c>
      <c r="F764" s="84">
        <v>633</v>
      </c>
      <c r="G764" s="12">
        <f t="shared" si="33"/>
        <v>9.4414893617021281E-2</v>
      </c>
      <c r="H764" s="13">
        <f t="shared" si="34"/>
        <v>1.3001579778830963</v>
      </c>
      <c r="I764" s="84">
        <v>-0.56639930063952504</v>
      </c>
      <c r="J764" s="14">
        <f t="shared" si="35"/>
        <v>-425.93227408092281</v>
      </c>
    </row>
    <row r="765" spans="1:10">
      <c r="A765" s="84">
        <v>10</v>
      </c>
      <c r="B765" s="84">
        <v>2072</v>
      </c>
      <c r="C765" s="84" t="s">
        <v>839</v>
      </c>
      <c r="D765" s="84">
        <v>289</v>
      </c>
      <c r="E765" s="84">
        <v>15</v>
      </c>
      <c r="F765" s="84">
        <v>477</v>
      </c>
      <c r="G765" s="12">
        <f t="shared" si="33"/>
        <v>5.1903114186851208E-2</v>
      </c>
      <c r="H765" s="13">
        <f t="shared" si="34"/>
        <v>0.63731656184486374</v>
      </c>
      <c r="I765" s="84">
        <v>-0.67526721136906098</v>
      </c>
      <c r="J765" s="14">
        <f t="shared" si="35"/>
        <v>-195.15222408565862</v>
      </c>
    </row>
    <row r="766" spans="1:10">
      <c r="A766" s="84">
        <v>10</v>
      </c>
      <c r="B766" s="84">
        <v>2079</v>
      </c>
      <c r="C766" s="84" t="s">
        <v>840</v>
      </c>
      <c r="D766" s="84">
        <v>187</v>
      </c>
      <c r="E766" s="84">
        <v>8</v>
      </c>
      <c r="F766" s="84">
        <v>336</v>
      </c>
      <c r="G766" s="12">
        <f t="shared" si="33"/>
        <v>4.2780748663101602E-2</v>
      </c>
      <c r="H766" s="13">
        <f t="shared" si="34"/>
        <v>0.5803571428571429</v>
      </c>
      <c r="I766" s="84">
        <v>-0.69518926335971498</v>
      </c>
      <c r="J766" s="14">
        <f t="shared" si="35"/>
        <v>-130.00039224826671</v>
      </c>
    </row>
    <row r="767" spans="1:10">
      <c r="A767" s="84">
        <v>10</v>
      </c>
      <c r="B767" s="84">
        <v>2086</v>
      </c>
      <c r="C767" s="84" t="s">
        <v>841</v>
      </c>
      <c r="D767" s="84">
        <v>428</v>
      </c>
      <c r="E767" s="84">
        <v>44</v>
      </c>
      <c r="F767" s="84">
        <v>424</v>
      </c>
      <c r="G767" s="12">
        <f t="shared" si="33"/>
        <v>0.10280373831775701</v>
      </c>
      <c r="H767" s="13">
        <f t="shared" si="34"/>
        <v>1.1132075471698113</v>
      </c>
      <c r="I767" s="84">
        <v>-0.57503082407521799</v>
      </c>
      <c r="J767" s="14">
        <f t="shared" si="35"/>
        <v>-246.1131927041933</v>
      </c>
    </row>
    <row r="768" spans="1:10">
      <c r="A768" s="84">
        <v>10</v>
      </c>
      <c r="B768" s="84">
        <v>2087</v>
      </c>
      <c r="C768" s="84" t="s">
        <v>842</v>
      </c>
      <c r="D768" s="84">
        <v>1018</v>
      </c>
      <c r="E768" s="84">
        <v>113</v>
      </c>
      <c r="F768" s="84">
        <v>894</v>
      </c>
      <c r="G768" s="12">
        <f t="shared" si="33"/>
        <v>0.11100196463654224</v>
      </c>
      <c r="H768" s="13">
        <f t="shared" si="34"/>
        <v>1.2651006711409396</v>
      </c>
      <c r="I768" s="84">
        <v>-0.532665053326428</v>
      </c>
      <c r="J768" s="14">
        <f t="shared" si="35"/>
        <v>-542.25302428630368</v>
      </c>
    </row>
    <row r="769" spans="1:10">
      <c r="A769" s="84">
        <v>10</v>
      </c>
      <c r="B769" s="84">
        <v>2089</v>
      </c>
      <c r="C769" s="84" t="s">
        <v>843</v>
      </c>
      <c r="D769" s="84">
        <v>355</v>
      </c>
      <c r="E769" s="84">
        <v>5</v>
      </c>
      <c r="F769" s="84">
        <v>215</v>
      </c>
      <c r="G769" s="12">
        <f t="shared" si="33"/>
        <v>1.4084507042253521E-2</v>
      </c>
      <c r="H769" s="13">
        <f t="shared" si="34"/>
        <v>1.6744186046511629</v>
      </c>
      <c r="I769" s="84">
        <v>-0.68501058076728405</v>
      </c>
      <c r="J769" s="14">
        <f t="shared" si="35"/>
        <v>-243.17875617238585</v>
      </c>
    </row>
    <row r="770" spans="1:10">
      <c r="A770" s="84">
        <v>10</v>
      </c>
      <c r="B770" s="84">
        <v>2096</v>
      </c>
      <c r="C770" s="84" t="s">
        <v>844</v>
      </c>
      <c r="D770" s="84">
        <v>4621</v>
      </c>
      <c r="E770" s="84">
        <v>2823</v>
      </c>
      <c r="F770" s="84">
        <v>1087</v>
      </c>
      <c r="G770" s="12">
        <f t="shared" si="33"/>
        <v>0.61090673014499031</v>
      </c>
      <c r="H770" s="13">
        <f t="shared" si="34"/>
        <v>6.8482060717571294</v>
      </c>
      <c r="I770" s="84">
        <v>0.58063746215913803</v>
      </c>
      <c r="J770" s="14">
        <f t="shared" si="35"/>
        <v>2683.1257126373766</v>
      </c>
    </row>
    <row r="771" spans="1:10">
      <c r="A771" s="84">
        <v>10</v>
      </c>
      <c r="B771" s="84">
        <v>2097</v>
      </c>
      <c r="C771" s="84" t="s">
        <v>845</v>
      </c>
      <c r="D771" s="84">
        <v>1265</v>
      </c>
      <c r="E771" s="84">
        <v>155</v>
      </c>
      <c r="F771" s="84">
        <v>1116</v>
      </c>
      <c r="G771" s="12">
        <f t="shared" si="33"/>
        <v>0.1225296442687747</v>
      </c>
      <c r="H771" s="13">
        <f t="shared" si="34"/>
        <v>1.2724014336917562</v>
      </c>
      <c r="I771" s="84">
        <v>-0.50537555749597096</v>
      </c>
      <c r="J771" s="14">
        <f t="shared" si="35"/>
        <v>-639.30008023240327</v>
      </c>
    </row>
    <row r="772" spans="1:10">
      <c r="A772" s="84">
        <v>10</v>
      </c>
      <c r="B772" s="84">
        <v>2099</v>
      </c>
      <c r="C772" s="84" t="s">
        <v>846</v>
      </c>
      <c r="D772" s="84">
        <v>2124</v>
      </c>
      <c r="E772" s="84">
        <v>377</v>
      </c>
      <c r="F772" s="84">
        <v>2020</v>
      </c>
      <c r="G772" s="12">
        <f t="shared" si="33"/>
        <v>0.17749529190207156</v>
      </c>
      <c r="H772" s="13">
        <f t="shared" si="34"/>
        <v>1.2381188118811881</v>
      </c>
      <c r="I772" s="84">
        <v>-0.39109585090197102</v>
      </c>
      <c r="J772" s="14">
        <f t="shared" si="35"/>
        <v>-830.68758731578646</v>
      </c>
    </row>
    <row r="773" spans="1:10">
      <c r="A773" s="84">
        <v>10</v>
      </c>
      <c r="B773" s="84">
        <v>2102</v>
      </c>
      <c r="C773" s="84" t="s">
        <v>847</v>
      </c>
      <c r="D773" s="84">
        <v>2489</v>
      </c>
      <c r="E773" s="84">
        <v>682</v>
      </c>
      <c r="F773" s="84">
        <v>1495</v>
      </c>
      <c r="G773" s="12">
        <f t="shared" si="33"/>
        <v>0.27400562474889512</v>
      </c>
      <c r="H773" s="13">
        <f t="shared" si="34"/>
        <v>2.1210702341137124</v>
      </c>
      <c r="I773" s="84">
        <v>-0.197720534767379</v>
      </c>
      <c r="J773" s="14">
        <f t="shared" si="35"/>
        <v>-492.12641103600635</v>
      </c>
    </row>
    <row r="774" spans="1:10">
      <c r="A774" s="84">
        <v>10</v>
      </c>
      <c r="B774" s="84">
        <v>2111</v>
      </c>
      <c r="C774" s="84" t="s">
        <v>848</v>
      </c>
      <c r="D774" s="84">
        <v>1029</v>
      </c>
      <c r="E774" s="84">
        <v>332</v>
      </c>
      <c r="F774" s="84">
        <v>550</v>
      </c>
      <c r="G774" s="12">
        <f t="shared" si="33"/>
        <v>0.32264334305150633</v>
      </c>
      <c r="H774" s="13">
        <f t="shared" si="34"/>
        <v>2.4745454545454546</v>
      </c>
      <c r="I774" s="84">
        <v>-0.170951339922851</v>
      </c>
      <c r="J774" s="14">
        <f t="shared" si="35"/>
        <v>-175.90892878061368</v>
      </c>
    </row>
    <row r="775" spans="1:10">
      <c r="A775" s="84">
        <v>10</v>
      </c>
      <c r="B775" s="84">
        <v>2113</v>
      </c>
      <c r="C775" s="84" t="s">
        <v>849</v>
      </c>
      <c r="D775" s="84">
        <v>2024</v>
      </c>
      <c r="E775" s="84">
        <v>309</v>
      </c>
      <c r="F775" s="84">
        <v>2398</v>
      </c>
      <c r="G775" s="12">
        <f t="shared" si="33"/>
        <v>0.15266798418972333</v>
      </c>
      <c r="H775" s="13">
        <f t="shared" si="34"/>
        <v>0.9728940783986656</v>
      </c>
      <c r="I775" s="84">
        <v>-0.44267414381504699</v>
      </c>
      <c r="J775" s="14">
        <f t="shared" si="35"/>
        <v>-895.97246708165517</v>
      </c>
    </row>
    <row r="776" spans="1:10">
      <c r="A776" s="84">
        <v>10</v>
      </c>
      <c r="B776" s="84">
        <v>2114</v>
      </c>
      <c r="C776" s="84" t="s">
        <v>850</v>
      </c>
      <c r="D776" s="84">
        <v>1275</v>
      </c>
      <c r="E776" s="84">
        <v>148</v>
      </c>
      <c r="F776" s="84">
        <v>1545</v>
      </c>
      <c r="G776" s="12">
        <f t="shared" si="33"/>
        <v>0.11607843137254902</v>
      </c>
      <c r="H776" s="13">
        <f t="shared" si="34"/>
        <v>0.92103559870550167</v>
      </c>
      <c r="I776" s="84">
        <v>-0.52906222515137402</v>
      </c>
      <c r="J776" s="14">
        <f t="shared" si="35"/>
        <v>-674.55433706800193</v>
      </c>
    </row>
    <row r="777" spans="1:10">
      <c r="A777" s="84">
        <v>10</v>
      </c>
      <c r="B777" s="84">
        <v>2115</v>
      </c>
      <c r="C777" s="84" t="s">
        <v>851</v>
      </c>
      <c r="D777" s="84">
        <v>815</v>
      </c>
      <c r="E777" s="84">
        <v>49</v>
      </c>
      <c r="F777" s="84">
        <v>1018</v>
      </c>
      <c r="G777" s="12">
        <f t="shared" ref="G777:G840" si="36">E777/D777</f>
        <v>6.0122699386503067E-2</v>
      </c>
      <c r="H777" s="13">
        <f t="shared" ref="H777:H840" si="37">(D777+E777)/F777</f>
        <v>0.84872298624754416</v>
      </c>
      <c r="I777" s="84">
        <v>-0.63299828552151804</v>
      </c>
      <c r="J777" s="14">
        <f t="shared" ref="J777:J840" si="38">I777*D777</f>
        <v>-515.89360270003726</v>
      </c>
    </row>
    <row r="778" spans="1:10">
      <c r="A778" s="84">
        <v>10</v>
      </c>
      <c r="B778" s="84">
        <v>2116</v>
      </c>
      <c r="C778" s="84" t="s">
        <v>852</v>
      </c>
      <c r="D778" s="84">
        <v>882</v>
      </c>
      <c r="E778" s="84">
        <v>88</v>
      </c>
      <c r="F778" s="84">
        <v>987</v>
      </c>
      <c r="G778" s="12">
        <f t="shared" si="36"/>
        <v>9.9773242630385492E-2</v>
      </c>
      <c r="H778" s="13">
        <f t="shared" si="37"/>
        <v>0.98277608915906789</v>
      </c>
      <c r="I778" s="84">
        <v>-0.56643905294447705</v>
      </c>
      <c r="J778" s="14">
        <f t="shared" si="38"/>
        <v>-499.59924469702878</v>
      </c>
    </row>
    <row r="779" spans="1:10">
      <c r="A779" s="84">
        <v>10</v>
      </c>
      <c r="B779" s="84">
        <v>2121</v>
      </c>
      <c r="C779" s="84" t="s">
        <v>853</v>
      </c>
      <c r="D779" s="84">
        <v>1412</v>
      </c>
      <c r="E779" s="84">
        <v>304</v>
      </c>
      <c r="F779" s="84">
        <v>5425</v>
      </c>
      <c r="G779" s="12">
        <f t="shared" si="36"/>
        <v>0.21529745042492918</v>
      </c>
      <c r="H779" s="13">
        <f t="shared" si="37"/>
        <v>0.31631336405529953</v>
      </c>
      <c r="I779" s="84">
        <v>-0.40286153390343998</v>
      </c>
      <c r="J779" s="14">
        <f t="shared" si="38"/>
        <v>-568.84048587165728</v>
      </c>
    </row>
    <row r="780" spans="1:10">
      <c r="A780" s="84">
        <v>10</v>
      </c>
      <c r="B780" s="84">
        <v>2122</v>
      </c>
      <c r="C780" s="84" t="s">
        <v>854</v>
      </c>
      <c r="D780" s="84">
        <v>1631</v>
      </c>
      <c r="E780" s="84">
        <v>236</v>
      </c>
      <c r="F780" s="84">
        <v>994</v>
      </c>
      <c r="G780" s="12">
        <f t="shared" si="36"/>
        <v>0.14469650521152666</v>
      </c>
      <c r="H780" s="13">
        <f t="shared" si="37"/>
        <v>1.8782696177062375</v>
      </c>
      <c r="I780" s="84">
        <v>-0.43271591460715603</v>
      </c>
      <c r="J780" s="14">
        <f t="shared" si="38"/>
        <v>-705.75965672427151</v>
      </c>
    </row>
    <row r="781" spans="1:10">
      <c r="A781" s="84">
        <v>10</v>
      </c>
      <c r="B781" s="84">
        <v>2123</v>
      </c>
      <c r="C781" s="84" t="s">
        <v>855</v>
      </c>
      <c r="D781" s="84">
        <v>492</v>
      </c>
      <c r="E781" s="84">
        <v>104</v>
      </c>
      <c r="F781" s="84">
        <v>410</v>
      </c>
      <c r="G781" s="12">
        <f t="shared" si="36"/>
        <v>0.21138211382113822</v>
      </c>
      <c r="H781" s="13">
        <f t="shared" si="37"/>
        <v>1.4536585365853658</v>
      </c>
      <c r="I781" s="84">
        <v>-0.39873448001915401</v>
      </c>
      <c r="J781" s="14">
        <f t="shared" si="38"/>
        <v>-196.17736416942378</v>
      </c>
    </row>
    <row r="782" spans="1:10">
      <c r="A782" s="84">
        <v>10</v>
      </c>
      <c r="B782" s="84">
        <v>2124</v>
      </c>
      <c r="C782" s="84" t="s">
        <v>856</v>
      </c>
      <c r="D782" s="84">
        <v>2278</v>
      </c>
      <c r="E782" s="84">
        <v>773</v>
      </c>
      <c r="F782" s="84">
        <v>955</v>
      </c>
      <c r="G782" s="12">
        <f t="shared" si="36"/>
        <v>0.33933274802458296</v>
      </c>
      <c r="H782" s="13">
        <f t="shared" si="37"/>
        <v>3.1947643979057592</v>
      </c>
      <c r="I782" s="84">
        <v>-6.5661030056746297E-2</v>
      </c>
      <c r="J782" s="14">
        <f t="shared" si="38"/>
        <v>-149.57582646926807</v>
      </c>
    </row>
    <row r="783" spans="1:10">
      <c r="A783" s="84">
        <v>10</v>
      </c>
      <c r="B783" s="84">
        <v>2125</v>
      </c>
      <c r="C783" s="84" t="s">
        <v>857</v>
      </c>
      <c r="D783" s="84">
        <v>19592</v>
      </c>
      <c r="E783" s="84">
        <v>10313</v>
      </c>
      <c r="F783" s="84">
        <v>2365</v>
      </c>
      <c r="G783" s="12">
        <f t="shared" si="36"/>
        <v>0.52638832176398531</v>
      </c>
      <c r="H783" s="13">
        <f t="shared" si="37"/>
        <v>12.644820295983086</v>
      </c>
      <c r="I783" s="84">
        <v>1.30661371618108</v>
      </c>
      <c r="J783" s="14">
        <f t="shared" si="38"/>
        <v>25599.175927419721</v>
      </c>
    </row>
    <row r="784" spans="1:10">
      <c r="A784" s="84">
        <v>10</v>
      </c>
      <c r="B784" s="84">
        <v>2126</v>
      </c>
      <c r="C784" s="84" t="s">
        <v>858</v>
      </c>
      <c r="D784" s="84">
        <v>346</v>
      </c>
      <c r="E784" s="84">
        <v>20</v>
      </c>
      <c r="F784" s="84">
        <v>3304</v>
      </c>
      <c r="G784" s="12">
        <f t="shared" si="36"/>
        <v>5.7803468208092484E-2</v>
      </c>
      <c r="H784" s="13">
        <f t="shared" si="37"/>
        <v>0.11077481840193705</v>
      </c>
      <c r="I784" s="84">
        <v>-0.68618027971599305</v>
      </c>
      <c r="J784" s="14">
        <f t="shared" si="38"/>
        <v>-237.4183767817336</v>
      </c>
    </row>
    <row r="785" spans="1:10">
      <c r="A785" s="84">
        <v>10</v>
      </c>
      <c r="B785" s="84">
        <v>2127</v>
      </c>
      <c r="C785" s="84" t="s">
        <v>859</v>
      </c>
      <c r="D785" s="84">
        <v>1852</v>
      </c>
      <c r="E785" s="84">
        <v>658</v>
      </c>
      <c r="F785" s="84">
        <v>6543</v>
      </c>
      <c r="G785" s="12">
        <f t="shared" si="36"/>
        <v>0.35529157667386607</v>
      </c>
      <c r="H785" s="13">
        <f t="shared" si="37"/>
        <v>0.38361607825156657</v>
      </c>
      <c r="I785" s="84">
        <v>-0.17647172483815701</v>
      </c>
      <c r="J785" s="14">
        <f t="shared" si="38"/>
        <v>-326.82563440026678</v>
      </c>
    </row>
    <row r="786" spans="1:10">
      <c r="A786" s="84">
        <v>10</v>
      </c>
      <c r="B786" s="84">
        <v>2128</v>
      </c>
      <c r="C786" s="84" t="s">
        <v>860</v>
      </c>
      <c r="D786" s="84">
        <v>245</v>
      </c>
      <c r="E786" s="84">
        <v>13</v>
      </c>
      <c r="F786" s="84">
        <v>195</v>
      </c>
      <c r="G786" s="12">
        <f t="shared" si="36"/>
        <v>5.3061224489795916E-2</v>
      </c>
      <c r="H786" s="13">
        <f t="shared" si="37"/>
        <v>1.323076923076923</v>
      </c>
      <c r="I786" s="84">
        <v>-0.64683182195300803</v>
      </c>
      <c r="J786" s="14">
        <f t="shared" si="38"/>
        <v>-158.47379637848698</v>
      </c>
    </row>
    <row r="787" spans="1:10">
      <c r="A787" s="84">
        <v>10</v>
      </c>
      <c r="B787" s="84">
        <v>2129</v>
      </c>
      <c r="C787" s="84" t="s">
        <v>861</v>
      </c>
      <c r="D787" s="84">
        <v>735</v>
      </c>
      <c r="E787" s="84">
        <v>131</v>
      </c>
      <c r="F787" s="84">
        <v>959</v>
      </c>
      <c r="G787" s="12">
        <f t="shared" si="36"/>
        <v>0.17823129251700681</v>
      </c>
      <c r="H787" s="13">
        <f t="shared" si="37"/>
        <v>0.90302398331595413</v>
      </c>
      <c r="I787" s="84">
        <v>-0.460459857433687</v>
      </c>
      <c r="J787" s="14">
        <f t="shared" si="38"/>
        <v>-338.43799521375996</v>
      </c>
    </row>
    <row r="788" spans="1:10">
      <c r="A788" s="84">
        <v>10</v>
      </c>
      <c r="B788" s="84">
        <v>2130</v>
      </c>
      <c r="C788" s="84" t="s">
        <v>862</v>
      </c>
      <c r="D788" s="84">
        <v>299</v>
      </c>
      <c r="E788" s="84">
        <v>18</v>
      </c>
      <c r="F788" s="84">
        <v>166</v>
      </c>
      <c r="G788" s="12">
        <f t="shared" si="36"/>
        <v>6.0200668896321072E-2</v>
      </c>
      <c r="H788" s="13">
        <f t="shared" si="37"/>
        <v>1.9096385542168675</v>
      </c>
      <c r="I788" s="84">
        <v>-0.609747466633622</v>
      </c>
      <c r="J788" s="14">
        <f t="shared" si="38"/>
        <v>-182.31449252345297</v>
      </c>
    </row>
    <row r="789" spans="1:10">
      <c r="A789" s="84">
        <v>10</v>
      </c>
      <c r="B789" s="84">
        <v>2131</v>
      </c>
      <c r="C789" s="84" t="s">
        <v>863</v>
      </c>
      <c r="D789" s="84">
        <v>734</v>
      </c>
      <c r="E789" s="84">
        <v>51</v>
      </c>
      <c r="F789" s="84">
        <v>453</v>
      </c>
      <c r="G789" s="12">
        <f t="shared" si="36"/>
        <v>6.9482288828337874E-2</v>
      </c>
      <c r="H789" s="13">
        <f t="shared" si="37"/>
        <v>1.7328918322295805</v>
      </c>
      <c r="I789" s="84">
        <v>-0.58576518888226103</v>
      </c>
      <c r="J789" s="14">
        <f t="shared" si="38"/>
        <v>-429.95164863957962</v>
      </c>
    </row>
    <row r="790" spans="1:10">
      <c r="A790" s="84">
        <v>10</v>
      </c>
      <c r="B790" s="84">
        <v>2134</v>
      </c>
      <c r="C790" s="84" t="s">
        <v>864</v>
      </c>
      <c r="D790" s="84">
        <v>738</v>
      </c>
      <c r="E790" s="84">
        <v>110</v>
      </c>
      <c r="F790" s="84">
        <v>1929</v>
      </c>
      <c r="G790" s="12">
        <f t="shared" si="36"/>
        <v>0.14905149051490515</v>
      </c>
      <c r="H790" s="13">
        <f t="shared" si="37"/>
        <v>0.43960601347848627</v>
      </c>
      <c r="I790" s="84">
        <v>-0.52248666233808805</v>
      </c>
      <c r="J790" s="14">
        <f t="shared" si="38"/>
        <v>-385.59515680550896</v>
      </c>
    </row>
    <row r="791" spans="1:10">
      <c r="A791" s="84">
        <v>10</v>
      </c>
      <c r="B791" s="84">
        <v>2135</v>
      </c>
      <c r="C791" s="84" t="s">
        <v>865</v>
      </c>
      <c r="D791" s="84">
        <v>1867</v>
      </c>
      <c r="E791" s="84">
        <v>676</v>
      </c>
      <c r="F791" s="84">
        <v>2723</v>
      </c>
      <c r="G791" s="12">
        <f t="shared" si="36"/>
        <v>0.36207820032137117</v>
      </c>
      <c r="H791" s="13">
        <f t="shared" si="37"/>
        <v>0.93389643775247888</v>
      </c>
      <c r="I791" s="84">
        <v>-0.14300145872582901</v>
      </c>
      <c r="J791" s="14">
        <f t="shared" si="38"/>
        <v>-266.98372344112278</v>
      </c>
    </row>
    <row r="792" spans="1:10">
      <c r="A792" s="84">
        <v>10</v>
      </c>
      <c r="B792" s="84">
        <v>2137</v>
      </c>
      <c r="C792" s="84" t="s">
        <v>866</v>
      </c>
      <c r="D792" s="84">
        <v>562</v>
      </c>
      <c r="E792" s="84">
        <v>42</v>
      </c>
      <c r="F792" s="84">
        <v>1047</v>
      </c>
      <c r="G792" s="12">
        <f t="shared" si="36"/>
        <v>7.4733096085409248E-2</v>
      </c>
      <c r="H792" s="13">
        <f t="shared" si="37"/>
        <v>0.57688634192932187</v>
      </c>
      <c r="I792" s="84">
        <v>-0.63313098956133496</v>
      </c>
      <c r="J792" s="14">
        <f t="shared" si="38"/>
        <v>-355.81961613347022</v>
      </c>
    </row>
    <row r="793" spans="1:10">
      <c r="A793" s="84">
        <v>10</v>
      </c>
      <c r="B793" s="84">
        <v>2138</v>
      </c>
      <c r="C793" s="84" t="s">
        <v>867</v>
      </c>
      <c r="D793" s="84">
        <v>684</v>
      </c>
      <c r="E793" s="84">
        <v>139</v>
      </c>
      <c r="F793" s="84">
        <v>4588</v>
      </c>
      <c r="G793" s="12">
        <f t="shared" si="36"/>
        <v>0.20321637426900585</v>
      </c>
      <c r="H793" s="13">
        <f t="shared" si="37"/>
        <v>0.17938099389712292</v>
      </c>
      <c r="I793" s="84">
        <v>-0.45592412480351402</v>
      </c>
      <c r="J793" s="14">
        <f t="shared" si="38"/>
        <v>-311.85210136560357</v>
      </c>
    </row>
    <row r="794" spans="1:10">
      <c r="A794" s="84">
        <v>10</v>
      </c>
      <c r="B794" s="84">
        <v>2140</v>
      </c>
      <c r="C794" s="84" t="s">
        <v>868</v>
      </c>
      <c r="D794" s="84">
        <v>1653</v>
      </c>
      <c r="E794" s="84">
        <v>628</v>
      </c>
      <c r="F794" s="84">
        <v>776</v>
      </c>
      <c r="G794" s="12">
        <f t="shared" si="36"/>
        <v>0.37991530550514219</v>
      </c>
      <c r="H794" s="13">
        <f t="shared" si="37"/>
        <v>2.9394329896907219</v>
      </c>
      <c r="I794" s="84">
        <v>-4.2080590174862903E-2</v>
      </c>
      <c r="J794" s="14">
        <f t="shared" si="38"/>
        <v>-69.559215559048383</v>
      </c>
    </row>
    <row r="795" spans="1:10">
      <c r="A795" s="84">
        <v>10</v>
      </c>
      <c r="B795" s="84">
        <v>2143</v>
      </c>
      <c r="C795" s="84" t="s">
        <v>869</v>
      </c>
      <c r="D795" s="84">
        <v>590</v>
      </c>
      <c r="E795" s="84">
        <v>94</v>
      </c>
      <c r="F795" s="84">
        <v>243</v>
      </c>
      <c r="G795" s="12">
        <f t="shared" si="36"/>
        <v>0.15932203389830507</v>
      </c>
      <c r="H795" s="13">
        <f t="shared" si="37"/>
        <v>2.8148148148148149</v>
      </c>
      <c r="I795" s="84">
        <v>-0.41462185765054199</v>
      </c>
      <c r="J795" s="14">
        <f t="shared" si="38"/>
        <v>-244.62689601381979</v>
      </c>
    </row>
    <row r="796" spans="1:10">
      <c r="A796" s="84">
        <v>10</v>
      </c>
      <c r="B796" s="84">
        <v>2145</v>
      </c>
      <c r="C796" s="84" t="s">
        <v>870</v>
      </c>
      <c r="D796" s="84">
        <v>1086</v>
      </c>
      <c r="E796" s="84">
        <v>139</v>
      </c>
      <c r="F796" s="84">
        <v>445</v>
      </c>
      <c r="G796" s="12">
        <f t="shared" si="36"/>
        <v>0.1279926335174954</v>
      </c>
      <c r="H796" s="13">
        <f t="shared" si="37"/>
        <v>2.7528089887640448</v>
      </c>
      <c r="I796" s="84">
        <v>-0.44305427783490398</v>
      </c>
      <c r="J796" s="14">
        <f t="shared" si="38"/>
        <v>-481.15694572870569</v>
      </c>
    </row>
    <row r="797" spans="1:10">
      <c r="A797" s="84">
        <v>10</v>
      </c>
      <c r="B797" s="84">
        <v>2147</v>
      </c>
      <c r="C797" s="84" t="s">
        <v>871</v>
      </c>
      <c r="D797" s="84">
        <v>584</v>
      </c>
      <c r="E797" s="84">
        <v>34</v>
      </c>
      <c r="F797" s="84">
        <v>430</v>
      </c>
      <c r="G797" s="12">
        <f t="shared" si="36"/>
        <v>5.8219178082191778E-2</v>
      </c>
      <c r="H797" s="13">
        <f t="shared" si="37"/>
        <v>1.4372093023255814</v>
      </c>
      <c r="I797" s="84">
        <v>-0.62071487956016702</v>
      </c>
      <c r="J797" s="14">
        <f t="shared" si="38"/>
        <v>-362.49748966313751</v>
      </c>
    </row>
    <row r="798" spans="1:10">
      <c r="A798" s="84">
        <v>10</v>
      </c>
      <c r="B798" s="84">
        <v>2148</v>
      </c>
      <c r="C798" s="84" t="s">
        <v>872</v>
      </c>
      <c r="D798" s="84">
        <v>2181</v>
      </c>
      <c r="E798" s="84">
        <v>879</v>
      </c>
      <c r="F798" s="84">
        <v>777</v>
      </c>
      <c r="G798" s="12">
        <f t="shared" si="36"/>
        <v>0.40302613480055022</v>
      </c>
      <c r="H798" s="13">
        <f t="shared" si="37"/>
        <v>3.9382239382239383</v>
      </c>
      <c r="I798" s="84">
        <v>5.4899889771235402E-2</v>
      </c>
      <c r="J798" s="14">
        <f t="shared" si="38"/>
        <v>119.73665959106441</v>
      </c>
    </row>
    <row r="799" spans="1:10">
      <c r="A799" s="84">
        <v>10</v>
      </c>
      <c r="B799" s="84">
        <v>2149</v>
      </c>
      <c r="C799" s="84" t="s">
        <v>873</v>
      </c>
      <c r="D799" s="84">
        <v>1428</v>
      </c>
      <c r="E799" s="84">
        <v>500</v>
      </c>
      <c r="F799" s="84">
        <v>2359</v>
      </c>
      <c r="G799" s="12">
        <f t="shared" si="36"/>
        <v>0.35014005602240894</v>
      </c>
      <c r="H799" s="13">
        <f t="shared" si="37"/>
        <v>0.8172954641797372</v>
      </c>
      <c r="I799" s="84">
        <v>-0.18325126806163</v>
      </c>
      <c r="J799" s="14">
        <f t="shared" si="38"/>
        <v>-261.68281079200761</v>
      </c>
    </row>
    <row r="800" spans="1:10">
      <c r="A800" s="84">
        <v>10</v>
      </c>
      <c r="B800" s="84">
        <v>2152</v>
      </c>
      <c r="C800" s="84" t="s">
        <v>874</v>
      </c>
      <c r="D800" s="84">
        <v>1432</v>
      </c>
      <c r="E800" s="84">
        <v>407</v>
      </c>
      <c r="F800" s="84">
        <v>1859</v>
      </c>
      <c r="G800" s="12">
        <f t="shared" si="36"/>
        <v>0.28421787709497209</v>
      </c>
      <c r="H800" s="13">
        <f t="shared" si="37"/>
        <v>0.98924152770306617</v>
      </c>
      <c r="I800" s="84">
        <v>-0.27279455562508398</v>
      </c>
      <c r="J800" s="14">
        <f t="shared" si="38"/>
        <v>-390.64180365512027</v>
      </c>
    </row>
    <row r="801" spans="1:10">
      <c r="A801" s="84">
        <v>10</v>
      </c>
      <c r="B801" s="84">
        <v>2153</v>
      </c>
      <c r="C801" s="84" t="s">
        <v>875</v>
      </c>
      <c r="D801" s="84">
        <v>949</v>
      </c>
      <c r="E801" s="84">
        <v>210</v>
      </c>
      <c r="F801" s="84">
        <v>874</v>
      </c>
      <c r="G801" s="12">
        <f t="shared" si="36"/>
        <v>0.22128556375131717</v>
      </c>
      <c r="H801" s="13">
        <f t="shared" si="37"/>
        <v>1.326086956521739</v>
      </c>
      <c r="I801" s="84">
        <v>-0.37089814471729898</v>
      </c>
      <c r="J801" s="14">
        <f t="shared" si="38"/>
        <v>-351.98233933671673</v>
      </c>
    </row>
    <row r="802" spans="1:10">
      <c r="A802" s="84">
        <v>10</v>
      </c>
      <c r="B802" s="84">
        <v>2155</v>
      </c>
      <c r="C802" s="84" t="s">
        <v>876</v>
      </c>
      <c r="D802" s="84">
        <v>1014</v>
      </c>
      <c r="E802" s="84">
        <v>294</v>
      </c>
      <c r="F802" s="84">
        <v>1005</v>
      </c>
      <c r="G802" s="12">
        <f t="shared" si="36"/>
        <v>0.28994082840236685</v>
      </c>
      <c r="H802" s="13">
        <f t="shared" si="37"/>
        <v>1.3014925373134327</v>
      </c>
      <c r="I802" s="84">
        <v>-0.26840312739052902</v>
      </c>
      <c r="J802" s="14">
        <f t="shared" si="38"/>
        <v>-272.16077117399641</v>
      </c>
    </row>
    <row r="803" spans="1:10">
      <c r="A803" s="84">
        <v>10</v>
      </c>
      <c r="B803" s="84">
        <v>2160</v>
      </c>
      <c r="C803" s="84" t="s">
        <v>877</v>
      </c>
      <c r="D803" s="84">
        <v>2045</v>
      </c>
      <c r="E803" s="84">
        <v>411</v>
      </c>
      <c r="F803" s="84">
        <v>1047</v>
      </c>
      <c r="G803" s="12">
        <f t="shared" si="36"/>
        <v>0.20097799511002445</v>
      </c>
      <c r="H803" s="13">
        <f t="shared" si="37"/>
        <v>2.3457497612225406</v>
      </c>
      <c r="I803" s="84">
        <v>-0.31373582937111399</v>
      </c>
      <c r="J803" s="14">
        <f t="shared" si="38"/>
        <v>-641.58977106392808</v>
      </c>
    </row>
    <row r="804" spans="1:10">
      <c r="A804" s="84">
        <v>10</v>
      </c>
      <c r="B804" s="84">
        <v>2162</v>
      </c>
      <c r="C804" s="84" t="s">
        <v>878</v>
      </c>
      <c r="D804" s="84">
        <v>1165</v>
      </c>
      <c r="E804" s="84">
        <v>200</v>
      </c>
      <c r="F804" s="84">
        <v>3039</v>
      </c>
      <c r="G804" s="12">
        <f t="shared" si="36"/>
        <v>0.17167381974248927</v>
      </c>
      <c r="H804" s="13">
        <f t="shared" si="37"/>
        <v>0.4491609081934847</v>
      </c>
      <c r="I804" s="84">
        <v>-0.47147951888685502</v>
      </c>
      <c r="J804" s="14">
        <f t="shared" si="38"/>
        <v>-549.27363950318613</v>
      </c>
    </row>
    <row r="805" spans="1:10">
      <c r="A805" s="84">
        <v>10</v>
      </c>
      <c r="B805" s="84">
        <v>2171</v>
      </c>
      <c r="C805" s="84" t="s">
        <v>879</v>
      </c>
      <c r="D805" s="84">
        <v>770</v>
      </c>
      <c r="E805" s="84">
        <v>40</v>
      </c>
      <c r="F805" s="84">
        <v>593</v>
      </c>
      <c r="G805" s="12">
        <f t="shared" si="36"/>
        <v>5.1948051948051951E-2</v>
      </c>
      <c r="H805" s="13">
        <f t="shared" si="37"/>
        <v>1.3659359190556493</v>
      </c>
      <c r="I805" s="84">
        <v>-0.62532662910223602</v>
      </c>
      <c r="J805" s="14">
        <f t="shared" si="38"/>
        <v>-481.50150440872176</v>
      </c>
    </row>
    <row r="806" spans="1:10">
      <c r="A806" s="84">
        <v>10</v>
      </c>
      <c r="B806" s="84">
        <v>2172</v>
      </c>
      <c r="C806" s="84" t="s">
        <v>880</v>
      </c>
      <c r="D806" s="84">
        <v>77</v>
      </c>
      <c r="E806" s="84">
        <v>0</v>
      </c>
      <c r="F806" s="84">
        <v>243</v>
      </c>
      <c r="G806" s="12">
        <f t="shared" si="36"/>
        <v>0</v>
      </c>
      <c r="H806" s="13">
        <f t="shared" si="37"/>
        <v>0.3168724279835391</v>
      </c>
      <c r="I806" s="84">
        <v>-0.77348059906425903</v>
      </c>
      <c r="J806" s="14">
        <f t="shared" si="38"/>
        <v>-59.558006127947948</v>
      </c>
    </row>
    <row r="807" spans="1:10">
      <c r="A807" s="84">
        <v>10</v>
      </c>
      <c r="B807" s="84">
        <v>2173</v>
      </c>
      <c r="C807" s="84" t="s">
        <v>881</v>
      </c>
      <c r="D807" s="84">
        <v>711</v>
      </c>
      <c r="E807" s="84">
        <v>45</v>
      </c>
      <c r="F807" s="84">
        <v>614</v>
      </c>
      <c r="G807" s="12">
        <f t="shared" si="36"/>
        <v>6.3291139240506333E-2</v>
      </c>
      <c r="H807" s="13">
        <f t="shared" si="37"/>
        <v>1.231270358306189</v>
      </c>
      <c r="I807" s="84">
        <v>-0.61666205545648201</v>
      </c>
      <c r="J807" s="14">
        <f t="shared" si="38"/>
        <v>-438.44672142955869</v>
      </c>
    </row>
    <row r="808" spans="1:10">
      <c r="A808" s="84">
        <v>10</v>
      </c>
      <c r="B808" s="84">
        <v>2174</v>
      </c>
      <c r="C808" s="84" t="s">
        <v>882</v>
      </c>
      <c r="D808" s="84">
        <v>1770</v>
      </c>
      <c r="E808" s="84">
        <v>1201</v>
      </c>
      <c r="F808" s="84">
        <v>580</v>
      </c>
      <c r="G808" s="12">
        <f t="shared" si="36"/>
        <v>0.67853107344632768</v>
      </c>
      <c r="H808" s="13">
        <f t="shared" si="37"/>
        <v>5.1224137931034486</v>
      </c>
      <c r="I808" s="84">
        <v>0.49222865977291802</v>
      </c>
      <c r="J808" s="14">
        <f t="shared" si="38"/>
        <v>871.2447277980649</v>
      </c>
    </row>
    <row r="809" spans="1:10">
      <c r="A809" s="84">
        <v>10</v>
      </c>
      <c r="B809" s="84">
        <v>2175</v>
      </c>
      <c r="C809" s="84" t="s">
        <v>883</v>
      </c>
      <c r="D809" s="84">
        <v>2789</v>
      </c>
      <c r="E809" s="84">
        <v>451</v>
      </c>
      <c r="F809" s="84">
        <v>639</v>
      </c>
      <c r="G809" s="12">
        <f t="shared" si="36"/>
        <v>0.16170670491215489</v>
      </c>
      <c r="H809" s="13">
        <f t="shared" si="37"/>
        <v>5.070422535211268</v>
      </c>
      <c r="I809" s="84">
        <v>-0.227837644615076</v>
      </c>
      <c r="J809" s="14">
        <f t="shared" si="38"/>
        <v>-635.43919083144692</v>
      </c>
    </row>
    <row r="810" spans="1:10">
      <c r="A810" s="84">
        <v>10</v>
      </c>
      <c r="B810" s="84">
        <v>2177</v>
      </c>
      <c r="C810" s="84" t="s">
        <v>884</v>
      </c>
      <c r="D810" s="84">
        <v>661</v>
      </c>
      <c r="E810" s="84">
        <v>98</v>
      </c>
      <c r="F810" s="84">
        <v>397</v>
      </c>
      <c r="G810" s="12">
        <f t="shared" si="36"/>
        <v>0.14826021180030258</v>
      </c>
      <c r="H810" s="13">
        <f t="shared" si="37"/>
        <v>1.9118387909319898</v>
      </c>
      <c r="I810" s="84">
        <v>-0.46554510146514</v>
      </c>
      <c r="J810" s="14">
        <f t="shared" si="38"/>
        <v>-307.72531206845753</v>
      </c>
    </row>
    <row r="811" spans="1:10">
      <c r="A811" s="84">
        <v>10</v>
      </c>
      <c r="B811" s="84">
        <v>2179</v>
      </c>
      <c r="C811" s="84" t="s">
        <v>885</v>
      </c>
      <c r="D811" s="84">
        <v>120</v>
      </c>
      <c r="E811" s="84">
        <v>9</v>
      </c>
      <c r="F811" s="84">
        <v>165</v>
      </c>
      <c r="G811" s="12">
        <f t="shared" si="36"/>
        <v>7.4999999999999997E-2</v>
      </c>
      <c r="H811" s="13">
        <f t="shared" si="37"/>
        <v>0.78181818181818186</v>
      </c>
      <c r="I811" s="84">
        <v>-0.642196260430975</v>
      </c>
      <c r="J811" s="14">
        <f t="shared" si="38"/>
        <v>-77.063551251717001</v>
      </c>
    </row>
    <row r="812" spans="1:10">
      <c r="A812" s="84">
        <v>10</v>
      </c>
      <c r="B812" s="84">
        <v>2183</v>
      </c>
      <c r="C812" s="84" t="s">
        <v>886</v>
      </c>
      <c r="D812" s="84">
        <v>2142</v>
      </c>
      <c r="E812" s="84">
        <v>515</v>
      </c>
      <c r="F812" s="84">
        <v>562</v>
      </c>
      <c r="G812" s="12">
        <f t="shared" si="36"/>
        <v>0.24042950513538749</v>
      </c>
      <c r="H812" s="13">
        <f t="shared" si="37"/>
        <v>4.7277580071174379</v>
      </c>
      <c r="I812" s="84">
        <v>-0.15274615679683501</v>
      </c>
      <c r="J812" s="14">
        <f t="shared" si="38"/>
        <v>-327.18226785882058</v>
      </c>
    </row>
    <row r="813" spans="1:10">
      <c r="A813" s="84">
        <v>10</v>
      </c>
      <c r="B813" s="84">
        <v>2184</v>
      </c>
      <c r="C813" s="84" t="s">
        <v>887</v>
      </c>
      <c r="D813" s="84">
        <v>1193</v>
      </c>
      <c r="E813" s="84">
        <v>59</v>
      </c>
      <c r="F813" s="84">
        <v>436</v>
      </c>
      <c r="G813" s="12">
        <f t="shared" si="36"/>
        <v>4.9455155071248952E-2</v>
      </c>
      <c r="H813" s="13">
        <f t="shared" si="37"/>
        <v>2.8715596330275228</v>
      </c>
      <c r="I813" s="84">
        <v>-0.54915533454033505</v>
      </c>
      <c r="J813" s="14">
        <f t="shared" si="38"/>
        <v>-655.14231410661966</v>
      </c>
    </row>
    <row r="814" spans="1:10">
      <c r="A814" s="84">
        <v>10</v>
      </c>
      <c r="B814" s="84">
        <v>2185</v>
      </c>
      <c r="C814" s="84" t="s">
        <v>888</v>
      </c>
      <c r="D814" s="84">
        <v>347</v>
      </c>
      <c r="E814" s="84">
        <v>32</v>
      </c>
      <c r="F814" s="84">
        <v>346</v>
      </c>
      <c r="G814" s="12">
        <f t="shared" si="36"/>
        <v>9.2219020172910657E-2</v>
      </c>
      <c r="H814" s="13">
        <f t="shared" si="37"/>
        <v>1.0953757225433527</v>
      </c>
      <c r="I814" s="84">
        <v>-0.59461966644515096</v>
      </c>
      <c r="J814" s="14">
        <f t="shared" si="38"/>
        <v>-206.33302425646738</v>
      </c>
    </row>
    <row r="815" spans="1:10">
      <c r="A815" s="84">
        <v>10</v>
      </c>
      <c r="B815" s="84">
        <v>2186</v>
      </c>
      <c r="C815" s="84" t="s">
        <v>889</v>
      </c>
      <c r="D815" s="84">
        <v>1350</v>
      </c>
      <c r="E815" s="84">
        <v>170</v>
      </c>
      <c r="F815" s="84">
        <v>493</v>
      </c>
      <c r="G815" s="12">
        <f t="shared" si="36"/>
        <v>0.12592592592592591</v>
      </c>
      <c r="H815" s="13">
        <f t="shared" si="37"/>
        <v>3.0831643002028399</v>
      </c>
      <c r="I815" s="84">
        <v>-0.421609853201589</v>
      </c>
      <c r="J815" s="14">
        <f t="shared" si="38"/>
        <v>-569.17330182214516</v>
      </c>
    </row>
    <row r="816" spans="1:10">
      <c r="A816" s="84">
        <v>10</v>
      </c>
      <c r="B816" s="84">
        <v>2189</v>
      </c>
      <c r="C816" s="84" t="s">
        <v>890</v>
      </c>
      <c r="D816" s="84">
        <v>1071</v>
      </c>
      <c r="E816" s="84">
        <v>131</v>
      </c>
      <c r="F816" s="84">
        <v>563</v>
      </c>
      <c r="G816" s="12">
        <f t="shared" si="36"/>
        <v>0.12231559290382819</v>
      </c>
      <c r="H816" s="13">
        <f t="shared" si="37"/>
        <v>2.1349911190053286</v>
      </c>
      <c r="I816" s="84">
        <v>-0.47770344218722899</v>
      </c>
      <c r="J816" s="14">
        <f t="shared" si="38"/>
        <v>-511.62038658252226</v>
      </c>
    </row>
    <row r="817" spans="1:10">
      <c r="A817" s="84">
        <v>10</v>
      </c>
      <c r="B817" s="84">
        <v>2192</v>
      </c>
      <c r="C817" s="84" t="s">
        <v>891</v>
      </c>
      <c r="D817" s="84">
        <v>2114</v>
      </c>
      <c r="E817" s="84">
        <v>573</v>
      </c>
      <c r="F817" s="84">
        <v>991</v>
      </c>
      <c r="G817" s="12">
        <f t="shared" si="36"/>
        <v>0.27105014191106908</v>
      </c>
      <c r="H817" s="13">
        <f t="shared" si="37"/>
        <v>2.7114026236125128</v>
      </c>
      <c r="I817" s="84">
        <v>-0.192764176499887</v>
      </c>
      <c r="J817" s="14">
        <f t="shared" si="38"/>
        <v>-407.50346912076111</v>
      </c>
    </row>
    <row r="818" spans="1:10">
      <c r="A818" s="84">
        <v>10</v>
      </c>
      <c r="B818" s="84">
        <v>2194</v>
      </c>
      <c r="C818" s="84" t="s">
        <v>892</v>
      </c>
      <c r="D818" s="84">
        <v>264</v>
      </c>
      <c r="E818" s="84">
        <v>63</v>
      </c>
      <c r="F818" s="84">
        <v>103</v>
      </c>
      <c r="G818" s="12">
        <f t="shared" si="36"/>
        <v>0.23863636363636365</v>
      </c>
      <c r="H818" s="13">
        <f t="shared" si="37"/>
        <v>3.174757281553398</v>
      </c>
      <c r="I818" s="84">
        <v>-0.29637778391681302</v>
      </c>
      <c r="J818" s="14">
        <f t="shared" si="38"/>
        <v>-78.243734954038644</v>
      </c>
    </row>
    <row r="819" spans="1:10">
      <c r="A819" s="84">
        <v>10</v>
      </c>
      <c r="B819" s="84">
        <v>2196</v>
      </c>
      <c r="C819" s="84" t="s">
        <v>60</v>
      </c>
      <c r="D819" s="84">
        <v>35680</v>
      </c>
      <c r="E819" s="84">
        <v>25435</v>
      </c>
      <c r="F819" s="84">
        <v>872</v>
      </c>
      <c r="G819" s="12">
        <f t="shared" si="36"/>
        <v>0.71286434977578472</v>
      </c>
      <c r="H819" s="13">
        <f t="shared" si="37"/>
        <v>70.086009174311926</v>
      </c>
      <c r="I819" s="84">
        <v>4.6243246611128503</v>
      </c>
      <c r="J819" s="14">
        <f t="shared" si="38"/>
        <v>164995.9039085065</v>
      </c>
    </row>
    <row r="820" spans="1:10">
      <c r="A820" s="84">
        <v>10</v>
      </c>
      <c r="B820" s="84">
        <v>2197</v>
      </c>
      <c r="C820" s="84" t="s">
        <v>893</v>
      </c>
      <c r="D820" s="84">
        <v>3031</v>
      </c>
      <c r="E820" s="84">
        <v>3705</v>
      </c>
      <c r="F820" s="84">
        <v>339</v>
      </c>
      <c r="G820" s="12">
        <f t="shared" si="36"/>
        <v>1.2223688551633125</v>
      </c>
      <c r="H820" s="13">
        <f t="shared" si="37"/>
        <v>19.870206489675518</v>
      </c>
      <c r="I820" s="84">
        <v>1.9560036692629801</v>
      </c>
      <c r="J820" s="14">
        <f t="shared" si="38"/>
        <v>5928.6471215360925</v>
      </c>
    </row>
    <row r="821" spans="1:10">
      <c r="A821" s="84">
        <v>10</v>
      </c>
      <c r="B821" s="84">
        <v>2198</v>
      </c>
      <c r="C821" s="84" t="s">
        <v>894</v>
      </c>
      <c r="D821" s="84">
        <v>2729</v>
      </c>
      <c r="E821" s="84">
        <v>2906</v>
      </c>
      <c r="F821" s="84">
        <v>367</v>
      </c>
      <c r="G821" s="12">
        <f t="shared" si="36"/>
        <v>1.0648589226823013</v>
      </c>
      <c r="H821" s="13">
        <f t="shared" si="37"/>
        <v>15.354223433242506</v>
      </c>
      <c r="I821" s="84">
        <v>1.52445206067872</v>
      </c>
      <c r="J821" s="14">
        <f t="shared" si="38"/>
        <v>4160.2296735922264</v>
      </c>
    </row>
    <row r="822" spans="1:10">
      <c r="A822" s="84">
        <v>10</v>
      </c>
      <c r="B822" s="84">
        <v>2200</v>
      </c>
      <c r="C822" s="84" t="s">
        <v>895</v>
      </c>
      <c r="D822" s="84">
        <v>1776</v>
      </c>
      <c r="E822" s="84">
        <v>572</v>
      </c>
      <c r="F822" s="84">
        <v>532</v>
      </c>
      <c r="G822" s="12">
        <f t="shared" si="36"/>
        <v>0.32207207207207206</v>
      </c>
      <c r="H822" s="13">
        <f t="shared" si="37"/>
        <v>4.4135338345864659</v>
      </c>
      <c r="I822" s="84">
        <v>-6.0750113331437802E-2</v>
      </c>
      <c r="J822" s="14">
        <f t="shared" si="38"/>
        <v>-107.89220127663354</v>
      </c>
    </row>
    <row r="823" spans="1:10">
      <c r="A823" s="84">
        <v>10</v>
      </c>
      <c r="B823" s="84">
        <v>2206</v>
      </c>
      <c r="C823" s="84" t="s">
        <v>896</v>
      </c>
      <c r="D823" s="84">
        <v>7653</v>
      </c>
      <c r="E823" s="84">
        <v>2156</v>
      </c>
      <c r="F823" s="84">
        <v>734</v>
      </c>
      <c r="G823" s="12">
        <f t="shared" si="36"/>
        <v>0.28171958709003003</v>
      </c>
      <c r="H823" s="13">
        <f t="shared" si="37"/>
        <v>13.363760217983652</v>
      </c>
      <c r="I823" s="84">
        <v>0.491328632527545</v>
      </c>
      <c r="J823" s="14">
        <f t="shared" si="38"/>
        <v>3760.1380247333018</v>
      </c>
    </row>
    <row r="824" spans="1:10">
      <c r="A824" s="84">
        <v>10</v>
      </c>
      <c r="B824" s="84">
        <v>2208</v>
      </c>
      <c r="C824" s="84" t="s">
        <v>897</v>
      </c>
      <c r="D824" s="84">
        <v>1546</v>
      </c>
      <c r="E824" s="84">
        <v>1010</v>
      </c>
      <c r="F824" s="84">
        <v>287</v>
      </c>
      <c r="G824" s="12">
        <f t="shared" si="36"/>
        <v>0.65329883570504532</v>
      </c>
      <c r="H824" s="13">
        <f t="shared" si="37"/>
        <v>8.9059233449477357</v>
      </c>
      <c r="I824" s="84">
        <v>0.60341564052023899</v>
      </c>
      <c r="J824" s="14">
        <f t="shared" si="38"/>
        <v>932.88058024428949</v>
      </c>
    </row>
    <row r="825" spans="1:10">
      <c r="A825" s="84">
        <v>10</v>
      </c>
      <c r="B825" s="84">
        <v>2211</v>
      </c>
      <c r="C825" s="84" t="s">
        <v>898</v>
      </c>
      <c r="D825" s="84">
        <v>2208</v>
      </c>
      <c r="E825" s="84">
        <v>222</v>
      </c>
      <c r="F825" s="84">
        <v>549</v>
      </c>
      <c r="G825" s="12">
        <f t="shared" si="36"/>
        <v>0.10054347826086957</v>
      </c>
      <c r="H825" s="13">
        <f t="shared" si="37"/>
        <v>4.4262295081967213</v>
      </c>
      <c r="I825" s="84">
        <v>-0.36813452693618598</v>
      </c>
      <c r="J825" s="14">
        <f t="shared" si="38"/>
        <v>-812.84103547509869</v>
      </c>
    </row>
    <row r="826" spans="1:10">
      <c r="A826" s="84">
        <v>10</v>
      </c>
      <c r="B826" s="84">
        <v>2213</v>
      </c>
      <c r="C826" s="84" t="s">
        <v>899</v>
      </c>
      <c r="D826" s="84">
        <v>577</v>
      </c>
      <c r="E826" s="84">
        <v>181</v>
      </c>
      <c r="F826" s="84">
        <v>672</v>
      </c>
      <c r="G826" s="12">
        <f t="shared" si="36"/>
        <v>0.31369150779896016</v>
      </c>
      <c r="H826" s="13">
        <f t="shared" si="37"/>
        <v>1.1279761904761905</v>
      </c>
      <c r="I826" s="84">
        <v>-0.25850212793315402</v>
      </c>
      <c r="J826" s="14">
        <f t="shared" si="38"/>
        <v>-149.15572781742986</v>
      </c>
    </row>
    <row r="827" spans="1:10">
      <c r="A827" s="84">
        <v>10</v>
      </c>
      <c r="B827" s="84">
        <v>2216</v>
      </c>
      <c r="C827" s="84" t="s">
        <v>900</v>
      </c>
      <c r="D827" s="84">
        <v>148</v>
      </c>
      <c r="E827" s="84">
        <v>14</v>
      </c>
      <c r="F827" s="84">
        <v>501</v>
      </c>
      <c r="G827" s="12">
        <f t="shared" si="36"/>
        <v>9.45945945945946E-2</v>
      </c>
      <c r="H827" s="13">
        <f t="shared" si="37"/>
        <v>0.32335329341317365</v>
      </c>
      <c r="I827" s="84">
        <v>-0.63133684127819001</v>
      </c>
      <c r="J827" s="14">
        <f t="shared" si="38"/>
        <v>-93.437852509172117</v>
      </c>
    </row>
    <row r="828" spans="1:10">
      <c r="A828" s="84">
        <v>10</v>
      </c>
      <c r="B828" s="84">
        <v>2217</v>
      </c>
      <c r="C828" s="84" t="s">
        <v>901</v>
      </c>
      <c r="D828" s="84">
        <v>659</v>
      </c>
      <c r="E828" s="84">
        <v>59</v>
      </c>
      <c r="F828" s="84">
        <v>595</v>
      </c>
      <c r="G828" s="12">
        <f t="shared" si="36"/>
        <v>8.9529590288315627E-2</v>
      </c>
      <c r="H828" s="13">
        <f t="shared" si="37"/>
        <v>1.2067226890756302</v>
      </c>
      <c r="I828" s="84">
        <v>-0.58124698482734205</v>
      </c>
      <c r="J828" s="14">
        <f t="shared" si="38"/>
        <v>-383.04176300121838</v>
      </c>
    </row>
    <row r="829" spans="1:10">
      <c r="A829" s="84">
        <v>10</v>
      </c>
      <c r="B829" s="84">
        <v>2220</v>
      </c>
      <c r="C829" s="84" t="s">
        <v>902</v>
      </c>
      <c r="D829" s="84">
        <v>2990</v>
      </c>
      <c r="E829" s="84">
        <v>674</v>
      </c>
      <c r="F829" s="84">
        <v>1840</v>
      </c>
      <c r="G829" s="12">
        <f t="shared" si="36"/>
        <v>0.2254180602006689</v>
      </c>
      <c r="H829" s="13">
        <f t="shared" si="37"/>
        <v>1.991304347826087</v>
      </c>
      <c r="I829" s="84">
        <v>-0.25412502880003801</v>
      </c>
      <c r="J829" s="14">
        <f t="shared" si="38"/>
        <v>-759.83383611211366</v>
      </c>
    </row>
    <row r="830" spans="1:10">
      <c r="A830" s="84">
        <v>10</v>
      </c>
      <c r="B830" s="84">
        <v>2221</v>
      </c>
      <c r="C830" s="84" t="s">
        <v>903</v>
      </c>
      <c r="D830" s="84">
        <v>916</v>
      </c>
      <c r="E830" s="84">
        <v>99</v>
      </c>
      <c r="F830" s="84">
        <v>570</v>
      </c>
      <c r="G830" s="12">
        <f t="shared" si="36"/>
        <v>0.10807860262008734</v>
      </c>
      <c r="H830" s="13">
        <f t="shared" si="37"/>
        <v>1.7807017543859649</v>
      </c>
      <c r="I830" s="84">
        <v>-0.51966371696609404</v>
      </c>
      <c r="J830" s="14">
        <f t="shared" si="38"/>
        <v>-476.01196474094212</v>
      </c>
    </row>
    <row r="831" spans="1:10">
      <c r="A831" s="84">
        <v>10</v>
      </c>
      <c r="B831" s="84">
        <v>2222</v>
      </c>
      <c r="C831" s="84" t="s">
        <v>904</v>
      </c>
      <c r="D831" s="84">
        <v>1248</v>
      </c>
      <c r="E831" s="84">
        <v>551</v>
      </c>
      <c r="F831" s="84">
        <v>501</v>
      </c>
      <c r="G831" s="12">
        <f t="shared" si="36"/>
        <v>0.44150641025641024</v>
      </c>
      <c r="H831" s="13">
        <f t="shared" si="37"/>
        <v>3.5908183632734532</v>
      </c>
      <c r="I831" s="84">
        <v>5.90316598259681E-2</v>
      </c>
      <c r="J831" s="14">
        <f t="shared" si="38"/>
        <v>73.671511462808184</v>
      </c>
    </row>
    <row r="832" spans="1:10">
      <c r="A832" s="84">
        <v>10</v>
      </c>
      <c r="B832" s="84">
        <v>2223</v>
      </c>
      <c r="C832" s="84" t="s">
        <v>905</v>
      </c>
      <c r="D832" s="84">
        <v>1164</v>
      </c>
      <c r="E832" s="84">
        <v>135</v>
      </c>
      <c r="F832" s="84">
        <v>1031</v>
      </c>
      <c r="G832" s="12">
        <f t="shared" si="36"/>
        <v>0.11597938144329897</v>
      </c>
      <c r="H832" s="13">
        <f t="shared" si="37"/>
        <v>1.2599418040737149</v>
      </c>
      <c r="I832" s="84">
        <v>-0.51962684987760799</v>
      </c>
      <c r="J832" s="14">
        <f t="shared" si="38"/>
        <v>-604.84565325753567</v>
      </c>
    </row>
    <row r="833" spans="1:10">
      <c r="A833" s="84">
        <v>10</v>
      </c>
      <c r="B833" s="84">
        <v>2225</v>
      </c>
      <c r="C833" s="84" t="s">
        <v>906</v>
      </c>
      <c r="D833" s="84">
        <v>128</v>
      </c>
      <c r="E833" s="84">
        <v>41</v>
      </c>
      <c r="F833" s="84">
        <v>50</v>
      </c>
      <c r="G833" s="12">
        <f t="shared" si="36"/>
        <v>0.3203125</v>
      </c>
      <c r="H833" s="13">
        <f t="shared" si="37"/>
        <v>3.38</v>
      </c>
      <c r="I833" s="84">
        <v>-0.17336862473586301</v>
      </c>
      <c r="J833" s="14">
        <f t="shared" si="38"/>
        <v>-22.191183966190465</v>
      </c>
    </row>
    <row r="834" spans="1:10">
      <c r="A834" s="84">
        <v>10</v>
      </c>
      <c r="B834" s="84">
        <v>2226</v>
      </c>
      <c r="C834" s="84" t="s">
        <v>907</v>
      </c>
      <c r="D834" s="84">
        <v>1451</v>
      </c>
      <c r="E834" s="84">
        <v>357</v>
      </c>
      <c r="F834" s="84">
        <v>1134</v>
      </c>
      <c r="G834" s="12">
        <f t="shared" si="36"/>
        <v>0.24603721571330117</v>
      </c>
      <c r="H834" s="13">
        <f t="shared" si="37"/>
        <v>1.5943562610229276</v>
      </c>
      <c r="I834" s="84">
        <v>-0.30295020431401498</v>
      </c>
      <c r="J834" s="14">
        <f t="shared" si="38"/>
        <v>-439.58074645963575</v>
      </c>
    </row>
    <row r="835" spans="1:10">
      <c r="A835" s="84">
        <v>10</v>
      </c>
      <c r="B835" s="84">
        <v>2228</v>
      </c>
      <c r="C835" s="84" t="s">
        <v>908</v>
      </c>
      <c r="D835" s="84">
        <v>11762</v>
      </c>
      <c r="E835" s="84">
        <v>7631</v>
      </c>
      <c r="F835" s="84">
        <v>540</v>
      </c>
      <c r="G835" s="12">
        <f t="shared" si="36"/>
        <v>0.64878422037068528</v>
      </c>
      <c r="H835" s="13">
        <f t="shared" si="37"/>
        <v>35.912962962962965</v>
      </c>
      <c r="I835" s="84">
        <v>2.13573231170469</v>
      </c>
      <c r="J835" s="14">
        <f t="shared" si="38"/>
        <v>25120.483450270563</v>
      </c>
    </row>
    <row r="836" spans="1:10">
      <c r="A836" s="84">
        <v>10</v>
      </c>
      <c r="B836" s="84">
        <v>2230</v>
      </c>
      <c r="C836" s="84" t="s">
        <v>909</v>
      </c>
      <c r="D836" s="84">
        <v>82</v>
      </c>
      <c r="E836" s="84">
        <v>0</v>
      </c>
      <c r="F836" s="84">
        <v>139</v>
      </c>
      <c r="G836" s="12">
        <f t="shared" si="36"/>
        <v>0</v>
      </c>
      <c r="H836" s="13">
        <f t="shared" si="37"/>
        <v>0.58992805755395683</v>
      </c>
      <c r="I836" s="84">
        <v>-0.761919595494429</v>
      </c>
      <c r="J836" s="14">
        <f t="shared" si="38"/>
        <v>-62.477406830543181</v>
      </c>
    </row>
    <row r="837" spans="1:10">
      <c r="A837" s="84">
        <v>10</v>
      </c>
      <c r="B837" s="84">
        <v>2231</v>
      </c>
      <c r="C837" s="84" t="s">
        <v>910</v>
      </c>
      <c r="D837" s="84">
        <v>859</v>
      </c>
      <c r="E837" s="84">
        <v>104</v>
      </c>
      <c r="F837" s="84">
        <v>624</v>
      </c>
      <c r="G837" s="12">
        <f t="shared" si="36"/>
        <v>0.12107101280558789</v>
      </c>
      <c r="H837" s="13">
        <f t="shared" si="37"/>
        <v>1.5432692307692308</v>
      </c>
      <c r="I837" s="84">
        <v>-0.51276899860381397</v>
      </c>
      <c r="J837" s="14">
        <f t="shared" si="38"/>
        <v>-440.46856980067622</v>
      </c>
    </row>
    <row r="838" spans="1:10">
      <c r="A838" s="84">
        <v>10</v>
      </c>
      <c r="B838" s="84">
        <v>2233</v>
      </c>
      <c r="C838" s="84" t="s">
        <v>911</v>
      </c>
      <c r="D838" s="84">
        <v>2226</v>
      </c>
      <c r="E838" s="84">
        <v>873</v>
      </c>
      <c r="F838" s="84">
        <v>1172</v>
      </c>
      <c r="G838" s="12">
        <f t="shared" si="36"/>
        <v>0.39218328840970351</v>
      </c>
      <c r="H838" s="13">
        <f t="shared" si="37"/>
        <v>2.64419795221843</v>
      </c>
      <c r="I838" s="84">
        <v>-1.3024850799691E-2</v>
      </c>
      <c r="J838" s="14">
        <f t="shared" si="38"/>
        <v>-28.993317880112166</v>
      </c>
    </row>
    <row r="839" spans="1:10">
      <c r="A839" s="84">
        <v>10</v>
      </c>
      <c r="B839" s="84">
        <v>2234</v>
      </c>
      <c r="C839" s="84" t="s">
        <v>912</v>
      </c>
      <c r="D839" s="84">
        <v>1752</v>
      </c>
      <c r="E839" s="84">
        <v>138</v>
      </c>
      <c r="F839" s="84">
        <v>1014</v>
      </c>
      <c r="G839" s="12">
        <f t="shared" si="36"/>
        <v>7.8767123287671229E-2</v>
      </c>
      <c r="H839" s="13">
        <f t="shared" si="37"/>
        <v>1.863905325443787</v>
      </c>
      <c r="I839" s="84">
        <v>-0.52525946294582704</v>
      </c>
      <c r="J839" s="14">
        <f t="shared" si="38"/>
        <v>-920.25457908108899</v>
      </c>
    </row>
    <row r="840" spans="1:10">
      <c r="A840" s="84">
        <v>10</v>
      </c>
      <c r="B840" s="84">
        <v>2235</v>
      </c>
      <c r="C840" s="84" t="s">
        <v>913</v>
      </c>
      <c r="D840" s="84">
        <v>1015</v>
      </c>
      <c r="E840" s="84">
        <v>114</v>
      </c>
      <c r="F840" s="84">
        <v>662</v>
      </c>
      <c r="G840" s="12">
        <f t="shared" si="36"/>
        <v>0.1123152709359606</v>
      </c>
      <c r="H840" s="13">
        <f t="shared" si="37"/>
        <v>1.7054380664652569</v>
      </c>
      <c r="I840" s="84">
        <v>-0.51254190383848597</v>
      </c>
      <c r="J840" s="14">
        <f t="shared" si="38"/>
        <v>-520.23003239606328</v>
      </c>
    </row>
    <row r="841" spans="1:10">
      <c r="A841" s="84">
        <v>10</v>
      </c>
      <c r="B841" s="84">
        <v>2243</v>
      </c>
      <c r="C841" s="84" t="s">
        <v>914</v>
      </c>
      <c r="D841" s="84">
        <v>523</v>
      </c>
      <c r="E841" s="84">
        <v>103</v>
      </c>
      <c r="F841" s="84">
        <v>781</v>
      </c>
      <c r="G841" s="12">
        <f t="shared" ref="G841:G904" si="39">E841/D841</f>
        <v>0.19694072657743786</v>
      </c>
      <c r="H841" s="13">
        <f t="shared" ref="H841:H904" si="40">(D841+E841)/F841</f>
        <v>0.80153649167733676</v>
      </c>
      <c r="I841" s="84">
        <v>-0.44581639699422398</v>
      </c>
      <c r="J841" s="14">
        <f t="shared" ref="J841:J904" si="41">I841*D841</f>
        <v>-233.16197562797913</v>
      </c>
    </row>
    <row r="842" spans="1:10">
      <c r="A842" s="84">
        <v>10</v>
      </c>
      <c r="B842" s="84">
        <v>2244</v>
      </c>
      <c r="C842" s="84" t="s">
        <v>915</v>
      </c>
      <c r="D842" s="84">
        <v>178</v>
      </c>
      <c r="E842" s="84">
        <v>65</v>
      </c>
      <c r="F842" s="84">
        <v>161</v>
      </c>
      <c r="G842" s="12">
        <f t="shared" si="39"/>
        <v>0.3651685393258427</v>
      </c>
      <c r="H842" s="13">
        <f t="shared" si="40"/>
        <v>1.5093167701863355</v>
      </c>
      <c r="I842" s="84">
        <v>-0.183238531712588</v>
      </c>
      <c r="J842" s="14">
        <f t="shared" si="41"/>
        <v>-32.616458644840662</v>
      </c>
    </row>
    <row r="843" spans="1:10">
      <c r="A843" s="84">
        <v>10</v>
      </c>
      <c r="B843" s="84">
        <v>2250</v>
      </c>
      <c r="C843" s="84" t="s">
        <v>916</v>
      </c>
      <c r="D843" s="84">
        <v>1343</v>
      </c>
      <c r="E843" s="84">
        <v>412</v>
      </c>
      <c r="F843" s="84">
        <v>339</v>
      </c>
      <c r="G843" s="12">
        <f t="shared" si="39"/>
        <v>0.30677587490692482</v>
      </c>
      <c r="H843" s="13">
        <f t="shared" si="40"/>
        <v>5.1769911504424782</v>
      </c>
      <c r="I843" s="84">
        <v>-6.9084220486436296E-2</v>
      </c>
      <c r="J843" s="14">
        <f t="shared" si="41"/>
        <v>-92.780108113283944</v>
      </c>
    </row>
    <row r="844" spans="1:10">
      <c r="A844" s="84">
        <v>10</v>
      </c>
      <c r="B844" s="84">
        <v>2251</v>
      </c>
      <c r="C844" s="84" t="s">
        <v>917</v>
      </c>
      <c r="D844" s="84">
        <v>305</v>
      </c>
      <c r="E844" s="84">
        <v>19</v>
      </c>
      <c r="F844" s="84">
        <v>327</v>
      </c>
      <c r="G844" s="12">
        <f t="shared" si="39"/>
        <v>6.2295081967213117E-2</v>
      </c>
      <c r="H844" s="13">
        <f t="shared" si="40"/>
        <v>0.99082568807339455</v>
      </c>
      <c r="I844" s="84">
        <v>-0.64464359749372502</v>
      </c>
      <c r="J844" s="14">
        <f t="shared" si="41"/>
        <v>-196.61629723558613</v>
      </c>
    </row>
    <row r="845" spans="1:10">
      <c r="A845" s="84">
        <v>10</v>
      </c>
      <c r="B845" s="84">
        <v>2254</v>
      </c>
      <c r="C845" s="84" t="s">
        <v>918</v>
      </c>
      <c r="D845" s="84">
        <v>3379</v>
      </c>
      <c r="E845" s="84">
        <v>1870</v>
      </c>
      <c r="F845" s="84">
        <v>406</v>
      </c>
      <c r="G845" s="12">
        <f t="shared" si="39"/>
        <v>0.55341817105652558</v>
      </c>
      <c r="H845" s="13">
        <f t="shared" si="40"/>
        <v>12.928571428571429</v>
      </c>
      <c r="I845" s="84">
        <v>0.69855305581280802</v>
      </c>
      <c r="J845" s="14">
        <f t="shared" si="41"/>
        <v>2360.4107755914783</v>
      </c>
    </row>
    <row r="846" spans="1:10">
      <c r="A846" s="84">
        <v>10</v>
      </c>
      <c r="B846" s="84">
        <v>2257</v>
      </c>
      <c r="C846" s="84" t="s">
        <v>919</v>
      </c>
      <c r="D846" s="84">
        <v>826</v>
      </c>
      <c r="E846" s="84">
        <v>538</v>
      </c>
      <c r="F846" s="84">
        <v>414</v>
      </c>
      <c r="G846" s="12">
        <f t="shared" si="39"/>
        <v>0.65133171912832932</v>
      </c>
      <c r="H846" s="13">
        <f t="shared" si="40"/>
        <v>3.2946859903381642</v>
      </c>
      <c r="I846" s="84">
        <v>0.33783812504113298</v>
      </c>
      <c r="J846" s="14">
        <f t="shared" si="41"/>
        <v>279.05429128397583</v>
      </c>
    </row>
    <row r="847" spans="1:10">
      <c r="A847" s="84">
        <v>10</v>
      </c>
      <c r="B847" s="84">
        <v>2258</v>
      </c>
      <c r="C847" s="84" t="s">
        <v>920</v>
      </c>
      <c r="D847" s="84">
        <v>493</v>
      </c>
      <c r="E847" s="84">
        <v>45</v>
      </c>
      <c r="F847" s="84">
        <v>311</v>
      </c>
      <c r="G847" s="12">
        <f t="shared" si="39"/>
        <v>9.1277890466531439E-2</v>
      </c>
      <c r="H847" s="13">
        <f t="shared" si="40"/>
        <v>1.729903536977492</v>
      </c>
      <c r="I847" s="84">
        <v>-0.56367005038023898</v>
      </c>
      <c r="J847" s="14">
        <f t="shared" si="41"/>
        <v>-277.8893348374578</v>
      </c>
    </row>
    <row r="848" spans="1:10">
      <c r="A848" s="84">
        <v>10</v>
      </c>
      <c r="B848" s="84">
        <v>2259</v>
      </c>
      <c r="C848" s="84" t="s">
        <v>921</v>
      </c>
      <c r="D848" s="84">
        <v>611</v>
      </c>
      <c r="E848" s="84">
        <v>75</v>
      </c>
      <c r="F848" s="84">
        <v>879</v>
      </c>
      <c r="G848" s="12">
        <f t="shared" si="39"/>
        <v>0.12274959083469722</v>
      </c>
      <c r="H848" s="13">
        <f t="shared" si="40"/>
        <v>0.78043230944254838</v>
      </c>
      <c r="I848" s="84">
        <v>-0.55212160769423402</v>
      </c>
      <c r="J848" s="14">
        <f t="shared" si="41"/>
        <v>-337.34630230117699</v>
      </c>
    </row>
    <row r="849" spans="1:10">
      <c r="A849" s="84">
        <v>10</v>
      </c>
      <c r="B849" s="84">
        <v>2260</v>
      </c>
      <c r="C849" s="84" t="s">
        <v>922</v>
      </c>
      <c r="D849" s="84">
        <v>290</v>
      </c>
      <c r="E849" s="84">
        <v>62</v>
      </c>
      <c r="F849" s="84">
        <v>166</v>
      </c>
      <c r="G849" s="12">
        <f t="shared" si="39"/>
        <v>0.21379310344827587</v>
      </c>
      <c r="H849" s="13">
        <f t="shared" si="40"/>
        <v>2.1204819277108435</v>
      </c>
      <c r="I849" s="84">
        <v>-0.37567369314719801</v>
      </c>
      <c r="J849" s="14">
        <f t="shared" si="41"/>
        <v>-108.94537101268742</v>
      </c>
    </row>
    <row r="850" spans="1:10">
      <c r="A850" s="84">
        <v>10</v>
      </c>
      <c r="B850" s="84">
        <v>2261</v>
      </c>
      <c r="C850" s="84" t="s">
        <v>923</v>
      </c>
      <c r="D850" s="84">
        <v>166</v>
      </c>
      <c r="E850" s="84">
        <v>54</v>
      </c>
      <c r="F850" s="84">
        <v>98</v>
      </c>
      <c r="G850" s="12">
        <f t="shared" si="39"/>
        <v>0.3253012048192771</v>
      </c>
      <c r="H850" s="13">
        <f t="shared" si="40"/>
        <v>2.2448979591836733</v>
      </c>
      <c r="I850" s="84">
        <v>-0.21170683676406599</v>
      </c>
      <c r="J850" s="14">
        <f t="shared" si="41"/>
        <v>-35.143334902834951</v>
      </c>
    </row>
    <row r="851" spans="1:10">
      <c r="A851" s="84">
        <v>10</v>
      </c>
      <c r="B851" s="84">
        <v>2262</v>
      </c>
      <c r="C851" s="84" t="s">
        <v>924</v>
      </c>
      <c r="D851" s="84">
        <v>3844</v>
      </c>
      <c r="E851" s="84">
        <v>544</v>
      </c>
      <c r="F851" s="84">
        <v>1710</v>
      </c>
      <c r="G851" s="12">
        <f t="shared" si="39"/>
        <v>0.14151925078043703</v>
      </c>
      <c r="H851" s="13">
        <f t="shared" si="40"/>
        <v>2.5660818713450291</v>
      </c>
      <c r="I851" s="84">
        <v>-0.318745728779261</v>
      </c>
      <c r="J851" s="14">
        <f t="shared" si="41"/>
        <v>-1225.2585814274792</v>
      </c>
    </row>
    <row r="852" spans="1:10">
      <c r="A852" s="84">
        <v>10</v>
      </c>
      <c r="B852" s="84">
        <v>2264</v>
      </c>
      <c r="C852" s="84" t="s">
        <v>925</v>
      </c>
      <c r="D852" s="84">
        <v>429</v>
      </c>
      <c r="E852" s="84">
        <v>88</v>
      </c>
      <c r="F852" s="84">
        <v>176</v>
      </c>
      <c r="G852" s="12">
        <f t="shared" si="39"/>
        <v>0.20512820512820512</v>
      </c>
      <c r="H852" s="13">
        <f t="shared" si="40"/>
        <v>2.9375</v>
      </c>
      <c r="I852" s="84">
        <v>-0.34876663689887</v>
      </c>
      <c r="J852" s="14">
        <f t="shared" si="41"/>
        <v>-149.62088722961522</v>
      </c>
    </row>
    <row r="853" spans="1:10">
      <c r="A853" s="84">
        <v>10</v>
      </c>
      <c r="B853" s="84">
        <v>2265</v>
      </c>
      <c r="C853" s="84" t="s">
        <v>926</v>
      </c>
      <c r="D853" s="84">
        <v>4654</v>
      </c>
      <c r="E853" s="84">
        <v>1742</v>
      </c>
      <c r="F853" s="84">
        <v>1214</v>
      </c>
      <c r="G853" s="12">
        <f t="shared" si="39"/>
        <v>0.37430167597765363</v>
      </c>
      <c r="H853" s="13">
        <f t="shared" si="40"/>
        <v>5.2685337726523889</v>
      </c>
      <c r="I853" s="84">
        <v>0.16863577232018201</v>
      </c>
      <c r="J853" s="14">
        <f t="shared" si="41"/>
        <v>784.83088437812705</v>
      </c>
    </row>
    <row r="854" spans="1:10">
      <c r="A854" s="84">
        <v>10</v>
      </c>
      <c r="B854" s="84">
        <v>2266</v>
      </c>
      <c r="C854" s="84" t="s">
        <v>927</v>
      </c>
      <c r="D854" s="84">
        <v>597</v>
      </c>
      <c r="E854" s="84">
        <v>66</v>
      </c>
      <c r="F854" s="84">
        <v>286</v>
      </c>
      <c r="G854" s="12">
        <f t="shared" si="39"/>
        <v>0.11055276381909548</v>
      </c>
      <c r="H854" s="13">
        <f t="shared" si="40"/>
        <v>2.3181818181818183</v>
      </c>
      <c r="I854" s="84">
        <v>-0.50664987120826599</v>
      </c>
      <c r="J854" s="14">
        <f t="shared" si="41"/>
        <v>-302.46997311133481</v>
      </c>
    </row>
    <row r="855" spans="1:10">
      <c r="A855" s="84">
        <v>10</v>
      </c>
      <c r="B855" s="84">
        <v>2270</v>
      </c>
      <c r="C855" s="84" t="s">
        <v>928</v>
      </c>
      <c r="D855" s="84">
        <v>185</v>
      </c>
      <c r="E855" s="84">
        <v>22</v>
      </c>
      <c r="F855" s="84">
        <v>230</v>
      </c>
      <c r="G855" s="12">
        <f t="shared" si="39"/>
        <v>0.11891891891891893</v>
      </c>
      <c r="H855" s="13">
        <f t="shared" si="40"/>
        <v>0.9</v>
      </c>
      <c r="I855" s="84">
        <v>-0.57010711800499303</v>
      </c>
      <c r="J855" s="14">
        <f t="shared" si="41"/>
        <v>-105.4698168309237</v>
      </c>
    </row>
    <row r="856" spans="1:10">
      <c r="A856" s="84">
        <v>10</v>
      </c>
      <c r="B856" s="84">
        <v>2271</v>
      </c>
      <c r="C856" s="84" t="s">
        <v>929</v>
      </c>
      <c r="D856" s="84">
        <v>601</v>
      </c>
      <c r="E856" s="84">
        <v>269</v>
      </c>
      <c r="F856" s="84">
        <v>31</v>
      </c>
      <c r="G856" s="12">
        <f t="shared" si="39"/>
        <v>0.44758735440931779</v>
      </c>
      <c r="H856" s="13">
        <f t="shared" si="40"/>
        <v>28.06451612903226</v>
      </c>
      <c r="I856" s="84">
        <v>1.0596145240127499</v>
      </c>
      <c r="J856" s="14">
        <f t="shared" si="41"/>
        <v>636.82832893166267</v>
      </c>
    </row>
    <row r="857" spans="1:10">
      <c r="A857" s="84">
        <v>10</v>
      </c>
      <c r="B857" s="84">
        <v>2272</v>
      </c>
      <c r="C857" s="84" t="s">
        <v>930</v>
      </c>
      <c r="D857" s="84">
        <v>1559</v>
      </c>
      <c r="E857" s="84">
        <v>201</v>
      </c>
      <c r="F857" s="84">
        <v>1140</v>
      </c>
      <c r="G857" s="12">
        <f t="shared" si="39"/>
        <v>0.12892880051314945</v>
      </c>
      <c r="H857" s="13">
        <f t="shared" si="40"/>
        <v>1.5438596491228069</v>
      </c>
      <c r="I857" s="84">
        <v>-0.47272175523776899</v>
      </c>
      <c r="J857" s="14">
        <f t="shared" si="41"/>
        <v>-736.9732164156818</v>
      </c>
    </row>
    <row r="858" spans="1:10">
      <c r="A858" s="84">
        <v>10</v>
      </c>
      <c r="B858" s="84">
        <v>2274</v>
      </c>
      <c r="C858" s="84" t="s">
        <v>931</v>
      </c>
      <c r="D858" s="84">
        <v>941</v>
      </c>
      <c r="E858" s="84">
        <v>444</v>
      </c>
      <c r="F858" s="84">
        <v>109</v>
      </c>
      <c r="G858" s="12">
        <f t="shared" si="39"/>
        <v>0.4718384697130712</v>
      </c>
      <c r="H858" s="13">
        <f t="shared" si="40"/>
        <v>12.706422018348624</v>
      </c>
      <c r="I858" s="84">
        <v>0.47026685823015202</v>
      </c>
      <c r="J858" s="14">
        <f t="shared" si="41"/>
        <v>442.52111359457302</v>
      </c>
    </row>
    <row r="859" spans="1:10">
      <c r="A859" s="84">
        <v>10</v>
      </c>
      <c r="B859" s="84">
        <v>2275</v>
      </c>
      <c r="C859" s="84" t="s">
        <v>932</v>
      </c>
      <c r="D859" s="84">
        <v>6203</v>
      </c>
      <c r="E859" s="84">
        <v>3637</v>
      </c>
      <c r="F859" s="84">
        <v>1195</v>
      </c>
      <c r="G859" s="12">
        <f t="shared" si="39"/>
        <v>0.58632919555054008</v>
      </c>
      <c r="H859" s="13">
        <f t="shared" si="40"/>
        <v>8.2343096234309616</v>
      </c>
      <c r="I859" s="84">
        <v>0.66653936312514095</v>
      </c>
      <c r="J859" s="14">
        <f t="shared" si="41"/>
        <v>4134.543669465249</v>
      </c>
    </row>
    <row r="860" spans="1:10">
      <c r="A860" s="84">
        <v>10</v>
      </c>
      <c r="B860" s="84">
        <v>2276</v>
      </c>
      <c r="C860" s="84" t="s">
        <v>933</v>
      </c>
      <c r="D860" s="84">
        <v>1022</v>
      </c>
      <c r="E860" s="84">
        <v>302</v>
      </c>
      <c r="F860" s="84">
        <v>753</v>
      </c>
      <c r="G860" s="12">
        <f t="shared" si="39"/>
        <v>0.29549902152641877</v>
      </c>
      <c r="H860" s="13">
        <f t="shared" si="40"/>
        <v>1.7583001328021248</v>
      </c>
      <c r="I860" s="84">
        <v>-0.24091048786855301</v>
      </c>
      <c r="J860" s="14">
        <f t="shared" si="41"/>
        <v>-246.21051860166119</v>
      </c>
    </row>
    <row r="861" spans="1:10">
      <c r="A861" s="84">
        <v>10</v>
      </c>
      <c r="B861" s="84">
        <v>2277</v>
      </c>
      <c r="C861" s="84" t="s">
        <v>934</v>
      </c>
      <c r="D861" s="84">
        <v>486</v>
      </c>
      <c r="E861" s="84">
        <v>56</v>
      </c>
      <c r="F861" s="84">
        <v>384</v>
      </c>
      <c r="G861" s="12">
        <f t="shared" si="39"/>
        <v>0.11522633744855967</v>
      </c>
      <c r="H861" s="13">
        <f t="shared" si="40"/>
        <v>1.4114583333333333</v>
      </c>
      <c r="I861" s="84">
        <v>-0.54201344262926898</v>
      </c>
      <c r="J861" s="14">
        <f t="shared" si="41"/>
        <v>-263.41853311782472</v>
      </c>
    </row>
    <row r="862" spans="1:10">
      <c r="A862" s="84">
        <v>10</v>
      </c>
      <c r="B862" s="84">
        <v>2278</v>
      </c>
      <c r="C862" s="84" t="s">
        <v>935</v>
      </c>
      <c r="D862" s="84">
        <v>404</v>
      </c>
      <c r="E862" s="84">
        <v>98</v>
      </c>
      <c r="F862" s="84">
        <v>286</v>
      </c>
      <c r="G862" s="12">
        <f t="shared" si="39"/>
        <v>0.24257425742574257</v>
      </c>
      <c r="H862" s="13">
        <f t="shared" si="40"/>
        <v>1.7552447552447552</v>
      </c>
      <c r="I862" s="84">
        <v>-0.34394025642674703</v>
      </c>
      <c r="J862" s="14">
        <f t="shared" si="41"/>
        <v>-138.95186359640579</v>
      </c>
    </row>
    <row r="863" spans="1:10">
      <c r="A863" s="84">
        <v>10</v>
      </c>
      <c r="B863" s="84">
        <v>2279</v>
      </c>
      <c r="C863" s="84" t="s">
        <v>936</v>
      </c>
      <c r="D863" s="84">
        <v>565</v>
      </c>
      <c r="E863" s="84">
        <v>31</v>
      </c>
      <c r="F863" s="84">
        <v>472</v>
      </c>
      <c r="G863" s="12">
        <f t="shared" si="39"/>
        <v>5.4867256637168141E-2</v>
      </c>
      <c r="H863" s="13">
        <f t="shared" si="40"/>
        <v>1.2627118644067796</v>
      </c>
      <c r="I863" s="84">
        <v>-0.63367086423532704</v>
      </c>
      <c r="J863" s="14">
        <f t="shared" si="41"/>
        <v>-358.0240382929598</v>
      </c>
    </row>
    <row r="864" spans="1:10">
      <c r="A864" s="84">
        <v>10</v>
      </c>
      <c r="B864" s="84">
        <v>2280</v>
      </c>
      <c r="C864" s="84" t="s">
        <v>937</v>
      </c>
      <c r="D864" s="84">
        <v>1991</v>
      </c>
      <c r="E864" s="84">
        <v>637</v>
      </c>
      <c r="F864" s="84">
        <v>960</v>
      </c>
      <c r="G864" s="12">
        <f t="shared" si="39"/>
        <v>0.31993972877950777</v>
      </c>
      <c r="H864" s="13">
        <f t="shared" si="40"/>
        <v>2.7374999999999998</v>
      </c>
      <c r="I864" s="84">
        <v>-0.124850159056551</v>
      </c>
      <c r="J864" s="14">
        <f t="shared" si="41"/>
        <v>-248.57666668159305</v>
      </c>
    </row>
    <row r="865" spans="1:10">
      <c r="A865" s="84">
        <v>10</v>
      </c>
      <c r="B865" s="84">
        <v>2281</v>
      </c>
      <c r="C865" s="84" t="s">
        <v>938</v>
      </c>
      <c r="D865" s="84">
        <v>1366</v>
      </c>
      <c r="E865" s="84">
        <v>197</v>
      </c>
      <c r="F865" s="84">
        <v>733</v>
      </c>
      <c r="G865" s="12">
        <f t="shared" si="39"/>
        <v>0.14421669106881405</v>
      </c>
      <c r="H865" s="13">
        <f t="shared" si="40"/>
        <v>2.132332878581173</v>
      </c>
      <c r="I865" s="84">
        <v>-0.43363401199968599</v>
      </c>
      <c r="J865" s="14">
        <f t="shared" si="41"/>
        <v>-592.34406039157102</v>
      </c>
    </row>
    <row r="866" spans="1:10">
      <c r="A866" s="84">
        <v>10</v>
      </c>
      <c r="B866" s="84">
        <v>2283</v>
      </c>
      <c r="C866" s="84" t="s">
        <v>939</v>
      </c>
      <c r="D866" s="84">
        <v>458</v>
      </c>
      <c r="E866" s="84">
        <v>36</v>
      </c>
      <c r="F866" s="84">
        <v>387</v>
      </c>
      <c r="G866" s="12">
        <f t="shared" si="39"/>
        <v>7.8602620087336247E-2</v>
      </c>
      <c r="H866" s="13">
        <f t="shared" si="40"/>
        <v>1.2764857881136951</v>
      </c>
      <c r="I866" s="84">
        <v>-0.602577071336451</v>
      </c>
      <c r="J866" s="14">
        <f t="shared" si="41"/>
        <v>-275.98029867209453</v>
      </c>
    </row>
    <row r="867" spans="1:10">
      <c r="A867" s="84">
        <v>10</v>
      </c>
      <c r="B867" s="84">
        <v>2291</v>
      </c>
      <c r="C867" s="84" t="s">
        <v>940</v>
      </c>
      <c r="D867" s="84">
        <v>1946</v>
      </c>
      <c r="E867" s="84">
        <v>342</v>
      </c>
      <c r="F867" s="84">
        <v>1598</v>
      </c>
      <c r="G867" s="12">
        <f t="shared" si="39"/>
        <v>0.17574511819116137</v>
      </c>
      <c r="H867" s="13">
        <f t="shared" si="40"/>
        <v>1.4317897371714643</v>
      </c>
      <c r="I867" s="84">
        <v>-0.39285310940365098</v>
      </c>
      <c r="J867" s="14">
        <f t="shared" si="41"/>
        <v>-764.49215089950485</v>
      </c>
    </row>
    <row r="868" spans="1:10">
      <c r="A868" s="84">
        <v>10</v>
      </c>
      <c r="B868" s="84">
        <v>2292</v>
      </c>
      <c r="C868" s="84" t="s">
        <v>941</v>
      </c>
      <c r="D868" s="84">
        <v>644</v>
      </c>
      <c r="E868" s="84">
        <v>40</v>
      </c>
      <c r="F868" s="84">
        <v>324</v>
      </c>
      <c r="G868" s="12">
        <f t="shared" si="39"/>
        <v>6.2111801242236024E-2</v>
      </c>
      <c r="H868" s="13">
        <f t="shared" si="40"/>
        <v>2.1111111111111112</v>
      </c>
      <c r="I868" s="84">
        <v>-0.58452405055302903</v>
      </c>
      <c r="J868" s="14">
        <f t="shared" si="41"/>
        <v>-376.43348855615068</v>
      </c>
    </row>
    <row r="869" spans="1:10">
      <c r="A869" s="84">
        <v>10</v>
      </c>
      <c r="B869" s="84">
        <v>2293</v>
      </c>
      <c r="C869" s="84" t="s">
        <v>942</v>
      </c>
      <c r="D869" s="84">
        <v>7383</v>
      </c>
      <c r="E869" s="84">
        <v>2900</v>
      </c>
      <c r="F869" s="84">
        <v>2869</v>
      </c>
      <c r="G869" s="12">
        <f t="shared" si="39"/>
        <v>0.39279425707706894</v>
      </c>
      <c r="H869" s="13">
        <f t="shared" si="40"/>
        <v>3.5841756709654931</v>
      </c>
      <c r="I869" s="84">
        <v>0.23676781651512599</v>
      </c>
      <c r="J869" s="14">
        <f t="shared" si="41"/>
        <v>1748.0567893311752</v>
      </c>
    </row>
    <row r="870" spans="1:10">
      <c r="A870" s="84">
        <v>10</v>
      </c>
      <c r="B870" s="84">
        <v>2294</v>
      </c>
      <c r="C870" s="84" t="s">
        <v>943</v>
      </c>
      <c r="D870" s="84">
        <v>1410</v>
      </c>
      <c r="E870" s="84">
        <v>298</v>
      </c>
      <c r="F870" s="84">
        <v>511</v>
      </c>
      <c r="G870" s="12">
        <f t="shared" si="39"/>
        <v>0.21134751773049645</v>
      </c>
      <c r="H870" s="13">
        <f t="shared" si="40"/>
        <v>3.3424657534246576</v>
      </c>
      <c r="I870" s="84">
        <v>-0.28287536129081597</v>
      </c>
      <c r="J870" s="14">
        <f t="shared" si="41"/>
        <v>-398.85425942005054</v>
      </c>
    </row>
    <row r="871" spans="1:10">
      <c r="A871" s="84">
        <v>10</v>
      </c>
      <c r="B871" s="84">
        <v>2295</v>
      </c>
      <c r="C871" s="84" t="s">
        <v>944</v>
      </c>
      <c r="D871" s="84">
        <v>3308</v>
      </c>
      <c r="E871" s="84">
        <v>783</v>
      </c>
      <c r="F871" s="84">
        <v>1421</v>
      </c>
      <c r="G871" s="12">
        <f t="shared" si="39"/>
        <v>0.23669891172914148</v>
      </c>
      <c r="H871" s="13">
        <f t="shared" si="40"/>
        <v>2.8789584799437016</v>
      </c>
      <c r="I871" s="84">
        <v>-0.18769197175864999</v>
      </c>
      <c r="J871" s="14">
        <f t="shared" si="41"/>
        <v>-620.88504257761417</v>
      </c>
    </row>
    <row r="872" spans="1:10">
      <c r="A872" s="84">
        <v>10</v>
      </c>
      <c r="B872" s="84">
        <v>2296</v>
      </c>
      <c r="C872" s="84" t="s">
        <v>945</v>
      </c>
      <c r="D872" s="84">
        <v>1327</v>
      </c>
      <c r="E872" s="84">
        <v>157</v>
      </c>
      <c r="F872" s="84">
        <v>896</v>
      </c>
      <c r="G872" s="12">
        <f t="shared" si="39"/>
        <v>0.11831198191409194</v>
      </c>
      <c r="H872" s="13">
        <f t="shared" si="40"/>
        <v>1.65625</v>
      </c>
      <c r="I872" s="84">
        <v>-0.49308422894385201</v>
      </c>
      <c r="J872" s="14">
        <f t="shared" si="41"/>
        <v>-654.32277180849167</v>
      </c>
    </row>
    <row r="873" spans="1:10">
      <c r="A873" s="84">
        <v>10</v>
      </c>
      <c r="B873" s="84">
        <v>2298</v>
      </c>
      <c r="C873" s="84" t="s">
        <v>946</v>
      </c>
      <c r="D873" s="84">
        <v>1140</v>
      </c>
      <c r="E873" s="84">
        <v>202</v>
      </c>
      <c r="F873" s="84">
        <v>525</v>
      </c>
      <c r="G873" s="12">
        <f t="shared" si="39"/>
        <v>0.17719298245614035</v>
      </c>
      <c r="H873" s="13">
        <f t="shared" si="40"/>
        <v>2.5561904761904763</v>
      </c>
      <c r="I873" s="84">
        <v>-0.376746688647281</v>
      </c>
      <c r="J873" s="14">
        <f t="shared" si="41"/>
        <v>-429.49122505790035</v>
      </c>
    </row>
    <row r="874" spans="1:10">
      <c r="A874" s="84">
        <v>10</v>
      </c>
      <c r="B874" s="84">
        <v>2299</v>
      </c>
      <c r="C874" s="84" t="s">
        <v>947</v>
      </c>
      <c r="D874" s="84">
        <v>1904</v>
      </c>
      <c r="E874" s="84">
        <v>900</v>
      </c>
      <c r="F874" s="84">
        <v>5293</v>
      </c>
      <c r="G874" s="12">
        <f t="shared" si="39"/>
        <v>0.47268907563025209</v>
      </c>
      <c r="H874" s="13">
        <f t="shared" si="40"/>
        <v>0.52975628188173063</v>
      </c>
      <c r="I874" s="84">
        <v>4.2119335217855203E-3</v>
      </c>
      <c r="J874" s="14">
        <f t="shared" si="41"/>
        <v>8.0195214254796312</v>
      </c>
    </row>
    <row r="875" spans="1:10">
      <c r="A875" s="84">
        <v>10</v>
      </c>
      <c r="B875" s="84">
        <v>2300</v>
      </c>
      <c r="C875" s="84" t="s">
        <v>948</v>
      </c>
      <c r="D875" s="84">
        <v>1014</v>
      </c>
      <c r="E875" s="84">
        <v>96</v>
      </c>
      <c r="F875" s="84">
        <v>1752</v>
      </c>
      <c r="G875" s="12">
        <f t="shared" si="39"/>
        <v>9.4674556213017749E-2</v>
      </c>
      <c r="H875" s="13">
        <f t="shared" si="40"/>
        <v>0.63356164383561642</v>
      </c>
      <c r="I875" s="84">
        <v>-0.58308579151838102</v>
      </c>
      <c r="J875" s="14">
        <f t="shared" si="41"/>
        <v>-591.24899259963831</v>
      </c>
    </row>
    <row r="876" spans="1:10">
      <c r="A876" s="84">
        <v>10</v>
      </c>
      <c r="B876" s="84">
        <v>2301</v>
      </c>
      <c r="C876" s="84" t="s">
        <v>949</v>
      </c>
      <c r="D876" s="84">
        <v>1084</v>
      </c>
      <c r="E876" s="84">
        <v>121</v>
      </c>
      <c r="F876" s="84">
        <v>722</v>
      </c>
      <c r="G876" s="12">
        <f t="shared" si="39"/>
        <v>0.11162361623616236</v>
      </c>
      <c r="H876" s="13">
        <f t="shared" si="40"/>
        <v>1.6689750692520775</v>
      </c>
      <c r="I876" s="84">
        <v>-0.51226773559615502</v>
      </c>
      <c r="J876" s="14">
        <f t="shared" si="41"/>
        <v>-555.29822538623205</v>
      </c>
    </row>
    <row r="877" spans="1:10">
      <c r="A877" s="84">
        <v>10</v>
      </c>
      <c r="B877" s="84">
        <v>2302</v>
      </c>
      <c r="C877" s="84" t="s">
        <v>950</v>
      </c>
      <c r="D877" s="84">
        <v>1924</v>
      </c>
      <c r="E877" s="84">
        <v>390</v>
      </c>
      <c r="F877" s="84">
        <v>1666</v>
      </c>
      <c r="G877" s="12">
        <f t="shared" si="39"/>
        <v>0.20270270270270271</v>
      </c>
      <c r="H877" s="13">
        <f t="shared" si="40"/>
        <v>1.3889555822328932</v>
      </c>
      <c r="I877" s="84">
        <v>-0.355921587265214</v>
      </c>
      <c r="J877" s="14">
        <f t="shared" si="41"/>
        <v>-684.79313389827178</v>
      </c>
    </row>
    <row r="878" spans="1:10">
      <c r="A878" s="84">
        <v>10</v>
      </c>
      <c r="B878" s="84">
        <v>2303</v>
      </c>
      <c r="C878" s="84" t="s">
        <v>951</v>
      </c>
      <c r="D878" s="84">
        <v>935</v>
      </c>
      <c r="E878" s="84">
        <v>68</v>
      </c>
      <c r="F878" s="84">
        <v>695</v>
      </c>
      <c r="G878" s="12">
        <f t="shared" si="39"/>
        <v>7.2727272727272724E-2</v>
      </c>
      <c r="H878" s="13">
        <f t="shared" si="40"/>
        <v>1.4431654676258994</v>
      </c>
      <c r="I878" s="84">
        <v>-0.58487132350244297</v>
      </c>
      <c r="J878" s="14">
        <f t="shared" si="41"/>
        <v>-546.85468747478421</v>
      </c>
    </row>
    <row r="879" spans="1:10">
      <c r="A879" s="84">
        <v>10</v>
      </c>
      <c r="B879" s="84">
        <v>2304</v>
      </c>
      <c r="C879" s="84" t="s">
        <v>952</v>
      </c>
      <c r="D879" s="84">
        <v>1248</v>
      </c>
      <c r="E879" s="84">
        <v>212</v>
      </c>
      <c r="F879" s="84">
        <v>1570</v>
      </c>
      <c r="G879" s="12">
        <f t="shared" si="39"/>
        <v>0.16987179487179488</v>
      </c>
      <c r="H879" s="13">
        <f t="shared" si="40"/>
        <v>0.92993630573248409</v>
      </c>
      <c r="I879" s="84">
        <v>-0.45075300839265198</v>
      </c>
      <c r="J879" s="14">
        <f t="shared" si="41"/>
        <v>-562.53975447402968</v>
      </c>
    </row>
    <row r="880" spans="1:10">
      <c r="A880" s="84">
        <v>10</v>
      </c>
      <c r="B880" s="84">
        <v>2305</v>
      </c>
      <c r="C880" s="84" t="s">
        <v>953</v>
      </c>
      <c r="D880" s="84">
        <v>3901</v>
      </c>
      <c r="E880" s="84">
        <v>1296</v>
      </c>
      <c r="F880" s="84">
        <v>1350</v>
      </c>
      <c r="G880" s="12">
        <f t="shared" si="39"/>
        <v>0.33222250704947448</v>
      </c>
      <c r="H880" s="13">
        <f t="shared" si="40"/>
        <v>3.8496296296296295</v>
      </c>
      <c r="I880" s="84">
        <v>1.7157703860476999E-2</v>
      </c>
      <c r="J880" s="14">
        <f t="shared" si="41"/>
        <v>66.932202759720766</v>
      </c>
    </row>
    <row r="881" spans="1:10">
      <c r="A881" s="84">
        <v>10</v>
      </c>
      <c r="B881" s="84">
        <v>2306</v>
      </c>
      <c r="C881" s="84" t="s">
        <v>954</v>
      </c>
      <c r="D881" s="84">
        <v>3022</v>
      </c>
      <c r="E881" s="84">
        <v>1348</v>
      </c>
      <c r="F881" s="84">
        <v>836</v>
      </c>
      <c r="G881" s="12">
        <f t="shared" si="39"/>
        <v>0.44606221045665123</v>
      </c>
      <c r="H881" s="13">
        <f t="shared" si="40"/>
        <v>5.2272727272727275</v>
      </c>
      <c r="I881" s="84">
        <v>0.205962678028871</v>
      </c>
      <c r="J881" s="14">
        <f t="shared" si="41"/>
        <v>622.41921300324816</v>
      </c>
    </row>
    <row r="882" spans="1:10">
      <c r="A882" s="84">
        <v>10</v>
      </c>
      <c r="B882" s="84">
        <v>2307</v>
      </c>
      <c r="C882" s="84" t="s">
        <v>955</v>
      </c>
      <c r="D882" s="84">
        <v>1234</v>
      </c>
      <c r="E882" s="84">
        <v>273</v>
      </c>
      <c r="F882" s="84">
        <v>359</v>
      </c>
      <c r="G882" s="12">
        <f t="shared" si="39"/>
        <v>0.22123176661264182</v>
      </c>
      <c r="H882" s="13">
        <f t="shared" si="40"/>
        <v>4.1977715877437323</v>
      </c>
      <c r="I882" s="84">
        <v>-0.23993672589501</v>
      </c>
      <c r="J882" s="14">
        <f t="shared" si="41"/>
        <v>-296.08191975444237</v>
      </c>
    </row>
    <row r="883" spans="1:10">
      <c r="A883" s="84">
        <v>10</v>
      </c>
      <c r="B883" s="84">
        <v>2308</v>
      </c>
      <c r="C883" s="84" t="s">
        <v>956</v>
      </c>
      <c r="D883" s="84">
        <v>2382</v>
      </c>
      <c r="E883" s="84">
        <v>293</v>
      </c>
      <c r="F883" s="84">
        <v>1592</v>
      </c>
      <c r="G883" s="12">
        <f t="shared" si="39"/>
        <v>0.12300587741393787</v>
      </c>
      <c r="H883" s="13">
        <f t="shared" si="40"/>
        <v>1.6802763819095476</v>
      </c>
      <c r="I883" s="84">
        <v>-0.44226870259527801</v>
      </c>
      <c r="J883" s="14">
        <f t="shared" si="41"/>
        <v>-1053.4840495819521</v>
      </c>
    </row>
    <row r="884" spans="1:10">
      <c r="A884" s="84">
        <v>10</v>
      </c>
      <c r="B884" s="84">
        <v>2309</v>
      </c>
      <c r="C884" s="84" t="s">
        <v>957</v>
      </c>
      <c r="D884" s="84">
        <v>5319</v>
      </c>
      <c r="E884" s="84">
        <v>1773</v>
      </c>
      <c r="F884" s="84">
        <v>1314</v>
      </c>
      <c r="G884" s="12">
        <f t="shared" si="39"/>
        <v>0.33333333333333331</v>
      </c>
      <c r="H884" s="13">
        <f t="shared" si="40"/>
        <v>5.397260273972603</v>
      </c>
      <c r="I884" s="84">
        <v>0.14084972825935799</v>
      </c>
      <c r="J884" s="14">
        <f t="shared" si="41"/>
        <v>749.17970461152515</v>
      </c>
    </row>
    <row r="885" spans="1:10">
      <c r="A885" s="84">
        <v>10</v>
      </c>
      <c r="B885" s="84">
        <v>2310</v>
      </c>
      <c r="C885" s="84" t="s">
        <v>958</v>
      </c>
      <c r="D885" s="84">
        <v>408</v>
      </c>
      <c r="E885" s="84">
        <v>74</v>
      </c>
      <c r="F885" s="84">
        <v>185</v>
      </c>
      <c r="G885" s="12">
        <f t="shared" si="39"/>
        <v>0.18137254901960784</v>
      </c>
      <c r="H885" s="13">
        <f t="shared" si="40"/>
        <v>2.6054054054054054</v>
      </c>
      <c r="I885" s="84">
        <v>-0.398337910279283</v>
      </c>
      <c r="J885" s="14">
        <f t="shared" si="41"/>
        <v>-162.52186739394747</v>
      </c>
    </row>
    <row r="886" spans="1:10">
      <c r="A886" s="84">
        <v>10</v>
      </c>
      <c r="B886" s="84">
        <v>2321</v>
      </c>
      <c r="C886" s="84" t="s">
        <v>959</v>
      </c>
      <c r="D886" s="84">
        <v>3006</v>
      </c>
      <c r="E886" s="84">
        <v>502</v>
      </c>
      <c r="F886" s="84">
        <v>978</v>
      </c>
      <c r="G886" s="12">
        <f t="shared" si="39"/>
        <v>0.16699933466400532</v>
      </c>
      <c r="H886" s="13">
        <f t="shared" si="40"/>
        <v>3.5869120654396727</v>
      </c>
      <c r="I886" s="84">
        <v>-0.27293907618960001</v>
      </c>
      <c r="J886" s="14">
        <f t="shared" si="41"/>
        <v>-820.45486302593758</v>
      </c>
    </row>
    <row r="887" spans="1:10">
      <c r="A887" s="84">
        <v>10</v>
      </c>
      <c r="B887" s="84">
        <v>2323</v>
      </c>
      <c r="C887" s="84" t="s">
        <v>960</v>
      </c>
      <c r="D887" s="84">
        <v>1372</v>
      </c>
      <c r="E887" s="84">
        <v>238</v>
      </c>
      <c r="F887" s="84">
        <v>408</v>
      </c>
      <c r="G887" s="12">
        <f t="shared" si="39"/>
        <v>0.17346938775510204</v>
      </c>
      <c r="H887" s="13">
        <f t="shared" si="40"/>
        <v>3.9460784313725492</v>
      </c>
      <c r="I887" s="84">
        <v>-0.314967859144271</v>
      </c>
      <c r="J887" s="14">
        <f t="shared" si="41"/>
        <v>-432.1359027459398</v>
      </c>
    </row>
    <row r="888" spans="1:10">
      <c r="A888" s="84">
        <v>10</v>
      </c>
      <c r="B888" s="84">
        <v>2325</v>
      </c>
      <c r="C888" s="84" t="s">
        <v>961</v>
      </c>
      <c r="D888" s="84">
        <v>5943</v>
      </c>
      <c r="E888" s="84">
        <v>2712</v>
      </c>
      <c r="F888" s="84">
        <v>4596</v>
      </c>
      <c r="G888" s="12">
        <f t="shared" si="39"/>
        <v>0.45633518425037861</v>
      </c>
      <c r="H888" s="13">
        <f t="shared" si="40"/>
        <v>1.883159268929504</v>
      </c>
      <c r="I888" s="84">
        <v>0.20079220045478299</v>
      </c>
      <c r="J888" s="14">
        <f t="shared" si="41"/>
        <v>1193.3080473027753</v>
      </c>
    </row>
    <row r="889" spans="1:10">
      <c r="A889" s="84">
        <v>10</v>
      </c>
      <c r="B889" s="84">
        <v>2328</v>
      </c>
      <c r="C889" s="84" t="s">
        <v>962</v>
      </c>
      <c r="D889" s="84">
        <v>818</v>
      </c>
      <c r="E889" s="84">
        <v>233</v>
      </c>
      <c r="F889" s="84">
        <v>446</v>
      </c>
      <c r="G889" s="12">
        <f t="shared" si="39"/>
        <v>0.28484107579462103</v>
      </c>
      <c r="H889" s="13">
        <f t="shared" si="40"/>
        <v>2.3565022421524664</v>
      </c>
      <c r="I889" s="84">
        <v>-0.23998722878890899</v>
      </c>
      <c r="J889" s="14">
        <f t="shared" si="41"/>
        <v>-196.30955314932754</v>
      </c>
    </row>
    <row r="890" spans="1:10">
      <c r="A890" s="84">
        <v>10</v>
      </c>
      <c r="B890" s="84">
        <v>2333</v>
      </c>
      <c r="C890" s="84" t="s">
        <v>963</v>
      </c>
      <c r="D890" s="84">
        <v>936</v>
      </c>
      <c r="E890" s="84">
        <v>190</v>
      </c>
      <c r="F890" s="84">
        <v>587</v>
      </c>
      <c r="G890" s="12">
        <f t="shared" si="39"/>
        <v>0.20299145299145299</v>
      </c>
      <c r="H890" s="13">
        <f t="shared" si="40"/>
        <v>1.918228279386712</v>
      </c>
      <c r="I890" s="84">
        <v>-0.37367636602492998</v>
      </c>
      <c r="J890" s="14">
        <f t="shared" si="41"/>
        <v>-349.76107859933444</v>
      </c>
    </row>
    <row r="891" spans="1:10">
      <c r="A891" s="84">
        <v>10</v>
      </c>
      <c r="B891" s="84">
        <v>2335</v>
      </c>
      <c r="C891" s="84" t="s">
        <v>964</v>
      </c>
      <c r="D891" s="84">
        <v>965</v>
      </c>
      <c r="E891" s="84">
        <v>86</v>
      </c>
      <c r="F891" s="84">
        <v>967</v>
      </c>
      <c r="G891" s="12">
        <f t="shared" si="39"/>
        <v>8.9119170984455959E-2</v>
      </c>
      <c r="H891" s="13">
        <f t="shared" si="40"/>
        <v>1.0868665977249223</v>
      </c>
      <c r="I891" s="84">
        <v>-0.57438665454280502</v>
      </c>
      <c r="J891" s="14">
        <f t="shared" si="41"/>
        <v>-554.2831216338069</v>
      </c>
    </row>
    <row r="892" spans="1:10">
      <c r="A892" s="84">
        <v>10</v>
      </c>
      <c r="B892" s="84">
        <v>2336</v>
      </c>
      <c r="C892" s="84" t="s">
        <v>965</v>
      </c>
      <c r="D892" s="84">
        <v>1304</v>
      </c>
      <c r="E892" s="84">
        <v>224</v>
      </c>
      <c r="F892" s="84">
        <v>2882</v>
      </c>
      <c r="G892" s="12">
        <f t="shared" si="39"/>
        <v>0.17177914110429449</v>
      </c>
      <c r="H892" s="13">
        <f t="shared" si="40"/>
        <v>0.53018736988202642</v>
      </c>
      <c r="I892" s="84">
        <v>-0.462299723012363</v>
      </c>
      <c r="J892" s="14">
        <f t="shared" si="41"/>
        <v>-602.8388388081213</v>
      </c>
    </row>
    <row r="893" spans="1:10">
      <c r="A893" s="84">
        <v>10</v>
      </c>
      <c r="B893" s="84">
        <v>2337</v>
      </c>
      <c r="C893" s="84" t="s">
        <v>966</v>
      </c>
      <c r="D893" s="84">
        <v>1041</v>
      </c>
      <c r="E893" s="84">
        <v>70</v>
      </c>
      <c r="F893" s="84">
        <v>948</v>
      </c>
      <c r="G893" s="12">
        <f t="shared" si="39"/>
        <v>6.7243035542747354E-2</v>
      </c>
      <c r="H893" s="13">
        <f t="shared" si="40"/>
        <v>1.1719409282700421</v>
      </c>
      <c r="I893" s="84">
        <v>-0.59989832999172998</v>
      </c>
      <c r="J893" s="14">
        <f t="shared" si="41"/>
        <v>-624.49416152139088</v>
      </c>
    </row>
    <row r="894" spans="1:10">
      <c r="A894" s="84">
        <v>10</v>
      </c>
      <c r="B894" s="84">
        <v>2338</v>
      </c>
      <c r="C894" s="84" t="s">
        <v>967</v>
      </c>
      <c r="D894" s="84">
        <v>1117</v>
      </c>
      <c r="E894" s="84">
        <v>164</v>
      </c>
      <c r="F894" s="84">
        <v>1331</v>
      </c>
      <c r="G894" s="12">
        <f t="shared" si="39"/>
        <v>0.14682184422560429</v>
      </c>
      <c r="H894" s="13">
        <f t="shared" si="40"/>
        <v>0.96243425995492116</v>
      </c>
      <c r="I894" s="84">
        <v>-0.48859740617067399</v>
      </c>
      <c r="J894" s="14">
        <f t="shared" si="41"/>
        <v>-545.76330269264281</v>
      </c>
    </row>
    <row r="895" spans="1:10">
      <c r="A895" s="84">
        <v>11</v>
      </c>
      <c r="B895" s="84">
        <v>2401</v>
      </c>
      <c r="C895" s="84" t="s">
        <v>968</v>
      </c>
      <c r="D895" s="84">
        <v>3153</v>
      </c>
      <c r="E895" s="84">
        <v>2490</v>
      </c>
      <c r="F895" s="84">
        <v>690</v>
      </c>
      <c r="G895" s="12">
        <f t="shared" si="39"/>
        <v>0.78972407231208375</v>
      </c>
      <c r="H895" s="13">
        <f t="shared" si="40"/>
        <v>8.1782608695652179</v>
      </c>
      <c r="I895" s="84">
        <v>0.83897154391108397</v>
      </c>
      <c r="J895" s="14">
        <f t="shared" si="41"/>
        <v>2645.2772779516476</v>
      </c>
    </row>
    <row r="896" spans="1:10">
      <c r="A896" s="84">
        <v>11</v>
      </c>
      <c r="B896" s="84">
        <v>2402</v>
      </c>
      <c r="C896" s="84" t="s">
        <v>969</v>
      </c>
      <c r="D896" s="84">
        <v>1351</v>
      </c>
      <c r="E896" s="84">
        <v>1742</v>
      </c>
      <c r="F896" s="84">
        <v>557</v>
      </c>
      <c r="G896" s="12">
        <f t="shared" si="39"/>
        <v>1.2894152479644707</v>
      </c>
      <c r="H896" s="13">
        <f t="shared" si="40"/>
        <v>5.5529622980251343</v>
      </c>
      <c r="I896" s="84">
        <v>1.3906500594789799</v>
      </c>
      <c r="J896" s="14">
        <f t="shared" si="41"/>
        <v>1878.7682303561019</v>
      </c>
    </row>
    <row r="897" spans="1:10">
      <c r="A897" s="84">
        <v>11</v>
      </c>
      <c r="B897" s="84">
        <v>2403</v>
      </c>
      <c r="C897" s="84" t="s">
        <v>970</v>
      </c>
      <c r="D897" s="84">
        <v>1671</v>
      </c>
      <c r="E897" s="84">
        <v>890</v>
      </c>
      <c r="F897" s="84">
        <v>858</v>
      </c>
      <c r="G897" s="12">
        <f t="shared" si="39"/>
        <v>0.53261520047875521</v>
      </c>
      <c r="H897" s="13">
        <f t="shared" si="40"/>
        <v>2.9848484848484849</v>
      </c>
      <c r="I897" s="84">
        <v>0.18489933038294001</v>
      </c>
      <c r="J897" s="14">
        <f t="shared" si="41"/>
        <v>308.96678106989276</v>
      </c>
    </row>
    <row r="898" spans="1:10">
      <c r="A898" s="84">
        <v>11</v>
      </c>
      <c r="B898" s="84">
        <v>2404</v>
      </c>
      <c r="C898" s="84" t="s">
        <v>971</v>
      </c>
      <c r="D898" s="84">
        <v>1921</v>
      </c>
      <c r="E898" s="84">
        <v>2161</v>
      </c>
      <c r="F898" s="84">
        <v>712</v>
      </c>
      <c r="G898" s="12">
        <f t="shared" si="39"/>
        <v>1.124934929724102</v>
      </c>
      <c r="H898" s="13">
        <f t="shared" si="40"/>
        <v>5.7331460674157304</v>
      </c>
      <c r="I898" s="84">
        <v>1.17966611816431</v>
      </c>
      <c r="J898" s="14">
        <f t="shared" si="41"/>
        <v>2266.1386129936395</v>
      </c>
    </row>
    <row r="899" spans="1:10">
      <c r="A899" s="84">
        <v>11</v>
      </c>
      <c r="B899" s="84">
        <v>2405</v>
      </c>
      <c r="C899" s="84" t="s">
        <v>972</v>
      </c>
      <c r="D899" s="84">
        <v>958</v>
      </c>
      <c r="E899" s="84">
        <v>584</v>
      </c>
      <c r="F899" s="84">
        <v>549</v>
      </c>
      <c r="G899" s="12">
        <f t="shared" si="39"/>
        <v>0.60960334029227559</v>
      </c>
      <c r="H899" s="13">
        <f t="shared" si="40"/>
        <v>2.8087431693989071</v>
      </c>
      <c r="I899" s="84">
        <v>0.26168504236503198</v>
      </c>
      <c r="J899" s="14">
        <f t="shared" si="41"/>
        <v>250.69427058570065</v>
      </c>
    </row>
    <row r="900" spans="1:10">
      <c r="A900" s="84">
        <v>11</v>
      </c>
      <c r="B900" s="84">
        <v>2406</v>
      </c>
      <c r="C900" s="84" t="s">
        <v>973</v>
      </c>
      <c r="D900" s="84">
        <v>1916</v>
      </c>
      <c r="E900" s="84">
        <v>578</v>
      </c>
      <c r="F900" s="84">
        <v>932</v>
      </c>
      <c r="G900" s="12">
        <f t="shared" si="39"/>
        <v>0.30167014613778703</v>
      </c>
      <c r="H900" s="13">
        <f t="shared" si="40"/>
        <v>2.6759656652360513</v>
      </c>
      <c r="I900" s="84">
        <v>-0.15730389353883301</v>
      </c>
      <c r="J900" s="14">
        <f t="shared" si="41"/>
        <v>-301.39426002040403</v>
      </c>
    </row>
    <row r="901" spans="1:10">
      <c r="A901" s="84">
        <v>11</v>
      </c>
      <c r="B901" s="84">
        <v>2407</v>
      </c>
      <c r="C901" s="84" t="s">
        <v>974</v>
      </c>
      <c r="D901" s="84">
        <v>5477</v>
      </c>
      <c r="E901" s="84">
        <v>4824</v>
      </c>
      <c r="F901" s="84">
        <v>1193</v>
      </c>
      <c r="G901" s="12">
        <f t="shared" si="39"/>
        <v>0.88077414643052765</v>
      </c>
      <c r="H901" s="13">
        <f t="shared" si="40"/>
        <v>8.634534786253143</v>
      </c>
      <c r="I901" s="84">
        <v>1.0862728788735401</v>
      </c>
      <c r="J901" s="14">
        <f t="shared" si="41"/>
        <v>5949.5165575903793</v>
      </c>
    </row>
    <row r="902" spans="1:10">
      <c r="A902" s="84">
        <v>11</v>
      </c>
      <c r="B902" s="84">
        <v>2408</v>
      </c>
      <c r="C902" s="84" t="s">
        <v>975</v>
      </c>
      <c r="D902" s="84">
        <v>2020</v>
      </c>
      <c r="E902" s="84">
        <v>557</v>
      </c>
      <c r="F902" s="84">
        <v>660</v>
      </c>
      <c r="G902" s="12">
        <f t="shared" si="39"/>
        <v>0.27574257425742577</v>
      </c>
      <c r="H902" s="13">
        <f t="shared" si="40"/>
        <v>3.9045454545454548</v>
      </c>
      <c r="I902" s="84">
        <v>-0.14006570073661301</v>
      </c>
      <c r="J902" s="14">
        <f t="shared" si="41"/>
        <v>-282.93271548795826</v>
      </c>
    </row>
    <row r="903" spans="1:10">
      <c r="A903" s="84">
        <v>11</v>
      </c>
      <c r="B903" s="84">
        <v>2421</v>
      </c>
      <c r="C903" s="84" t="s">
        <v>976</v>
      </c>
      <c r="D903" s="84">
        <v>568</v>
      </c>
      <c r="E903" s="84">
        <v>99</v>
      </c>
      <c r="F903" s="84">
        <v>1285</v>
      </c>
      <c r="G903" s="12">
        <f t="shared" si="39"/>
        <v>0.17429577464788731</v>
      </c>
      <c r="H903" s="13">
        <f t="shared" si="40"/>
        <v>0.51906614785992222</v>
      </c>
      <c r="I903" s="84">
        <v>-0.48900663164978603</v>
      </c>
      <c r="J903" s="14">
        <f t="shared" si="41"/>
        <v>-277.75576677707846</v>
      </c>
    </row>
    <row r="904" spans="1:10">
      <c r="A904" s="84">
        <v>11</v>
      </c>
      <c r="B904" s="84">
        <v>2422</v>
      </c>
      <c r="C904" s="84" t="s">
        <v>977</v>
      </c>
      <c r="D904" s="84">
        <v>5757</v>
      </c>
      <c r="E904" s="84">
        <v>2375</v>
      </c>
      <c r="F904" s="84">
        <v>1541</v>
      </c>
      <c r="G904" s="12">
        <f t="shared" si="39"/>
        <v>0.41254125412541254</v>
      </c>
      <c r="H904" s="13">
        <f t="shared" si="40"/>
        <v>5.2770927968851398</v>
      </c>
      <c r="I904" s="84">
        <v>0.270048616502297</v>
      </c>
      <c r="J904" s="14">
        <f t="shared" si="41"/>
        <v>1554.6698852037239</v>
      </c>
    </row>
    <row r="905" spans="1:10">
      <c r="A905" s="84">
        <v>11</v>
      </c>
      <c r="B905" s="84">
        <v>2423</v>
      </c>
      <c r="C905" s="84" t="s">
        <v>978</v>
      </c>
      <c r="D905" s="84">
        <v>101</v>
      </c>
      <c r="E905" s="84">
        <v>12</v>
      </c>
      <c r="F905" s="84">
        <v>1135</v>
      </c>
      <c r="G905" s="12">
        <f t="shared" ref="G905:G968" si="42">E905/D905</f>
        <v>0.11881188118811881</v>
      </c>
      <c r="H905" s="13">
        <f t="shared" ref="H905:H968" si="43">(D905+E905)/F905</f>
        <v>9.9559471365638766E-2</v>
      </c>
      <c r="I905" s="84">
        <v>-0.60697554358606998</v>
      </c>
      <c r="J905" s="14">
        <f t="shared" ref="J905:J968" si="44">I905*D905</f>
        <v>-61.304529902193067</v>
      </c>
    </row>
    <row r="906" spans="1:10">
      <c r="A906" s="84">
        <v>11</v>
      </c>
      <c r="B906" s="84">
        <v>2424</v>
      </c>
      <c r="C906" s="84" t="s">
        <v>979</v>
      </c>
      <c r="D906" s="84">
        <v>550</v>
      </c>
      <c r="E906" s="84">
        <v>112</v>
      </c>
      <c r="F906" s="84">
        <v>1633</v>
      </c>
      <c r="G906" s="12">
        <f t="shared" si="42"/>
        <v>0.20363636363636364</v>
      </c>
      <c r="H906" s="13">
        <f t="shared" si="43"/>
        <v>0.40538885486834048</v>
      </c>
      <c r="I906" s="84">
        <v>-0.45135776515465698</v>
      </c>
      <c r="J906" s="14">
        <f t="shared" si="44"/>
        <v>-248.24677083506134</v>
      </c>
    </row>
    <row r="907" spans="1:10">
      <c r="A907" s="84">
        <v>11</v>
      </c>
      <c r="B907" s="84">
        <v>2425</v>
      </c>
      <c r="C907" s="84" t="s">
        <v>980</v>
      </c>
      <c r="D907" s="84">
        <v>620</v>
      </c>
      <c r="E907" s="84">
        <v>174</v>
      </c>
      <c r="F907" s="84">
        <v>776</v>
      </c>
      <c r="G907" s="12">
        <f t="shared" si="42"/>
        <v>0.28064516129032258</v>
      </c>
      <c r="H907" s="13">
        <f t="shared" si="43"/>
        <v>1.0231958762886597</v>
      </c>
      <c r="I907" s="84">
        <v>-0.30966535230603398</v>
      </c>
      <c r="J907" s="14">
        <f t="shared" si="44"/>
        <v>-191.99251842974107</v>
      </c>
    </row>
    <row r="908" spans="1:10">
      <c r="A908" s="84">
        <v>11</v>
      </c>
      <c r="B908" s="84">
        <v>2426</v>
      </c>
      <c r="C908" s="84" t="s">
        <v>981</v>
      </c>
      <c r="D908" s="84">
        <v>1677</v>
      </c>
      <c r="E908" s="84">
        <v>248</v>
      </c>
      <c r="F908" s="84">
        <v>1549</v>
      </c>
      <c r="G908" s="12">
        <f t="shared" si="42"/>
        <v>0.14788312462731068</v>
      </c>
      <c r="H908" s="13">
        <f t="shared" si="43"/>
        <v>1.2427372498386056</v>
      </c>
      <c r="I908" s="84">
        <v>-0.45259711894217097</v>
      </c>
      <c r="J908" s="14">
        <f t="shared" si="44"/>
        <v>-759.00536846602074</v>
      </c>
    </row>
    <row r="909" spans="1:10">
      <c r="A909" s="84">
        <v>11</v>
      </c>
      <c r="B909" s="84">
        <v>2427</v>
      </c>
      <c r="C909" s="84" t="s">
        <v>982</v>
      </c>
      <c r="D909" s="84">
        <v>1275</v>
      </c>
      <c r="E909" s="84">
        <v>245</v>
      </c>
      <c r="F909" s="84">
        <v>1127</v>
      </c>
      <c r="G909" s="12">
        <f t="shared" si="42"/>
        <v>0.19215686274509805</v>
      </c>
      <c r="H909" s="13">
        <f t="shared" si="43"/>
        <v>1.3487133984028394</v>
      </c>
      <c r="I909" s="84">
        <v>-0.39949283685551601</v>
      </c>
      <c r="J909" s="14">
        <f t="shared" si="44"/>
        <v>-509.35336699078289</v>
      </c>
    </row>
    <row r="910" spans="1:10">
      <c r="A910" s="84">
        <v>11</v>
      </c>
      <c r="B910" s="84">
        <v>2428</v>
      </c>
      <c r="C910" s="84" t="s">
        <v>983</v>
      </c>
      <c r="D910" s="84">
        <v>2496</v>
      </c>
      <c r="E910" s="84">
        <v>505</v>
      </c>
      <c r="F910" s="84">
        <v>3539</v>
      </c>
      <c r="G910" s="12">
        <f t="shared" si="42"/>
        <v>0.20232371794871795</v>
      </c>
      <c r="H910" s="13">
        <f t="shared" si="43"/>
        <v>0.8479796552698502</v>
      </c>
      <c r="I910" s="84">
        <v>-0.35570989503793699</v>
      </c>
      <c r="J910" s="14">
        <f t="shared" si="44"/>
        <v>-887.85189801469073</v>
      </c>
    </row>
    <row r="911" spans="1:10">
      <c r="A911" s="84">
        <v>11</v>
      </c>
      <c r="B911" s="84">
        <v>2429</v>
      </c>
      <c r="C911" s="84" t="s">
        <v>984</v>
      </c>
      <c r="D911" s="84">
        <v>1116</v>
      </c>
      <c r="E911" s="84">
        <v>297</v>
      </c>
      <c r="F911" s="84">
        <v>1283</v>
      </c>
      <c r="G911" s="12">
        <f t="shared" si="42"/>
        <v>0.2661290322580645</v>
      </c>
      <c r="H911" s="13">
        <f t="shared" si="43"/>
        <v>1.1013250194855806</v>
      </c>
      <c r="I911" s="84">
        <v>-0.30756556670337698</v>
      </c>
      <c r="J911" s="14">
        <f t="shared" si="44"/>
        <v>-343.24317244096869</v>
      </c>
    </row>
    <row r="912" spans="1:10">
      <c r="A912" s="84">
        <v>11</v>
      </c>
      <c r="B912" s="84">
        <v>2441</v>
      </c>
      <c r="C912" s="84" t="s">
        <v>985</v>
      </c>
      <c r="D912" s="84">
        <v>177</v>
      </c>
      <c r="E912" s="84">
        <v>32</v>
      </c>
      <c r="F912" s="84">
        <v>203</v>
      </c>
      <c r="G912" s="12">
        <f t="shared" si="42"/>
        <v>0.1807909604519774</v>
      </c>
      <c r="H912" s="13">
        <f t="shared" si="43"/>
        <v>1.0295566502463054</v>
      </c>
      <c r="I912" s="84">
        <v>-0.47413650292549098</v>
      </c>
      <c r="J912" s="14">
        <f t="shared" si="44"/>
        <v>-83.922161017811902</v>
      </c>
    </row>
    <row r="913" spans="1:10">
      <c r="A913" s="84">
        <v>11</v>
      </c>
      <c r="B913" s="84">
        <v>2442</v>
      </c>
      <c r="C913" s="84" t="s">
        <v>986</v>
      </c>
      <c r="D913" s="84">
        <v>300</v>
      </c>
      <c r="E913" s="84">
        <v>59</v>
      </c>
      <c r="F913" s="84">
        <v>281</v>
      </c>
      <c r="G913" s="12">
        <f t="shared" si="42"/>
        <v>0.19666666666666666</v>
      </c>
      <c r="H913" s="13">
        <f t="shared" si="43"/>
        <v>1.2775800711743772</v>
      </c>
      <c r="I913" s="84">
        <v>-0.43549039459929201</v>
      </c>
      <c r="J913" s="14">
        <f t="shared" si="44"/>
        <v>-130.6471183797876</v>
      </c>
    </row>
    <row r="914" spans="1:10">
      <c r="A914" s="84">
        <v>11</v>
      </c>
      <c r="B914" s="84">
        <v>2444</v>
      </c>
      <c r="C914" s="84" t="s">
        <v>987</v>
      </c>
      <c r="D914" s="84">
        <v>251</v>
      </c>
      <c r="E914" s="84">
        <v>13</v>
      </c>
      <c r="F914" s="84">
        <v>299</v>
      </c>
      <c r="G914" s="12">
        <f t="shared" si="42"/>
        <v>5.1792828685258967E-2</v>
      </c>
      <c r="H914" s="13">
        <f t="shared" si="43"/>
        <v>0.882943143812709</v>
      </c>
      <c r="I914" s="84">
        <v>-0.66675847009790401</v>
      </c>
      <c r="J914" s="14">
        <f t="shared" si="44"/>
        <v>-167.35637599457391</v>
      </c>
    </row>
    <row r="915" spans="1:10">
      <c r="A915" s="84">
        <v>11</v>
      </c>
      <c r="B915" s="84">
        <v>2445</v>
      </c>
      <c r="C915" s="84" t="s">
        <v>988</v>
      </c>
      <c r="D915" s="84">
        <v>314</v>
      </c>
      <c r="E915" s="84">
        <v>29</v>
      </c>
      <c r="F915" s="84">
        <v>418</v>
      </c>
      <c r="G915" s="12">
        <f t="shared" si="42"/>
        <v>9.2356687898089165E-2</v>
      </c>
      <c r="H915" s="13">
        <f t="shared" si="43"/>
        <v>0.82057416267942584</v>
      </c>
      <c r="I915" s="84">
        <v>-0.60719011520926003</v>
      </c>
      <c r="J915" s="14">
        <f t="shared" si="44"/>
        <v>-190.65769617570766</v>
      </c>
    </row>
    <row r="916" spans="1:10">
      <c r="A916" s="84">
        <v>11</v>
      </c>
      <c r="B916" s="84">
        <v>2446</v>
      </c>
      <c r="C916" s="84" t="s">
        <v>989</v>
      </c>
      <c r="D916" s="84">
        <v>201</v>
      </c>
      <c r="E916" s="84">
        <v>8</v>
      </c>
      <c r="F916" s="84">
        <v>169</v>
      </c>
      <c r="G916" s="12">
        <f t="shared" si="42"/>
        <v>3.9800995024875621E-2</v>
      </c>
      <c r="H916" s="13">
        <f t="shared" si="43"/>
        <v>1.2366863905325445</v>
      </c>
      <c r="I916" s="84">
        <v>-0.67169816044758901</v>
      </c>
      <c r="J916" s="14">
        <f t="shared" si="44"/>
        <v>-135.0113302499654</v>
      </c>
    </row>
    <row r="917" spans="1:10">
      <c r="A917" s="84">
        <v>11</v>
      </c>
      <c r="B917" s="84">
        <v>2449</v>
      </c>
      <c r="C917" s="84" t="s">
        <v>990</v>
      </c>
      <c r="D917" s="84">
        <v>194</v>
      </c>
      <c r="E917" s="84">
        <v>8</v>
      </c>
      <c r="F917" s="84">
        <v>197</v>
      </c>
      <c r="G917" s="12">
        <f t="shared" si="42"/>
        <v>4.1237113402061855E-2</v>
      </c>
      <c r="H917" s="13">
        <f t="shared" si="43"/>
        <v>1.0253807106598984</v>
      </c>
      <c r="I917" s="84">
        <v>-0.67866201674257898</v>
      </c>
      <c r="J917" s="14">
        <f t="shared" si="44"/>
        <v>-131.66043124806032</v>
      </c>
    </row>
    <row r="918" spans="1:10">
      <c r="A918" s="84">
        <v>11</v>
      </c>
      <c r="B918" s="84">
        <v>2450</v>
      </c>
      <c r="C918" s="84" t="s">
        <v>991</v>
      </c>
      <c r="D918" s="84">
        <v>261</v>
      </c>
      <c r="E918" s="84">
        <v>78</v>
      </c>
      <c r="F918" s="84">
        <v>226</v>
      </c>
      <c r="G918" s="12">
        <f t="shared" si="42"/>
        <v>0.2988505747126437</v>
      </c>
      <c r="H918" s="13">
        <f t="shared" si="43"/>
        <v>1.5</v>
      </c>
      <c r="I918" s="84">
        <v>-0.277688983813693</v>
      </c>
      <c r="J918" s="14">
        <f t="shared" si="44"/>
        <v>-72.476824775373871</v>
      </c>
    </row>
    <row r="919" spans="1:10">
      <c r="A919" s="84">
        <v>11</v>
      </c>
      <c r="B919" s="84">
        <v>2452</v>
      </c>
      <c r="C919" s="84" t="s">
        <v>992</v>
      </c>
      <c r="D919" s="84">
        <v>262</v>
      </c>
      <c r="E919" s="84">
        <v>41</v>
      </c>
      <c r="F919" s="84">
        <v>215</v>
      </c>
      <c r="G919" s="12">
        <f t="shared" si="42"/>
        <v>0.15648854961832062</v>
      </c>
      <c r="H919" s="13">
        <f t="shared" si="43"/>
        <v>1.4093023255813955</v>
      </c>
      <c r="I919" s="84">
        <v>-0.49059022669186197</v>
      </c>
      <c r="J919" s="14">
        <f t="shared" si="44"/>
        <v>-128.53463939326784</v>
      </c>
    </row>
    <row r="920" spans="1:10">
      <c r="A920" s="84">
        <v>11</v>
      </c>
      <c r="B920" s="84">
        <v>2453</v>
      </c>
      <c r="C920" s="84" t="s">
        <v>993</v>
      </c>
      <c r="D920" s="84">
        <v>342</v>
      </c>
      <c r="E920" s="84">
        <v>173</v>
      </c>
      <c r="F920" s="84">
        <v>161</v>
      </c>
      <c r="G920" s="12">
        <f t="shared" si="42"/>
        <v>0.50584795321637432</v>
      </c>
      <c r="H920" s="13">
        <f t="shared" si="43"/>
        <v>3.1987577639751552</v>
      </c>
      <c r="I920" s="84">
        <v>0.100401838101162</v>
      </c>
      <c r="J920" s="14">
        <f t="shared" si="44"/>
        <v>34.337428630597408</v>
      </c>
    </row>
    <row r="921" spans="1:10">
      <c r="A921" s="84">
        <v>11</v>
      </c>
      <c r="B921" s="84">
        <v>2454</v>
      </c>
      <c r="C921" s="84" t="s">
        <v>994</v>
      </c>
      <c r="D921" s="84">
        <v>510</v>
      </c>
      <c r="E921" s="84">
        <v>249</v>
      </c>
      <c r="F921" s="84">
        <v>301</v>
      </c>
      <c r="G921" s="12">
        <f t="shared" si="42"/>
        <v>0.48823529411764705</v>
      </c>
      <c r="H921" s="13">
        <f t="shared" si="43"/>
        <v>2.521594684385382</v>
      </c>
      <c r="I921" s="84">
        <v>5.3192309151168703E-2</v>
      </c>
      <c r="J921" s="14">
        <f t="shared" si="44"/>
        <v>27.12807766709604</v>
      </c>
    </row>
    <row r="922" spans="1:10">
      <c r="A922" s="84">
        <v>11</v>
      </c>
      <c r="B922" s="84">
        <v>2455</v>
      </c>
      <c r="C922" s="84" t="s">
        <v>995</v>
      </c>
      <c r="D922" s="84">
        <v>728</v>
      </c>
      <c r="E922" s="84">
        <v>98</v>
      </c>
      <c r="F922" s="84">
        <v>436</v>
      </c>
      <c r="G922" s="12">
        <f t="shared" si="42"/>
        <v>0.13461538461538461</v>
      </c>
      <c r="H922" s="13">
        <f t="shared" si="43"/>
        <v>1.8944954128440368</v>
      </c>
      <c r="I922" s="84">
        <v>-0.48358884032461902</v>
      </c>
      <c r="J922" s="14">
        <f t="shared" si="44"/>
        <v>-352.05267575632263</v>
      </c>
    </row>
    <row r="923" spans="1:10">
      <c r="A923" s="84">
        <v>11</v>
      </c>
      <c r="B923" s="84">
        <v>2456</v>
      </c>
      <c r="C923" s="84" t="s">
        <v>996</v>
      </c>
      <c r="D923" s="84">
        <v>333</v>
      </c>
      <c r="E923" s="84">
        <v>126</v>
      </c>
      <c r="F923" s="84">
        <v>308</v>
      </c>
      <c r="G923" s="12">
        <f t="shared" si="42"/>
        <v>0.3783783783783784</v>
      </c>
      <c r="H923" s="13">
        <f t="shared" si="43"/>
        <v>1.4902597402597402</v>
      </c>
      <c r="I923" s="84">
        <v>-0.15831655853790599</v>
      </c>
      <c r="J923" s="14">
        <f t="shared" si="44"/>
        <v>-52.719413993122693</v>
      </c>
    </row>
    <row r="924" spans="1:10">
      <c r="A924" s="84">
        <v>11</v>
      </c>
      <c r="B924" s="84">
        <v>2457</v>
      </c>
      <c r="C924" s="84" t="s">
        <v>997</v>
      </c>
      <c r="D924" s="84">
        <v>1418</v>
      </c>
      <c r="E924" s="84">
        <v>279</v>
      </c>
      <c r="F924" s="84">
        <v>1183</v>
      </c>
      <c r="G924" s="12">
        <f t="shared" si="42"/>
        <v>0.19675599435825106</v>
      </c>
      <c r="H924" s="13">
        <f t="shared" si="43"/>
        <v>1.4344885883347422</v>
      </c>
      <c r="I924" s="84">
        <v>-0.38335013525697798</v>
      </c>
      <c r="J924" s="14">
        <f t="shared" si="44"/>
        <v>-543.59049179439478</v>
      </c>
    </row>
    <row r="925" spans="1:10">
      <c r="A925" s="84">
        <v>11</v>
      </c>
      <c r="B925" s="84">
        <v>2458</v>
      </c>
      <c r="C925" s="84" t="s">
        <v>998</v>
      </c>
      <c r="D925" s="84">
        <v>336</v>
      </c>
      <c r="E925" s="84">
        <v>82</v>
      </c>
      <c r="F925" s="84">
        <v>331</v>
      </c>
      <c r="G925" s="12">
        <f t="shared" si="42"/>
        <v>0.24404761904761904</v>
      </c>
      <c r="H925" s="13">
        <f t="shared" si="43"/>
        <v>1.2628398791540785</v>
      </c>
      <c r="I925" s="84">
        <v>-0.36502315596831397</v>
      </c>
      <c r="J925" s="14">
        <f t="shared" si="44"/>
        <v>-122.6477804053535</v>
      </c>
    </row>
    <row r="926" spans="1:10">
      <c r="A926" s="84">
        <v>11</v>
      </c>
      <c r="B926" s="84">
        <v>2459</v>
      </c>
      <c r="C926" s="84" t="s">
        <v>999</v>
      </c>
      <c r="D926" s="84">
        <v>482</v>
      </c>
      <c r="E926" s="84">
        <v>110</v>
      </c>
      <c r="F926" s="84">
        <v>444</v>
      </c>
      <c r="G926" s="12">
        <f t="shared" si="42"/>
        <v>0.22821576763485477</v>
      </c>
      <c r="H926" s="13">
        <f t="shared" si="43"/>
        <v>1.3333333333333333</v>
      </c>
      <c r="I926" s="84">
        <v>-0.37941283949411297</v>
      </c>
      <c r="J926" s="14">
        <f t="shared" si="44"/>
        <v>-182.87698863616245</v>
      </c>
    </row>
    <row r="927" spans="1:10">
      <c r="A927" s="84">
        <v>11</v>
      </c>
      <c r="B927" s="84">
        <v>2461</v>
      </c>
      <c r="C927" s="84" t="s">
        <v>1000</v>
      </c>
      <c r="D927" s="84">
        <v>1024</v>
      </c>
      <c r="E927" s="84">
        <v>238</v>
      </c>
      <c r="F927" s="84">
        <v>716</v>
      </c>
      <c r="G927" s="12">
        <f t="shared" si="42"/>
        <v>0.232421875</v>
      </c>
      <c r="H927" s="13">
        <f t="shared" si="43"/>
        <v>1.7625698324022345</v>
      </c>
      <c r="I927" s="84">
        <v>-0.33332939856216898</v>
      </c>
      <c r="J927" s="14">
        <f t="shared" si="44"/>
        <v>-341.32930412766103</v>
      </c>
    </row>
    <row r="928" spans="1:10">
      <c r="A928" s="84">
        <v>11</v>
      </c>
      <c r="B928" s="84">
        <v>2462</v>
      </c>
      <c r="C928" s="84" t="s">
        <v>1001</v>
      </c>
      <c r="D928" s="84">
        <v>195</v>
      </c>
      <c r="E928" s="84">
        <v>52</v>
      </c>
      <c r="F928" s="84">
        <v>183</v>
      </c>
      <c r="G928" s="12">
        <f t="shared" si="42"/>
        <v>0.26666666666666666</v>
      </c>
      <c r="H928" s="13">
        <f t="shared" si="43"/>
        <v>1.3497267759562841</v>
      </c>
      <c r="I928" s="84">
        <v>-0.33391163745379099</v>
      </c>
      <c r="J928" s="14">
        <f t="shared" si="44"/>
        <v>-65.112769303489245</v>
      </c>
    </row>
    <row r="929" spans="1:10">
      <c r="A929" s="84">
        <v>11</v>
      </c>
      <c r="B929" s="84">
        <v>2463</v>
      </c>
      <c r="C929" s="84" t="s">
        <v>1002</v>
      </c>
      <c r="D929" s="84">
        <v>214</v>
      </c>
      <c r="E929" s="84">
        <v>40</v>
      </c>
      <c r="F929" s="84">
        <v>153</v>
      </c>
      <c r="G929" s="12">
        <f t="shared" si="42"/>
        <v>0.18691588785046728</v>
      </c>
      <c r="H929" s="13">
        <f t="shared" si="43"/>
        <v>1.6601307189542485</v>
      </c>
      <c r="I929" s="84">
        <v>-0.43740367718274098</v>
      </c>
      <c r="J929" s="14">
        <f t="shared" si="44"/>
        <v>-93.604386917106567</v>
      </c>
    </row>
    <row r="930" spans="1:10">
      <c r="A930" s="84">
        <v>11</v>
      </c>
      <c r="B930" s="84">
        <v>2471</v>
      </c>
      <c r="C930" s="84" t="s">
        <v>1003</v>
      </c>
      <c r="D930" s="84">
        <v>1200</v>
      </c>
      <c r="E930" s="84">
        <v>547</v>
      </c>
      <c r="F930" s="84">
        <v>169</v>
      </c>
      <c r="G930" s="12">
        <f t="shared" si="42"/>
        <v>0.45583333333333331</v>
      </c>
      <c r="H930" s="13">
        <f t="shared" si="43"/>
        <v>10.337278106508876</v>
      </c>
      <c r="I930" s="84">
        <v>0.35874431078131003</v>
      </c>
      <c r="J930" s="14">
        <f t="shared" si="44"/>
        <v>430.49317293757201</v>
      </c>
    </row>
    <row r="931" spans="1:10">
      <c r="A931" s="84">
        <v>11</v>
      </c>
      <c r="B931" s="84">
        <v>2472</v>
      </c>
      <c r="C931" s="84" t="s">
        <v>1004</v>
      </c>
      <c r="D931" s="84">
        <v>966</v>
      </c>
      <c r="E931" s="84">
        <v>131</v>
      </c>
      <c r="F931" s="84">
        <v>620</v>
      </c>
      <c r="G931" s="12">
        <f t="shared" si="42"/>
        <v>0.13561076604554864</v>
      </c>
      <c r="H931" s="13">
        <f t="shared" si="43"/>
        <v>1.7693548387096774</v>
      </c>
      <c r="I931" s="84">
        <v>-0.47764917980458699</v>
      </c>
      <c r="J931" s="14">
        <f t="shared" si="44"/>
        <v>-461.40910769123104</v>
      </c>
    </row>
    <row r="932" spans="1:10">
      <c r="A932" s="84">
        <v>11</v>
      </c>
      <c r="B932" s="84">
        <v>2473</v>
      </c>
      <c r="C932" s="84" t="s">
        <v>1005</v>
      </c>
      <c r="D932" s="84">
        <v>6301</v>
      </c>
      <c r="E932" s="84">
        <v>2183</v>
      </c>
      <c r="F932" s="84">
        <v>572</v>
      </c>
      <c r="G932" s="12">
        <f t="shared" si="42"/>
        <v>0.34645294397714649</v>
      </c>
      <c r="H932" s="13">
        <f t="shared" si="43"/>
        <v>14.832167832167832</v>
      </c>
      <c r="I932" s="84">
        <v>0.59251543261950601</v>
      </c>
      <c r="J932" s="14">
        <f t="shared" si="44"/>
        <v>3733.4397409355074</v>
      </c>
    </row>
    <row r="933" spans="1:10">
      <c r="A933" s="84">
        <v>11</v>
      </c>
      <c r="B933" s="84">
        <v>2474</v>
      </c>
      <c r="C933" s="84" t="s">
        <v>1006</v>
      </c>
      <c r="D933" s="84">
        <v>841</v>
      </c>
      <c r="E933" s="84">
        <v>287</v>
      </c>
      <c r="F933" s="84">
        <v>597</v>
      </c>
      <c r="G933" s="12">
        <f t="shared" si="42"/>
        <v>0.34126040428061832</v>
      </c>
      <c r="H933" s="13">
        <f t="shared" si="43"/>
        <v>1.8894472361809045</v>
      </c>
      <c r="I933" s="84">
        <v>-0.17558274545265401</v>
      </c>
      <c r="J933" s="14">
        <f t="shared" si="44"/>
        <v>-147.66508892568203</v>
      </c>
    </row>
    <row r="934" spans="1:10">
      <c r="A934" s="84">
        <v>11</v>
      </c>
      <c r="B934" s="84">
        <v>2475</v>
      </c>
      <c r="C934" s="84" t="s">
        <v>1007</v>
      </c>
      <c r="D934" s="84">
        <v>1245</v>
      </c>
      <c r="E934" s="84">
        <v>134</v>
      </c>
      <c r="F934" s="84">
        <v>828</v>
      </c>
      <c r="G934" s="12">
        <f t="shared" si="42"/>
        <v>0.10763052208835341</v>
      </c>
      <c r="H934" s="13">
        <f t="shared" si="43"/>
        <v>1.6654589371980677</v>
      </c>
      <c r="I934" s="84">
        <v>-0.51173114866397396</v>
      </c>
      <c r="J934" s="14">
        <f t="shared" si="44"/>
        <v>-637.10528008664755</v>
      </c>
    </row>
    <row r="935" spans="1:10">
      <c r="A935" s="84">
        <v>11</v>
      </c>
      <c r="B935" s="84">
        <v>2476</v>
      </c>
      <c r="C935" s="84" t="s">
        <v>1008</v>
      </c>
      <c r="D935" s="84">
        <v>3054</v>
      </c>
      <c r="E935" s="84">
        <v>512</v>
      </c>
      <c r="F935" s="84">
        <v>751</v>
      </c>
      <c r="G935" s="12">
        <f t="shared" si="42"/>
        <v>0.16764898493778652</v>
      </c>
      <c r="H935" s="13">
        <f t="shared" si="43"/>
        <v>4.7483355525965383</v>
      </c>
      <c r="I935" s="84">
        <v>-0.22172307367970401</v>
      </c>
      <c r="J935" s="14">
        <f t="shared" si="44"/>
        <v>-677.14226701781604</v>
      </c>
    </row>
    <row r="936" spans="1:10">
      <c r="A936" s="84">
        <v>11</v>
      </c>
      <c r="B936" s="84">
        <v>2477</v>
      </c>
      <c r="C936" s="84" t="s">
        <v>1009</v>
      </c>
      <c r="D936" s="84">
        <v>911</v>
      </c>
      <c r="E936" s="84">
        <v>197</v>
      </c>
      <c r="F936" s="84">
        <v>853</v>
      </c>
      <c r="G936" s="12">
        <f t="shared" si="42"/>
        <v>0.21624588364434688</v>
      </c>
      <c r="H936" s="13">
        <f t="shared" si="43"/>
        <v>1.2989449003517</v>
      </c>
      <c r="I936" s="84">
        <v>-0.38097771127535002</v>
      </c>
      <c r="J936" s="14">
        <f t="shared" si="44"/>
        <v>-347.07069497184386</v>
      </c>
    </row>
    <row r="937" spans="1:10">
      <c r="A937" s="84">
        <v>11</v>
      </c>
      <c r="B937" s="84">
        <v>2478</v>
      </c>
      <c r="C937" s="84" t="s">
        <v>1010</v>
      </c>
      <c r="D937" s="84">
        <v>1458</v>
      </c>
      <c r="E937" s="84">
        <v>116</v>
      </c>
      <c r="F937" s="84">
        <v>630</v>
      </c>
      <c r="G937" s="12">
        <f t="shared" si="42"/>
        <v>7.956104252400549E-2</v>
      </c>
      <c r="H937" s="13">
        <f t="shared" si="43"/>
        <v>2.4984126984126984</v>
      </c>
      <c r="I937" s="84">
        <v>-0.50966151386717096</v>
      </c>
      <c r="J937" s="14">
        <f t="shared" si="44"/>
        <v>-743.08648721833526</v>
      </c>
    </row>
    <row r="938" spans="1:10">
      <c r="A938" s="84">
        <v>11</v>
      </c>
      <c r="B938" s="84">
        <v>2479</v>
      </c>
      <c r="C938" s="84" t="s">
        <v>1011</v>
      </c>
      <c r="D938" s="84">
        <v>1291</v>
      </c>
      <c r="E938" s="84">
        <v>103</v>
      </c>
      <c r="F938" s="84">
        <v>529</v>
      </c>
      <c r="G938" s="12">
        <f t="shared" si="42"/>
        <v>7.9783113865220759E-2</v>
      </c>
      <c r="H938" s="13">
        <f t="shared" si="43"/>
        <v>2.6351606805293004</v>
      </c>
      <c r="I938" s="84">
        <v>-0.51044117116107901</v>
      </c>
      <c r="J938" s="14">
        <f t="shared" si="44"/>
        <v>-658.97955196895305</v>
      </c>
    </row>
    <row r="939" spans="1:10">
      <c r="A939" s="84">
        <v>11</v>
      </c>
      <c r="B939" s="84">
        <v>2480</v>
      </c>
      <c r="C939" s="84" t="s">
        <v>1012</v>
      </c>
      <c r="D939" s="84">
        <v>984</v>
      </c>
      <c r="E939" s="84">
        <v>120</v>
      </c>
      <c r="F939" s="84">
        <v>1633</v>
      </c>
      <c r="G939" s="12">
        <f t="shared" si="42"/>
        <v>0.12195121951219512</v>
      </c>
      <c r="H939" s="13">
        <f t="shared" si="43"/>
        <v>0.676056338028169</v>
      </c>
      <c r="I939" s="84">
        <v>-0.54246170510097402</v>
      </c>
      <c r="J939" s="14">
        <f t="shared" si="44"/>
        <v>-533.78231781935847</v>
      </c>
    </row>
    <row r="940" spans="1:10">
      <c r="A940" s="84">
        <v>11</v>
      </c>
      <c r="B940" s="84">
        <v>2481</v>
      </c>
      <c r="C940" s="84" t="s">
        <v>1013</v>
      </c>
      <c r="D940" s="84">
        <v>1381</v>
      </c>
      <c r="E940" s="84">
        <v>345</v>
      </c>
      <c r="F940" s="84">
        <v>265</v>
      </c>
      <c r="G940" s="12">
        <f t="shared" si="42"/>
        <v>0.2498189717595945</v>
      </c>
      <c r="H940" s="13">
        <f t="shared" si="43"/>
        <v>6.5132075471698112</v>
      </c>
      <c r="I940" s="84">
        <v>-9.5644674292158297E-2</v>
      </c>
      <c r="J940" s="14">
        <f t="shared" si="44"/>
        <v>-132.0852951974706</v>
      </c>
    </row>
    <row r="941" spans="1:10">
      <c r="A941" s="84">
        <v>11</v>
      </c>
      <c r="B941" s="84">
        <v>2491</v>
      </c>
      <c r="C941" s="84" t="s">
        <v>1014</v>
      </c>
      <c r="D941" s="84">
        <v>326</v>
      </c>
      <c r="E941" s="84">
        <v>55</v>
      </c>
      <c r="F941" s="84">
        <v>529</v>
      </c>
      <c r="G941" s="12">
        <f t="shared" si="42"/>
        <v>0.16871165644171779</v>
      </c>
      <c r="H941" s="13">
        <f t="shared" si="43"/>
        <v>0.72022684310018903</v>
      </c>
      <c r="I941" s="84">
        <v>-0.49868913703998502</v>
      </c>
      <c r="J941" s="14">
        <f t="shared" si="44"/>
        <v>-162.57265867503511</v>
      </c>
    </row>
    <row r="942" spans="1:10">
      <c r="A942" s="84">
        <v>11</v>
      </c>
      <c r="B942" s="84">
        <v>2492</v>
      </c>
      <c r="C942" s="84" t="s">
        <v>1015</v>
      </c>
      <c r="D942" s="84">
        <v>508</v>
      </c>
      <c r="E942" s="84">
        <v>49</v>
      </c>
      <c r="F942" s="84">
        <v>852</v>
      </c>
      <c r="G942" s="12">
        <f t="shared" si="42"/>
        <v>9.6456692913385822E-2</v>
      </c>
      <c r="H942" s="13">
        <f t="shared" si="43"/>
        <v>0.65375586854460099</v>
      </c>
      <c r="I942" s="84">
        <v>-0.60021246888325497</v>
      </c>
      <c r="J942" s="14">
        <f t="shared" si="44"/>
        <v>-304.90793419269352</v>
      </c>
    </row>
    <row r="943" spans="1:10">
      <c r="A943" s="84">
        <v>11</v>
      </c>
      <c r="B943" s="84">
        <v>2493</v>
      </c>
      <c r="C943" s="84" t="s">
        <v>1016</v>
      </c>
      <c r="D943" s="84">
        <v>3840</v>
      </c>
      <c r="E943" s="84">
        <v>705</v>
      </c>
      <c r="F943" s="84">
        <v>1330</v>
      </c>
      <c r="G943" s="12">
        <f t="shared" si="42"/>
        <v>0.18359375</v>
      </c>
      <c r="H943" s="13">
        <f t="shared" si="43"/>
        <v>3.4172932330827068</v>
      </c>
      <c r="I943" s="84">
        <v>-0.22168366415037599</v>
      </c>
      <c r="J943" s="14">
        <f t="shared" si="44"/>
        <v>-851.26527033744378</v>
      </c>
    </row>
    <row r="944" spans="1:10">
      <c r="A944" s="84">
        <v>11</v>
      </c>
      <c r="B944" s="84">
        <v>2495</v>
      </c>
      <c r="C944" s="84" t="s">
        <v>1017</v>
      </c>
      <c r="D944" s="84">
        <v>3739</v>
      </c>
      <c r="E944" s="84">
        <v>991</v>
      </c>
      <c r="F944" s="84">
        <v>403</v>
      </c>
      <c r="G944" s="12">
        <f t="shared" si="42"/>
        <v>0.26504412944637601</v>
      </c>
      <c r="H944" s="13">
        <f t="shared" si="43"/>
        <v>11.73697270471464</v>
      </c>
      <c r="I944" s="84">
        <v>0.23993304416578501</v>
      </c>
      <c r="J944" s="14">
        <f t="shared" si="44"/>
        <v>897.10965213587019</v>
      </c>
    </row>
    <row r="945" spans="1:10">
      <c r="A945" s="84">
        <v>11</v>
      </c>
      <c r="B945" s="84">
        <v>2497</v>
      </c>
      <c r="C945" s="84" t="s">
        <v>1018</v>
      </c>
      <c r="D945" s="84">
        <v>2118</v>
      </c>
      <c r="E945" s="84">
        <v>381</v>
      </c>
      <c r="F945" s="84">
        <v>332</v>
      </c>
      <c r="G945" s="12">
        <f t="shared" si="42"/>
        <v>0.17988668555240794</v>
      </c>
      <c r="H945" s="13">
        <f t="shared" si="43"/>
        <v>7.5271084337349397</v>
      </c>
      <c r="I945" s="84">
        <v>-0.126239376766489</v>
      </c>
      <c r="J945" s="14">
        <f t="shared" si="44"/>
        <v>-267.37499999142369</v>
      </c>
    </row>
    <row r="946" spans="1:10">
      <c r="A946" s="84">
        <v>11</v>
      </c>
      <c r="B946" s="84">
        <v>2498</v>
      </c>
      <c r="C946" s="84" t="s">
        <v>1019</v>
      </c>
      <c r="D946" s="84">
        <v>96</v>
      </c>
      <c r="E946" s="84">
        <v>8</v>
      </c>
      <c r="F946" s="84">
        <v>224</v>
      </c>
      <c r="G946" s="12">
        <f t="shared" si="42"/>
        <v>8.3333333333333329E-2</v>
      </c>
      <c r="H946" s="13">
        <f t="shared" si="43"/>
        <v>0.4642857142857143</v>
      </c>
      <c r="I946" s="84">
        <v>-0.64413622680208305</v>
      </c>
      <c r="J946" s="14">
        <f t="shared" si="44"/>
        <v>-61.837077772999976</v>
      </c>
    </row>
    <row r="947" spans="1:10">
      <c r="A947" s="84">
        <v>11</v>
      </c>
      <c r="B947" s="84">
        <v>2499</v>
      </c>
      <c r="C947" s="84" t="s">
        <v>1020</v>
      </c>
      <c r="D947" s="84">
        <v>1018</v>
      </c>
      <c r="E947" s="84">
        <v>125</v>
      </c>
      <c r="F947" s="84">
        <v>614</v>
      </c>
      <c r="G947" s="12">
        <f t="shared" si="42"/>
        <v>0.12278978388998035</v>
      </c>
      <c r="H947" s="13">
        <f t="shared" si="43"/>
        <v>1.8615635179153094</v>
      </c>
      <c r="I947" s="84">
        <v>-0.490535935938338</v>
      </c>
      <c r="J947" s="14">
        <f t="shared" si="44"/>
        <v>-499.36558278522807</v>
      </c>
    </row>
    <row r="948" spans="1:10">
      <c r="A948" s="84">
        <v>11</v>
      </c>
      <c r="B948" s="84">
        <v>2500</v>
      </c>
      <c r="C948" s="84" t="s">
        <v>1021</v>
      </c>
      <c r="D948" s="84">
        <v>6268</v>
      </c>
      <c r="E948" s="84">
        <v>2654</v>
      </c>
      <c r="F948" s="84">
        <v>757</v>
      </c>
      <c r="G948" s="12">
        <f t="shared" si="42"/>
        <v>0.42342054881940011</v>
      </c>
      <c r="H948" s="13">
        <f t="shared" si="43"/>
        <v>11.785997357992073</v>
      </c>
      <c r="I948" s="84">
        <v>0.57755601578716298</v>
      </c>
      <c r="J948" s="14">
        <f t="shared" si="44"/>
        <v>3620.1211069539377</v>
      </c>
    </row>
    <row r="949" spans="1:10">
      <c r="A949" s="84">
        <v>11</v>
      </c>
      <c r="B949" s="84">
        <v>2501</v>
      </c>
      <c r="C949" s="84" t="s">
        <v>1022</v>
      </c>
      <c r="D949" s="84">
        <v>1732</v>
      </c>
      <c r="E949" s="84">
        <v>139</v>
      </c>
      <c r="F949" s="84">
        <v>379</v>
      </c>
      <c r="G949" s="12">
        <f t="shared" si="42"/>
        <v>8.0254041570438805E-2</v>
      </c>
      <c r="H949" s="13">
        <f t="shared" si="43"/>
        <v>4.9366754617414248</v>
      </c>
      <c r="I949" s="84">
        <v>-0.39607828182261701</v>
      </c>
      <c r="J949" s="14">
        <f t="shared" si="44"/>
        <v>-686.0075841167727</v>
      </c>
    </row>
    <row r="950" spans="1:10">
      <c r="A950" s="84">
        <v>11</v>
      </c>
      <c r="B950" s="84">
        <v>2502</v>
      </c>
      <c r="C950" s="84" t="s">
        <v>1023</v>
      </c>
      <c r="D950" s="84">
        <v>409</v>
      </c>
      <c r="E950" s="84">
        <v>42</v>
      </c>
      <c r="F950" s="84">
        <v>480</v>
      </c>
      <c r="G950" s="12">
        <f t="shared" si="42"/>
        <v>0.10268948655256724</v>
      </c>
      <c r="H950" s="13">
        <f t="shared" si="43"/>
        <v>0.93958333333333333</v>
      </c>
      <c r="I950" s="84">
        <v>-0.58319345031324299</v>
      </c>
      <c r="J950" s="14">
        <f t="shared" si="44"/>
        <v>-238.52612117811637</v>
      </c>
    </row>
    <row r="951" spans="1:10">
      <c r="A951" s="84">
        <v>11</v>
      </c>
      <c r="B951" s="84">
        <v>2503</v>
      </c>
      <c r="C951" s="84" t="s">
        <v>1024</v>
      </c>
      <c r="D951" s="84">
        <v>3216</v>
      </c>
      <c r="E951" s="84">
        <v>580</v>
      </c>
      <c r="F951" s="84">
        <v>862</v>
      </c>
      <c r="G951" s="12">
        <f t="shared" si="42"/>
        <v>0.18034825870646767</v>
      </c>
      <c r="H951" s="13">
        <f t="shared" si="43"/>
        <v>4.403712296983759</v>
      </c>
      <c r="I951" s="84">
        <v>-0.210808230659141</v>
      </c>
      <c r="J951" s="14">
        <f t="shared" si="44"/>
        <v>-677.95926979979743</v>
      </c>
    </row>
    <row r="952" spans="1:10">
      <c r="A952" s="84">
        <v>11</v>
      </c>
      <c r="B952" s="84">
        <v>2511</v>
      </c>
      <c r="C952" s="84" t="s">
        <v>1025</v>
      </c>
      <c r="D952" s="84">
        <v>1163</v>
      </c>
      <c r="E952" s="84">
        <v>109</v>
      </c>
      <c r="F952" s="84">
        <v>523</v>
      </c>
      <c r="G952" s="12">
        <f t="shared" si="42"/>
        <v>9.3723129836629407E-2</v>
      </c>
      <c r="H952" s="13">
        <f t="shared" si="43"/>
        <v>2.4321223709369026</v>
      </c>
      <c r="I952" s="84">
        <v>-0.50361197160111304</v>
      </c>
      <c r="J952" s="14">
        <f t="shared" si="44"/>
        <v>-585.70072297209447</v>
      </c>
    </row>
    <row r="953" spans="1:10">
      <c r="A953" s="84">
        <v>11</v>
      </c>
      <c r="B953" s="84">
        <v>2513</v>
      </c>
      <c r="C953" s="84" t="s">
        <v>1026</v>
      </c>
      <c r="D953" s="84">
        <v>7996</v>
      </c>
      <c r="E953" s="84">
        <v>3422</v>
      </c>
      <c r="F953" s="84">
        <v>1197</v>
      </c>
      <c r="G953" s="12">
        <f t="shared" si="42"/>
        <v>0.4279639819909955</v>
      </c>
      <c r="H953" s="13">
        <f t="shared" si="43"/>
        <v>9.5388471177944858</v>
      </c>
      <c r="I953" s="84">
        <v>0.56106116761981395</v>
      </c>
      <c r="J953" s="14">
        <f t="shared" si="44"/>
        <v>4486.2450962880321</v>
      </c>
    </row>
    <row r="954" spans="1:10">
      <c r="A954" s="84">
        <v>11</v>
      </c>
      <c r="B954" s="84">
        <v>2514</v>
      </c>
      <c r="C954" s="84" t="s">
        <v>1027</v>
      </c>
      <c r="D954" s="84">
        <v>551</v>
      </c>
      <c r="E954" s="84">
        <v>21</v>
      </c>
      <c r="F954" s="84">
        <v>209</v>
      </c>
      <c r="G954" s="12">
        <f t="shared" si="42"/>
        <v>3.8112522686025406E-2</v>
      </c>
      <c r="H954" s="13">
        <f t="shared" si="43"/>
        <v>2.736842105263158</v>
      </c>
      <c r="I954" s="84">
        <v>-0.59754216786180003</v>
      </c>
      <c r="J954" s="14">
        <f t="shared" si="44"/>
        <v>-329.24573449185181</v>
      </c>
    </row>
    <row r="955" spans="1:10">
      <c r="A955" s="84">
        <v>11</v>
      </c>
      <c r="B955" s="84">
        <v>2516</v>
      </c>
      <c r="C955" s="84" t="s">
        <v>1028</v>
      </c>
      <c r="D955" s="84">
        <v>2207</v>
      </c>
      <c r="E955" s="84">
        <v>713</v>
      </c>
      <c r="F955" s="84">
        <v>759</v>
      </c>
      <c r="G955" s="12">
        <f t="shared" si="42"/>
        <v>0.32306298142274581</v>
      </c>
      <c r="H955" s="13">
        <f t="shared" si="43"/>
        <v>3.8471673254281948</v>
      </c>
      <c r="I955" s="84">
        <v>-6.5317936476761193E-2</v>
      </c>
      <c r="J955" s="14">
        <f t="shared" si="44"/>
        <v>-144.15668580421195</v>
      </c>
    </row>
    <row r="956" spans="1:10">
      <c r="A956" s="84">
        <v>11</v>
      </c>
      <c r="B956" s="84">
        <v>2517</v>
      </c>
      <c r="C956" s="84" t="s">
        <v>1029</v>
      </c>
      <c r="D956" s="84">
        <v>6016</v>
      </c>
      <c r="E956" s="84">
        <v>1687</v>
      </c>
      <c r="F956" s="84">
        <v>553</v>
      </c>
      <c r="G956" s="12">
        <f t="shared" si="42"/>
        <v>0.28041888297872342</v>
      </c>
      <c r="H956" s="13">
        <f t="shared" si="43"/>
        <v>13.929475587703436</v>
      </c>
      <c r="I956" s="84">
        <v>0.44635168835140399</v>
      </c>
      <c r="J956" s="14">
        <f t="shared" si="44"/>
        <v>2685.2517571220465</v>
      </c>
    </row>
    <row r="957" spans="1:10">
      <c r="A957" s="84">
        <v>11</v>
      </c>
      <c r="B957" s="84">
        <v>2518</v>
      </c>
      <c r="C957" s="84" t="s">
        <v>1030</v>
      </c>
      <c r="D957" s="84">
        <v>769</v>
      </c>
      <c r="E957" s="84">
        <v>457</v>
      </c>
      <c r="F957" s="84">
        <v>336</v>
      </c>
      <c r="G957" s="12">
        <f t="shared" si="42"/>
        <v>0.59427828348504552</v>
      </c>
      <c r="H957" s="13">
        <f t="shared" si="43"/>
        <v>3.6488095238095237</v>
      </c>
      <c r="I957" s="84">
        <v>0.26642145314241</v>
      </c>
      <c r="J957" s="14">
        <f t="shared" si="44"/>
        <v>204.87809746651328</v>
      </c>
    </row>
    <row r="958" spans="1:10">
      <c r="A958" s="84">
        <v>11</v>
      </c>
      <c r="B958" s="84">
        <v>2519</v>
      </c>
      <c r="C958" s="84" t="s">
        <v>1031</v>
      </c>
      <c r="D958" s="84">
        <v>4842</v>
      </c>
      <c r="E958" s="84">
        <v>1566</v>
      </c>
      <c r="F958" s="84">
        <v>189</v>
      </c>
      <c r="G958" s="12">
        <f t="shared" si="42"/>
        <v>0.32342007434944237</v>
      </c>
      <c r="H958" s="13">
        <f t="shared" si="43"/>
        <v>33.904761904761905</v>
      </c>
      <c r="I958" s="84">
        <v>1.2926323782068101</v>
      </c>
      <c r="J958" s="14">
        <f t="shared" si="44"/>
        <v>6258.9259752773742</v>
      </c>
    </row>
    <row r="959" spans="1:10">
      <c r="A959" s="84">
        <v>11</v>
      </c>
      <c r="B959" s="84">
        <v>2520</v>
      </c>
      <c r="C959" s="84" t="s">
        <v>1032</v>
      </c>
      <c r="D959" s="84">
        <v>837</v>
      </c>
      <c r="E959" s="84">
        <v>42</v>
      </c>
      <c r="F959" s="84">
        <v>185</v>
      </c>
      <c r="G959" s="12">
        <f t="shared" si="42"/>
        <v>5.0179211469534052E-2</v>
      </c>
      <c r="H959" s="13">
        <f t="shared" si="43"/>
        <v>4.7513513513513512</v>
      </c>
      <c r="I959" s="84">
        <v>-0.48438542468850598</v>
      </c>
      <c r="J959" s="14">
        <f t="shared" si="44"/>
        <v>-405.43060046427951</v>
      </c>
    </row>
    <row r="960" spans="1:10">
      <c r="A960" s="84">
        <v>11</v>
      </c>
      <c r="B960" s="84">
        <v>2521</v>
      </c>
      <c r="C960" s="84" t="s">
        <v>1033</v>
      </c>
      <c r="D960" s="84">
        <v>530</v>
      </c>
      <c r="E960" s="84">
        <v>30</v>
      </c>
      <c r="F960" s="84">
        <v>310</v>
      </c>
      <c r="G960" s="12">
        <f t="shared" si="42"/>
        <v>5.6603773584905662E-2</v>
      </c>
      <c r="H960" s="13">
        <f t="shared" si="43"/>
        <v>1.8064516129032258</v>
      </c>
      <c r="I960" s="84">
        <v>-0.60992676302745896</v>
      </c>
      <c r="J960" s="14">
        <f t="shared" si="44"/>
        <v>-323.26118440455326</v>
      </c>
    </row>
    <row r="961" spans="1:10">
      <c r="A961" s="84">
        <v>11</v>
      </c>
      <c r="B961" s="84">
        <v>2522</v>
      </c>
      <c r="C961" s="84" t="s">
        <v>1034</v>
      </c>
      <c r="D961" s="84">
        <v>190</v>
      </c>
      <c r="E961" s="84">
        <v>12</v>
      </c>
      <c r="F961" s="84">
        <v>138</v>
      </c>
      <c r="G961" s="12">
        <f t="shared" si="42"/>
        <v>6.3157894736842107E-2</v>
      </c>
      <c r="H961" s="13">
        <f t="shared" si="43"/>
        <v>1.463768115942029</v>
      </c>
      <c r="I961" s="84">
        <v>-0.62838254608358701</v>
      </c>
      <c r="J961" s="14">
        <f t="shared" si="44"/>
        <v>-119.39268375588154</v>
      </c>
    </row>
    <row r="962" spans="1:10">
      <c r="A962" s="84">
        <v>11</v>
      </c>
      <c r="B962" s="84">
        <v>2523</v>
      </c>
      <c r="C962" s="84" t="s">
        <v>1035</v>
      </c>
      <c r="D962" s="84">
        <v>808</v>
      </c>
      <c r="E962" s="84">
        <v>170</v>
      </c>
      <c r="F962" s="84">
        <v>258</v>
      </c>
      <c r="G962" s="12">
        <f t="shared" si="42"/>
        <v>0.21039603960396039</v>
      </c>
      <c r="H962" s="13">
        <f t="shared" si="43"/>
        <v>3.7906976744186047</v>
      </c>
      <c r="I962" s="84">
        <v>-0.29011996806293899</v>
      </c>
      <c r="J962" s="14">
        <f t="shared" si="44"/>
        <v>-234.41693419485472</v>
      </c>
    </row>
    <row r="963" spans="1:10">
      <c r="A963" s="84">
        <v>11</v>
      </c>
      <c r="B963" s="84">
        <v>2524</v>
      </c>
      <c r="C963" s="84" t="s">
        <v>1036</v>
      </c>
      <c r="D963" s="84">
        <v>90</v>
      </c>
      <c r="E963" s="84">
        <v>1</v>
      </c>
      <c r="F963" s="84">
        <v>101</v>
      </c>
      <c r="G963" s="12">
        <f t="shared" si="42"/>
        <v>1.1111111111111112E-2</v>
      </c>
      <c r="H963" s="13">
        <f t="shared" si="43"/>
        <v>0.90099009900990101</v>
      </c>
      <c r="I963" s="84">
        <v>-0.73233037851137806</v>
      </c>
      <c r="J963" s="14">
        <f t="shared" si="44"/>
        <v>-65.909734066024029</v>
      </c>
    </row>
    <row r="964" spans="1:10">
      <c r="A964" s="84">
        <v>11</v>
      </c>
      <c r="B964" s="84">
        <v>2525</v>
      </c>
      <c r="C964" s="84" t="s">
        <v>1037</v>
      </c>
      <c r="D964" s="84">
        <v>1233</v>
      </c>
      <c r="E964" s="84">
        <v>474</v>
      </c>
      <c r="F964" s="84">
        <v>113</v>
      </c>
      <c r="G964" s="12">
        <f t="shared" si="42"/>
        <v>0.38442822384428221</v>
      </c>
      <c r="H964" s="13">
        <f t="shared" si="43"/>
        <v>15.106194690265486</v>
      </c>
      <c r="I964" s="84">
        <v>0.45353322416762198</v>
      </c>
      <c r="J964" s="14">
        <f t="shared" si="44"/>
        <v>559.20646539867789</v>
      </c>
    </row>
    <row r="965" spans="1:10">
      <c r="A965" s="84">
        <v>11</v>
      </c>
      <c r="B965" s="84">
        <v>2526</v>
      </c>
      <c r="C965" s="84" t="s">
        <v>1038</v>
      </c>
      <c r="D965" s="84">
        <v>2598</v>
      </c>
      <c r="E965" s="84">
        <v>745</v>
      </c>
      <c r="F965" s="84">
        <v>446</v>
      </c>
      <c r="G965" s="12">
        <f t="shared" si="42"/>
        <v>0.28675904541955349</v>
      </c>
      <c r="H965" s="13">
        <f t="shared" si="43"/>
        <v>7.4955156950672643</v>
      </c>
      <c r="I965" s="84">
        <v>4.8999126572775699E-2</v>
      </c>
      <c r="J965" s="14">
        <f t="shared" si="44"/>
        <v>127.29973083607126</v>
      </c>
    </row>
    <row r="966" spans="1:10">
      <c r="A966" s="84">
        <v>11</v>
      </c>
      <c r="B966" s="84">
        <v>2527</v>
      </c>
      <c r="C966" s="84" t="s">
        <v>1039</v>
      </c>
      <c r="D966" s="84">
        <v>3339</v>
      </c>
      <c r="E966" s="84">
        <v>1327</v>
      </c>
      <c r="F966" s="84">
        <v>438</v>
      </c>
      <c r="G966" s="12">
        <f t="shared" si="42"/>
        <v>0.39742437855645402</v>
      </c>
      <c r="H966" s="13">
        <f t="shared" si="43"/>
        <v>10.65296803652968</v>
      </c>
      <c r="I966" s="84">
        <v>0.37307508318586902</v>
      </c>
      <c r="J966" s="14">
        <f t="shared" si="44"/>
        <v>1245.6977027576168</v>
      </c>
    </row>
    <row r="967" spans="1:10">
      <c r="A967" s="84">
        <v>11</v>
      </c>
      <c r="B967" s="84">
        <v>2528</v>
      </c>
      <c r="C967" s="84" t="s">
        <v>1040</v>
      </c>
      <c r="D967" s="84">
        <v>1128</v>
      </c>
      <c r="E967" s="84">
        <v>336</v>
      </c>
      <c r="F967" s="84">
        <v>152</v>
      </c>
      <c r="G967" s="12">
        <f t="shared" si="42"/>
        <v>0.2978723404255319</v>
      </c>
      <c r="H967" s="13">
        <f t="shared" si="43"/>
        <v>9.6315789473684212</v>
      </c>
      <c r="I967" s="84">
        <v>9.4373422256867706E-2</v>
      </c>
      <c r="J967" s="14">
        <f t="shared" si="44"/>
        <v>106.45322030574677</v>
      </c>
    </row>
    <row r="968" spans="1:10">
      <c r="A968" s="84">
        <v>11</v>
      </c>
      <c r="B968" s="84">
        <v>2529</v>
      </c>
      <c r="C968" s="84" t="s">
        <v>1041</v>
      </c>
      <c r="D968" s="84">
        <v>761</v>
      </c>
      <c r="E968" s="84">
        <v>25</v>
      </c>
      <c r="F968" s="84">
        <v>245</v>
      </c>
      <c r="G968" s="12">
        <f t="shared" si="42"/>
        <v>3.2851511169513799E-2</v>
      </c>
      <c r="H968" s="13">
        <f t="shared" si="43"/>
        <v>3.2081632653061223</v>
      </c>
      <c r="I968" s="84">
        <v>-0.57712449856816594</v>
      </c>
      <c r="J968" s="14">
        <f t="shared" si="44"/>
        <v>-439.19174341037427</v>
      </c>
    </row>
    <row r="969" spans="1:10">
      <c r="A969" s="84">
        <v>11</v>
      </c>
      <c r="B969" s="84">
        <v>2530</v>
      </c>
      <c r="C969" s="84" t="s">
        <v>1042</v>
      </c>
      <c r="D969" s="84">
        <v>1722</v>
      </c>
      <c r="E969" s="84">
        <v>235</v>
      </c>
      <c r="F969" s="84">
        <v>330</v>
      </c>
      <c r="G969" s="12">
        <f t="shared" ref="G969:G1032" si="45">E969/D969</f>
        <v>0.13646922183507548</v>
      </c>
      <c r="H969" s="13">
        <f t="shared" ref="H969:H1032" si="46">(D969+E969)/F969</f>
        <v>5.9303030303030306</v>
      </c>
      <c r="I969" s="84">
        <v>-0.27255999513414603</v>
      </c>
      <c r="J969" s="14">
        <f t="shared" ref="J969:J1032" si="47">I969*D969</f>
        <v>-469.34831162099948</v>
      </c>
    </row>
    <row r="970" spans="1:10">
      <c r="A970" s="84">
        <v>11</v>
      </c>
      <c r="B970" s="84">
        <v>2532</v>
      </c>
      <c r="C970" s="84" t="s">
        <v>1043</v>
      </c>
      <c r="D970" s="84">
        <v>2936</v>
      </c>
      <c r="E970" s="84">
        <v>1097</v>
      </c>
      <c r="F970" s="84">
        <v>616</v>
      </c>
      <c r="G970" s="12">
        <f t="shared" si="45"/>
        <v>0.37363760217983649</v>
      </c>
      <c r="H970" s="13">
        <f t="shared" si="46"/>
        <v>6.5470779220779223</v>
      </c>
      <c r="I970" s="84">
        <v>0.15094867937038101</v>
      </c>
      <c r="J970" s="14">
        <f t="shared" si="47"/>
        <v>443.18532263143862</v>
      </c>
    </row>
    <row r="971" spans="1:10">
      <c r="A971" s="84">
        <v>11</v>
      </c>
      <c r="B971" s="84">
        <v>2534</v>
      </c>
      <c r="C971" s="84" t="s">
        <v>1044</v>
      </c>
      <c r="D971" s="84">
        <v>8783</v>
      </c>
      <c r="E971" s="84">
        <v>4262</v>
      </c>
      <c r="F971" s="84">
        <v>449</v>
      </c>
      <c r="G971" s="12">
        <f t="shared" si="45"/>
        <v>0.48525560742343166</v>
      </c>
      <c r="H971" s="13">
        <f t="shared" si="46"/>
        <v>29.053452115812917</v>
      </c>
      <c r="I971" s="84">
        <v>1.4889541315778601</v>
      </c>
      <c r="J971" s="14">
        <f t="shared" si="47"/>
        <v>13077.484137648345</v>
      </c>
    </row>
    <row r="972" spans="1:10">
      <c r="A972" s="84">
        <v>11</v>
      </c>
      <c r="B972" s="84">
        <v>2541</v>
      </c>
      <c r="C972" s="84" t="s">
        <v>1045</v>
      </c>
      <c r="D972" s="84">
        <v>191</v>
      </c>
      <c r="E972" s="84">
        <v>61</v>
      </c>
      <c r="F972" s="84">
        <v>534</v>
      </c>
      <c r="G972" s="12">
        <f t="shared" si="45"/>
        <v>0.3193717277486911</v>
      </c>
      <c r="H972" s="13">
        <f t="shared" si="46"/>
        <v>0.47191011235955055</v>
      </c>
      <c r="I972" s="84">
        <v>-0.29314825763607699</v>
      </c>
      <c r="J972" s="14">
        <f t="shared" si="47"/>
        <v>-55.991317208490706</v>
      </c>
    </row>
    <row r="973" spans="1:10">
      <c r="A973" s="84">
        <v>11</v>
      </c>
      <c r="B973" s="84">
        <v>2542</v>
      </c>
      <c r="C973" s="84" t="s">
        <v>1046</v>
      </c>
      <c r="D973" s="84">
        <v>5196</v>
      </c>
      <c r="E973" s="84">
        <v>2183</v>
      </c>
      <c r="F973" s="84">
        <v>503</v>
      </c>
      <c r="G973" s="12">
        <f t="shared" si="45"/>
        <v>0.42013086989992304</v>
      </c>
      <c r="H973" s="13">
        <f t="shared" si="46"/>
        <v>14.669980119284293</v>
      </c>
      <c r="I973" s="84">
        <v>0.649069065070496</v>
      </c>
      <c r="J973" s="14">
        <f t="shared" si="47"/>
        <v>3372.5628621062974</v>
      </c>
    </row>
    <row r="974" spans="1:10">
      <c r="A974" s="84">
        <v>11</v>
      </c>
      <c r="B974" s="84">
        <v>2543</v>
      </c>
      <c r="C974" s="84" t="s">
        <v>1047</v>
      </c>
      <c r="D974" s="84">
        <v>4801</v>
      </c>
      <c r="E974" s="84">
        <v>2136</v>
      </c>
      <c r="F974" s="84">
        <v>1190</v>
      </c>
      <c r="G974" s="12">
        <f t="shared" si="45"/>
        <v>0.4449073109768798</v>
      </c>
      <c r="H974" s="13">
        <f t="shared" si="46"/>
        <v>5.8294117647058821</v>
      </c>
      <c r="I974" s="84">
        <v>0.301684742967746</v>
      </c>
      <c r="J974" s="14">
        <f t="shared" si="47"/>
        <v>1448.3884509881486</v>
      </c>
    </row>
    <row r="975" spans="1:10">
      <c r="A975" s="84">
        <v>11</v>
      </c>
      <c r="B975" s="84">
        <v>2544</v>
      </c>
      <c r="C975" s="84" t="s">
        <v>1048</v>
      </c>
      <c r="D975" s="84">
        <v>930</v>
      </c>
      <c r="E975" s="84">
        <v>186</v>
      </c>
      <c r="F975" s="84">
        <v>244</v>
      </c>
      <c r="G975" s="12">
        <f t="shared" si="45"/>
        <v>0.2</v>
      </c>
      <c r="H975" s="13">
        <f t="shared" si="46"/>
        <v>4.5737704918032787</v>
      </c>
      <c r="I975" s="84">
        <v>-0.267859967598782</v>
      </c>
      <c r="J975" s="14">
        <f t="shared" si="47"/>
        <v>-249.10976986686725</v>
      </c>
    </row>
    <row r="976" spans="1:10">
      <c r="A976" s="84">
        <v>11</v>
      </c>
      <c r="B976" s="84">
        <v>2545</v>
      </c>
      <c r="C976" s="84" t="s">
        <v>1049</v>
      </c>
      <c r="D976" s="84">
        <v>967</v>
      </c>
      <c r="E976" s="84">
        <v>332</v>
      </c>
      <c r="F976" s="84">
        <v>290</v>
      </c>
      <c r="G976" s="12">
        <f t="shared" si="45"/>
        <v>0.34332988624612204</v>
      </c>
      <c r="H976" s="13">
        <f t="shared" si="46"/>
        <v>4.4793103448275859</v>
      </c>
      <c r="I976" s="84">
        <v>-5.9692285184086501E-2</v>
      </c>
      <c r="J976" s="14">
        <f t="shared" si="47"/>
        <v>-57.722439773011644</v>
      </c>
    </row>
    <row r="977" spans="1:10">
      <c r="A977" s="84">
        <v>11</v>
      </c>
      <c r="B977" s="84">
        <v>2546</v>
      </c>
      <c r="C977" s="84" t="s">
        <v>1050</v>
      </c>
      <c r="D977" s="84">
        <v>15992</v>
      </c>
      <c r="E977" s="84">
        <v>10103</v>
      </c>
      <c r="F977" s="84">
        <v>2566</v>
      </c>
      <c r="G977" s="12">
        <f t="shared" si="45"/>
        <v>0.63175337668834419</v>
      </c>
      <c r="H977" s="13">
        <f t="shared" si="46"/>
        <v>10.169524551831644</v>
      </c>
      <c r="I977" s="84">
        <v>1.21201051657826</v>
      </c>
      <c r="J977" s="14">
        <f t="shared" si="47"/>
        <v>19382.472181119534</v>
      </c>
    </row>
    <row r="978" spans="1:10">
      <c r="A978" s="84">
        <v>11</v>
      </c>
      <c r="B978" s="84">
        <v>2547</v>
      </c>
      <c r="C978" s="84" t="s">
        <v>1051</v>
      </c>
      <c r="D978" s="84">
        <v>1140</v>
      </c>
      <c r="E978" s="84">
        <v>118</v>
      </c>
      <c r="F978" s="84">
        <v>523</v>
      </c>
      <c r="G978" s="12">
        <f t="shared" si="45"/>
        <v>0.10350877192982456</v>
      </c>
      <c r="H978" s="13">
        <f t="shared" si="46"/>
        <v>2.4053537284894837</v>
      </c>
      <c r="I978" s="84">
        <v>-0.49128325467921702</v>
      </c>
      <c r="J978" s="14">
        <f t="shared" si="47"/>
        <v>-560.06291033430739</v>
      </c>
    </row>
    <row r="979" spans="1:10">
      <c r="A979" s="84">
        <v>11</v>
      </c>
      <c r="B979" s="84">
        <v>2548</v>
      </c>
      <c r="C979" s="84" t="s">
        <v>1052</v>
      </c>
      <c r="D979" s="84">
        <v>727</v>
      </c>
      <c r="E979" s="84">
        <v>85</v>
      </c>
      <c r="F979" s="84">
        <v>135</v>
      </c>
      <c r="G979" s="12">
        <f t="shared" si="45"/>
        <v>0.11691884456671252</v>
      </c>
      <c r="H979" s="13">
        <f t="shared" si="46"/>
        <v>6.0148148148148151</v>
      </c>
      <c r="I979" s="84">
        <v>-0.33824832079600098</v>
      </c>
      <c r="J979" s="14">
        <f t="shared" si="47"/>
        <v>-245.90652921869273</v>
      </c>
    </row>
    <row r="980" spans="1:10">
      <c r="A980" s="84">
        <v>11</v>
      </c>
      <c r="B980" s="84">
        <v>2549</v>
      </c>
      <c r="C980" s="84" t="s">
        <v>1053</v>
      </c>
      <c r="D980" s="84">
        <v>38</v>
      </c>
      <c r="E980" s="84">
        <v>3</v>
      </c>
      <c r="F980" s="84">
        <v>94</v>
      </c>
      <c r="G980" s="12">
        <f t="shared" si="45"/>
        <v>7.8947368421052627E-2</v>
      </c>
      <c r="H980" s="13">
        <f t="shared" si="46"/>
        <v>0.43617021276595747</v>
      </c>
      <c r="I980" s="84">
        <v>-0.654109434121668</v>
      </c>
      <c r="J980" s="14">
        <f t="shared" si="47"/>
        <v>-24.856158496623383</v>
      </c>
    </row>
    <row r="981" spans="1:10">
      <c r="A981" s="84">
        <v>11</v>
      </c>
      <c r="B981" s="84">
        <v>2550</v>
      </c>
      <c r="C981" s="84" t="s">
        <v>1054</v>
      </c>
      <c r="D981" s="84">
        <v>3688</v>
      </c>
      <c r="E981" s="84">
        <v>1622</v>
      </c>
      <c r="F981" s="84">
        <v>194</v>
      </c>
      <c r="G981" s="12">
        <f t="shared" si="45"/>
        <v>0.43980477223427333</v>
      </c>
      <c r="H981" s="13">
        <f t="shared" si="46"/>
        <v>27.371134020618555</v>
      </c>
      <c r="I981" s="84">
        <v>1.14492428947943</v>
      </c>
      <c r="J981" s="14">
        <f t="shared" si="47"/>
        <v>4222.4807796001378</v>
      </c>
    </row>
    <row r="982" spans="1:10">
      <c r="A982" s="84">
        <v>11</v>
      </c>
      <c r="B982" s="84">
        <v>2551</v>
      </c>
      <c r="C982" s="84" t="s">
        <v>1055</v>
      </c>
      <c r="D982" s="84">
        <v>1432</v>
      </c>
      <c r="E982" s="84">
        <v>106</v>
      </c>
      <c r="F982" s="84">
        <v>576</v>
      </c>
      <c r="G982" s="12">
        <f t="shared" si="45"/>
        <v>7.4022346368715089E-2</v>
      </c>
      <c r="H982" s="13">
        <f t="shared" si="46"/>
        <v>2.6701388888888888</v>
      </c>
      <c r="I982" s="84">
        <v>-0.51171427808052194</v>
      </c>
      <c r="J982" s="14">
        <f t="shared" si="47"/>
        <v>-732.77484621130748</v>
      </c>
    </row>
    <row r="983" spans="1:10">
      <c r="A983" s="84">
        <v>11</v>
      </c>
      <c r="B983" s="84">
        <v>2553</v>
      </c>
      <c r="C983" s="84" t="s">
        <v>1056</v>
      </c>
      <c r="D983" s="84">
        <v>1648</v>
      </c>
      <c r="E983" s="84">
        <v>475</v>
      </c>
      <c r="F983" s="84">
        <v>1189</v>
      </c>
      <c r="G983" s="12">
        <f t="shared" si="45"/>
        <v>0.28822815533980584</v>
      </c>
      <c r="H983" s="13">
        <f t="shared" si="46"/>
        <v>1.785534062237174</v>
      </c>
      <c r="I983" s="84">
        <v>-0.22499369181552401</v>
      </c>
      <c r="J983" s="14">
        <f t="shared" si="47"/>
        <v>-370.78960411198358</v>
      </c>
    </row>
    <row r="984" spans="1:10">
      <c r="A984" s="84">
        <v>11</v>
      </c>
      <c r="B984" s="84">
        <v>2554</v>
      </c>
      <c r="C984" s="84" t="s">
        <v>1057</v>
      </c>
      <c r="D984" s="84">
        <v>2148</v>
      </c>
      <c r="E984" s="84">
        <v>735</v>
      </c>
      <c r="F984" s="84">
        <v>701</v>
      </c>
      <c r="G984" s="12">
        <f t="shared" si="45"/>
        <v>0.34217877094972066</v>
      </c>
      <c r="H984" s="13">
        <f t="shared" si="46"/>
        <v>4.1126961483594862</v>
      </c>
      <c r="I984" s="84">
        <v>-2.8587243990397498E-2</v>
      </c>
      <c r="J984" s="14">
        <f t="shared" si="47"/>
        <v>-61.405400091373828</v>
      </c>
    </row>
    <row r="985" spans="1:10">
      <c r="A985" s="84">
        <v>11</v>
      </c>
      <c r="B985" s="84">
        <v>2555</v>
      </c>
      <c r="C985" s="84" t="s">
        <v>1058</v>
      </c>
      <c r="D985" s="84">
        <v>1469</v>
      </c>
      <c r="E985" s="84">
        <v>258</v>
      </c>
      <c r="F985" s="84">
        <v>868</v>
      </c>
      <c r="G985" s="12">
        <f t="shared" si="45"/>
        <v>0.17562968005445881</v>
      </c>
      <c r="H985" s="13">
        <f t="shared" si="46"/>
        <v>1.98963133640553</v>
      </c>
      <c r="I985" s="84">
        <v>-0.38922493699069299</v>
      </c>
      <c r="J985" s="14">
        <f t="shared" si="47"/>
        <v>-571.77143243932801</v>
      </c>
    </row>
    <row r="986" spans="1:10">
      <c r="A986" s="84">
        <v>11</v>
      </c>
      <c r="B986" s="84">
        <v>2556</v>
      </c>
      <c r="C986" s="84" t="s">
        <v>1059</v>
      </c>
      <c r="D986" s="84">
        <v>3108</v>
      </c>
      <c r="E986" s="84">
        <v>1243</v>
      </c>
      <c r="F986" s="84">
        <v>1902</v>
      </c>
      <c r="G986" s="12">
        <f t="shared" si="45"/>
        <v>0.39993564993564995</v>
      </c>
      <c r="H986" s="13">
        <f t="shared" si="46"/>
        <v>2.2875920084121977</v>
      </c>
      <c r="I986" s="84">
        <v>1.94142393519619E-2</v>
      </c>
      <c r="J986" s="14">
        <f t="shared" si="47"/>
        <v>60.339455905897587</v>
      </c>
    </row>
    <row r="987" spans="1:10">
      <c r="A987" s="84">
        <v>11</v>
      </c>
      <c r="B987" s="84">
        <v>2571</v>
      </c>
      <c r="C987" s="84" t="s">
        <v>1060</v>
      </c>
      <c r="D987" s="84">
        <v>710</v>
      </c>
      <c r="E987" s="84">
        <v>149</v>
      </c>
      <c r="F987" s="84">
        <v>254</v>
      </c>
      <c r="G987" s="12">
        <f t="shared" si="45"/>
        <v>0.20985915492957746</v>
      </c>
      <c r="H987" s="13">
        <f t="shared" si="46"/>
        <v>3.3818897637795278</v>
      </c>
      <c r="I987" s="84">
        <v>-0.31189977069950198</v>
      </c>
      <c r="J987" s="14">
        <f t="shared" si="47"/>
        <v>-221.44883719664639</v>
      </c>
    </row>
    <row r="988" spans="1:10">
      <c r="A988" s="84">
        <v>11</v>
      </c>
      <c r="B988" s="84">
        <v>2572</v>
      </c>
      <c r="C988" s="84" t="s">
        <v>1061</v>
      </c>
      <c r="D988" s="84">
        <v>2756</v>
      </c>
      <c r="E988" s="84">
        <v>2009</v>
      </c>
      <c r="F988" s="84">
        <v>529</v>
      </c>
      <c r="G988" s="12">
        <f t="shared" si="45"/>
        <v>0.72895500725689399</v>
      </c>
      <c r="H988" s="13">
        <f t="shared" si="46"/>
        <v>9.007561436672967</v>
      </c>
      <c r="I988" s="84">
        <v>0.76802841256516496</v>
      </c>
      <c r="J988" s="14">
        <f t="shared" si="47"/>
        <v>2116.6863050295947</v>
      </c>
    </row>
    <row r="989" spans="1:10">
      <c r="A989" s="84">
        <v>11</v>
      </c>
      <c r="B989" s="84">
        <v>2573</v>
      </c>
      <c r="C989" s="84" t="s">
        <v>1062</v>
      </c>
      <c r="D989" s="84">
        <v>4692</v>
      </c>
      <c r="E989" s="84">
        <v>1318</v>
      </c>
      <c r="F989" s="84">
        <v>599</v>
      </c>
      <c r="G989" s="12">
        <f t="shared" si="45"/>
        <v>0.28090366581415177</v>
      </c>
      <c r="H989" s="13">
        <f t="shared" si="46"/>
        <v>10.03338898163606</v>
      </c>
      <c r="I989" s="84">
        <v>0.231145477732938</v>
      </c>
      <c r="J989" s="14">
        <f t="shared" si="47"/>
        <v>1084.534581522945</v>
      </c>
    </row>
    <row r="990" spans="1:10">
      <c r="A990" s="84">
        <v>11</v>
      </c>
      <c r="B990" s="84">
        <v>2574</v>
      </c>
      <c r="C990" s="84" t="s">
        <v>1063</v>
      </c>
      <c r="D990" s="84">
        <v>306</v>
      </c>
      <c r="E990" s="84">
        <v>147</v>
      </c>
      <c r="F990" s="84">
        <v>178</v>
      </c>
      <c r="G990" s="12">
        <f t="shared" si="45"/>
        <v>0.48039215686274511</v>
      </c>
      <c r="H990" s="13">
        <f t="shared" si="46"/>
        <v>2.5449438202247192</v>
      </c>
      <c r="I990" s="84">
        <v>3.4340622451207101E-2</v>
      </c>
      <c r="J990" s="14">
        <f t="shared" si="47"/>
        <v>10.508230470069373</v>
      </c>
    </row>
    <row r="991" spans="1:10">
      <c r="A991" s="84">
        <v>11</v>
      </c>
      <c r="B991" s="84">
        <v>2575</v>
      </c>
      <c r="C991" s="84" t="s">
        <v>1064</v>
      </c>
      <c r="D991" s="84">
        <v>1650</v>
      </c>
      <c r="E991" s="84">
        <v>435</v>
      </c>
      <c r="F991" s="84">
        <v>431</v>
      </c>
      <c r="G991" s="12">
        <f t="shared" si="45"/>
        <v>0.26363636363636361</v>
      </c>
      <c r="H991" s="13">
        <f t="shared" si="46"/>
        <v>4.8375870069605567</v>
      </c>
      <c r="I991" s="84">
        <v>-0.13409610381919701</v>
      </c>
      <c r="J991" s="14">
        <f t="shared" si="47"/>
        <v>-221.25857130167506</v>
      </c>
    </row>
    <row r="992" spans="1:10">
      <c r="A992" s="84">
        <v>11</v>
      </c>
      <c r="B992" s="84">
        <v>2576</v>
      </c>
      <c r="C992" s="84" t="s">
        <v>1065</v>
      </c>
      <c r="D992" s="84">
        <v>2420</v>
      </c>
      <c r="E992" s="84">
        <v>675</v>
      </c>
      <c r="F992" s="84">
        <v>576</v>
      </c>
      <c r="G992" s="12">
        <f t="shared" si="45"/>
        <v>0.27892561983471076</v>
      </c>
      <c r="H992" s="13">
        <f t="shared" si="46"/>
        <v>5.3732638888888893</v>
      </c>
      <c r="I992" s="84">
        <v>-5.8025608613283798E-2</v>
      </c>
      <c r="J992" s="14">
        <f t="shared" si="47"/>
        <v>-140.42197284414678</v>
      </c>
    </row>
    <row r="993" spans="1:10">
      <c r="A993" s="84">
        <v>11</v>
      </c>
      <c r="B993" s="84">
        <v>2578</v>
      </c>
      <c r="C993" s="84" t="s">
        <v>1066</v>
      </c>
      <c r="D993" s="84">
        <v>1641</v>
      </c>
      <c r="E993" s="84">
        <v>744</v>
      </c>
      <c r="F993" s="84">
        <v>387</v>
      </c>
      <c r="G993" s="12">
        <f t="shared" si="45"/>
        <v>0.45338208409506398</v>
      </c>
      <c r="H993" s="13">
        <f t="shared" si="46"/>
        <v>6.1627906976744189</v>
      </c>
      <c r="I993" s="84">
        <v>0.19944808429402899</v>
      </c>
      <c r="J993" s="14">
        <f t="shared" si="47"/>
        <v>327.29430632650156</v>
      </c>
    </row>
    <row r="994" spans="1:10">
      <c r="A994" s="84">
        <v>11</v>
      </c>
      <c r="B994" s="84">
        <v>2579</v>
      </c>
      <c r="C994" s="84" t="s">
        <v>1067</v>
      </c>
      <c r="D994" s="84">
        <v>4648</v>
      </c>
      <c r="E994" s="84">
        <v>2678</v>
      </c>
      <c r="F994" s="84">
        <v>1386</v>
      </c>
      <c r="G994" s="12">
        <f t="shared" si="45"/>
        <v>0.57616179001721168</v>
      </c>
      <c r="H994" s="13">
        <f t="shared" si="46"/>
        <v>5.2857142857142856</v>
      </c>
      <c r="I994" s="84">
        <v>0.46569494014313401</v>
      </c>
      <c r="J994" s="14">
        <f t="shared" si="47"/>
        <v>2164.5500817852867</v>
      </c>
    </row>
    <row r="995" spans="1:10">
      <c r="A995" s="84">
        <v>11</v>
      </c>
      <c r="B995" s="84">
        <v>2580</v>
      </c>
      <c r="C995" s="84" t="s">
        <v>1068</v>
      </c>
      <c r="D995" s="84">
        <v>3010</v>
      </c>
      <c r="E995" s="84">
        <v>404</v>
      </c>
      <c r="F995" s="84">
        <v>509</v>
      </c>
      <c r="G995" s="12">
        <f t="shared" si="45"/>
        <v>0.13421926910299004</v>
      </c>
      <c r="H995" s="13">
        <f t="shared" si="46"/>
        <v>6.7072691552062871</v>
      </c>
      <c r="I995" s="84">
        <v>-0.19114990364158599</v>
      </c>
      <c r="J995" s="14">
        <f t="shared" si="47"/>
        <v>-575.36120996117381</v>
      </c>
    </row>
    <row r="996" spans="1:10">
      <c r="A996" s="84">
        <v>11</v>
      </c>
      <c r="B996" s="84">
        <v>2581</v>
      </c>
      <c r="C996" s="84" t="s">
        <v>1069</v>
      </c>
      <c r="D996" s="84">
        <v>17076</v>
      </c>
      <c r="E996" s="84">
        <v>15825</v>
      </c>
      <c r="F996" s="84">
        <v>1092</v>
      </c>
      <c r="G996" s="12">
        <f t="shared" si="45"/>
        <v>0.9267392832044975</v>
      </c>
      <c r="H996" s="13">
        <f t="shared" si="46"/>
        <v>30.12912087912088</v>
      </c>
      <c r="I996" s="84">
        <v>2.5197342031321499</v>
      </c>
      <c r="J996" s="14">
        <f t="shared" si="47"/>
        <v>43026.981252684593</v>
      </c>
    </row>
    <row r="997" spans="1:10">
      <c r="A997" s="84">
        <v>11</v>
      </c>
      <c r="B997" s="84">
        <v>2582</v>
      </c>
      <c r="C997" s="84" t="s">
        <v>1070</v>
      </c>
      <c r="D997" s="84">
        <v>891</v>
      </c>
      <c r="E997" s="84">
        <v>769</v>
      </c>
      <c r="F997" s="84">
        <v>280</v>
      </c>
      <c r="G997" s="12">
        <f t="shared" si="45"/>
        <v>0.8630751964085297</v>
      </c>
      <c r="H997" s="13">
        <f t="shared" si="46"/>
        <v>5.9285714285714288</v>
      </c>
      <c r="I997" s="84">
        <v>0.76114747713219699</v>
      </c>
      <c r="J997" s="14">
        <f t="shared" si="47"/>
        <v>678.18240212478747</v>
      </c>
    </row>
    <row r="998" spans="1:10">
      <c r="A998" s="84">
        <v>11</v>
      </c>
      <c r="B998" s="84">
        <v>2583</v>
      </c>
      <c r="C998" s="84" t="s">
        <v>1071</v>
      </c>
      <c r="D998" s="84">
        <v>4798</v>
      </c>
      <c r="E998" s="84">
        <v>2107</v>
      </c>
      <c r="F998" s="84">
        <v>355</v>
      </c>
      <c r="G998" s="12">
        <f t="shared" si="45"/>
        <v>0.43914130887869945</v>
      </c>
      <c r="H998" s="13">
        <f t="shared" si="46"/>
        <v>19.450704225352112</v>
      </c>
      <c r="I998" s="84">
        <v>0.85966074349222699</v>
      </c>
      <c r="J998" s="14">
        <f t="shared" si="47"/>
        <v>4124.6522472757051</v>
      </c>
    </row>
    <row r="999" spans="1:10">
      <c r="A999" s="84">
        <v>11</v>
      </c>
      <c r="B999" s="84">
        <v>2584</v>
      </c>
      <c r="C999" s="84" t="s">
        <v>1072</v>
      </c>
      <c r="D999" s="84">
        <v>1605</v>
      </c>
      <c r="E999" s="84">
        <v>264</v>
      </c>
      <c r="F999" s="84">
        <v>184</v>
      </c>
      <c r="G999" s="12">
        <f t="shared" si="45"/>
        <v>0.16448598130841122</v>
      </c>
      <c r="H999" s="13">
        <f t="shared" si="46"/>
        <v>10.157608695652174</v>
      </c>
      <c r="I999" s="84">
        <v>-6.0323006308257501E-2</v>
      </c>
      <c r="J999" s="14">
        <f t="shared" si="47"/>
        <v>-96.81842512475329</v>
      </c>
    </row>
    <row r="1000" spans="1:10">
      <c r="A1000" s="84">
        <v>11</v>
      </c>
      <c r="B1000" s="84">
        <v>2585</v>
      </c>
      <c r="C1000" s="84" t="s">
        <v>1073</v>
      </c>
      <c r="D1000" s="84">
        <v>711</v>
      </c>
      <c r="E1000" s="84">
        <v>69</v>
      </c>
      <c r="F1000" s="84">
        <v>449</v>
      </c>
      <c r="G1000" s="12">
        <f t="shared" si="45"/>
        <v>9.7046413502109699E-2</v>
      </c>
      <c r="H1000" s="13">
        <f t="shared" si="46"/>
        <v>1.7371937639198218</v>
      </c>
      <c r="I1000" s="84">
        <v>-0.54602257388103503</v>
      </c>
      <c r="J1000" s="14">
        <f t="shared" si="47"/>
        <v>-388.22205002941593</v>
      </c>
    </row>
    <row r="1001" spans="1:10">
      <c r="A1001" s="84">
        <v>11</v>
      </c>
      <c r="B1001" s="84">
        <v>2586</v>
      </c>
      <c r="C1001" s="84" t="s">
        <v>1074</v>
      </c>
      <c r="D1001" s="84">
        <v>4803</v>
      </c>
      <c r="E1001" s="84">
        <v>2535</v>
      </c>
      <c r="F1001" s="84">
        <v>692</v>
      </c>
      <c r="G1001" s="12">
        <f t="shared" si="45"/>
        <v>0.52779512804497186</v>
      </c>
      <c r="H1001" s="13">
        <f t="shared" si="46"/>
        <v>10.604046242774567</v>
      </c>
      <c r="I1001" s="84">
        <v>0.62214956554231504</v>
      </c>
      <c r="J1001" s="14">
        <f t="shared" si="47"/>
        <v>2988.1843632997393</v>
      </c>
    </row>
    <row r="1002" spans="1:10">
      <c r="A1002" s="84">
        <v>11</v>
      </c>
      <c r="B1002" s="84">
        <v>2601</v>
      </c>
      <c r="C1002" s="84" t="s">
        <v>1075</v>
      </c>
      <c r="D1002" s="84">
        <v>16301</v>
      </c>
      <c r="E1002" s="84">
        <v>16968</v>
      </c>
      <c r="F1002" s="84">
        <v>596</v>
      </c>
      <c r="G1002" s="12">
        <f t="shared" si="45"/>
        <v>1.0409177351082757</v>
      </c>
      <c r="H1002" s="13">
        <f t="shared" si="46"/>
        <v>55.820469798657719</v>
      </c>
      <c r="I1002" s="84">
        <v>3.7245825777952501</v>
      </c>
      <c r="J1002" s="14">
        <f t="shared" si="47"/>
        <v>60714.420600640369</v>
      </c>
    </row>
    <row r="1003" spans="1:10">
      <c r="A1003" s="84">
        <v>11</v>
      </c>
      <c r="B1003" s="84">
        <v>2611</v>
      </c>
      <c r="C1003" s="84" t="s">
        <v>1076</v>
      </c>
      <c r="D1003" s="84">
        <v>840</v>
      </c>
      <c r="E1003" s="84">
        <v>77</v>
      </c>
      <c r="F1003" s="84">
        <v>1113</v>
      </c>
      <c r="G1003" s="12">
        <f t="shared" si="45"/>
        <v>9.166666666666666E-2</v>
      </c>
      <c r="H1003" s="13">
        <f t="shared" si="46"/>
        <v>0.82389937106918243</v>
      </c>
      <c r="I1003" s="84">
        <v>-0.58666689878199896</v>
      </c>
      <c r="J1003" s="14">
        <f t="shared" si="47"/>
        <v>-492.80019497687914</v>
      </c>
    </row>
    <row r="1004" spans="1:10">
      <c r="A1004" s="84">
        <v>11</v>
      </c>
      <c r="B1004" s="84">
        <v>2612</v>
      </c>
      <c r="C1004" s="84" t="s">
        <v>1077</v>
      </c>
      <c r="D1004" s="84">
        <v>286</v>
      </c>
      <c r="E1004" s="84">
        <v>40</v>
      </c>
      <c r="F1004" s="84">
        <v>2257</v>
      </c>
      <c r="G1004" s="12">
        <f t="shared" si="45"/>
        <v>0.13986013986013987</v>
      </c>
      <c r="H1004" s="13">
        <f t="shared" si="46"/>
        <v>0.14443952148870182</v>
      </c>
      <c r="I1004" s="84">
        <v>-0.56665686519625103</v>
      </c>
      <c r="J1004" s="14">
        <f t="shared" si="47"/>
        <v>-162.06386344612778</v>
      </c>
    </row>
    <row r="1005" spans="1:10">
      <c r="A1005" s="84">
        <v>11</v>
      </c>
      <c r="B1005" s="84">
        <v>2613</v>
      </c>
      <c r="C1005" s="84" t="s">
        <v>1078</v>
      </c>
      <c r="D1005" s="84">
        <v>3553</v>
      </c>
      <c r="E1005" s="84">
        <v>1901</v>
      </c>
      <c r="F1005" s="84">
        <v>680</v>
      </c>
      <c r="G1005" s="12">
        <f t="shared" si="45"/>
        <v>0.53504081058260622</v>
      </c>
      <c r="H1005" s="13">
        <f t="shared" si="46"/>
        <v>8.0205882352941185</v>
      </c>
      <c r="I1005" s="84">
        <v>0.47448550533985001</v>
      </c>
      <c r="J1005" s="14">
        <f t="shared" si="47"/>
        <v>1685.847000472487</v>
      </c>
    </row>
    <row r="1006" spans="1:10">
      <c r="A1006" s="84">
        <v>11</v>
      </c>
      <c r="B1006" s="84">
        <v>2614</v>
      </c>
      <c r="C1006" s="84" t="s">
        <v>1079</v>
      </c>
      <c r="D1006" s="84">
        <v>1992</v>
      </c>
      <c r="E1006" s="84">
        <v>523</v>
      </c>
      <c r="F1006" s="84">
        <v>752</v>
      </c>
      <c r="G1006" s="12">
        <f t="shared" si="45"/>
        <v>0.26255020080321284</v>
      </c>
      <c r="H1006" s="13">
        <f t="shared" si="46"/>
        <v>3.3444148936170213</v>
      </c>
      <c r="I1006" s="84">
        <v>-0.18388637450324799</v>
      </c>
      <c r="J1006" s="14">
        <f t="shared" si="47"/>
        <v>-366.30165801047002</v>
      </c>
    </row>
    <row r="1007" spans="1:10">
      <c r="A1007" s="84">
        <v>11</v>
      </c>
      <c r="B1007" s="84">
        <v>2615</v>
      </c>
      <c r="C1007" s="84" t="s">
        <v>1080</v>
      </c>
      <c r="D1007" s="84">
        <v>892</v>
      </c>
      <c r="E1007" s="84">
        <v>291</v>
      </c>
      <c r="F1007" s="84">
        <v>741</v>
      </c>
      <c r="G1007" s="12">
        <f t="shared" si="45"/>
        <v>0.32623318385650224</v>
      </c>
      <c r="H1007" s="13">
        <f t="shared" si="46"/>
        <v>1.5964912280701755</v>
      </c>
      <c r="I1007" s="84">
        <v>-0.20777246713615699</v>
      </c>
      <c r="J1007" s="14">
        <f t="shared" si="47"/>
        <v>-185.33304068545203</v>
      </c>
    </row>
    <row r="1008" spans="1:10">
      <c r="A1008" s="84">
        <v>11</v>
      </c>
      <c r="B1008" s="84">
        <v>2616</v>
      </c>
      <c r="C1008" s="84" t="s">
        <v>1081</v>
      </c>
      <c r="D1008" s="84">
        <v>625</v>
      </c>
      <c r="E1008" s="84">
        <v>60</v>
      </c>
      <c r="F1008" s="84">
        <v>149</v>
      </c>
      <c r="G1008" s="12">
        <f t="shared" si="45"/>
        <v>9.6000000000000002E-2</v>
      </c>
      <c r="H1008" s="13">
        <f t="shared" si="46"/>
        <v>4.5973154362416109</v>
      </c>
      <c r="I1008" s="84">
        <v>-0.43209356643964802</v>
      </c>
      <c r="J1008" s="14">
        <f t="shared" si="47"/>
        <v>-270.05847902478001</v>
      </c>
    </row>
    <row r="1009" spans="1:10">
      <c r="A1009" s="84">
        <v>11</v>
      </c>
      <c r="B1009" s="84">
        <v>2617</v>
      </c>
      <c r="C1009" s="84" t="s">
        <v>1082</v>
      </c>
      <c r="D1009" s="84">
        <v>471</v>
      </c>
      <c r="E1009" s="84">
        <v>23</v>
      </c>
      <c r="F1009" s="84">
        <v>299</v>
      </c>
      <c r="G1009" s="12">
        <f t="shared" si="45"/>
        <v>4.8832271762208071E-2</v>
      </c>
      <c r="H1009" s="13">
        <f t="shared" si="46"/>
        <v>1.6521739130434783</v>
      </c>
      <c r="I1009" s="84">
        <v>-0.63016259245768302</v>
      </c>
      <c r="J1009" s="14">
        <f t="shared" si="47"/>
        <v>-296.80658104756873</v>
      </c>
    </row>
    <row r="1010" spans="1:10">
      <c r="A1010" s="84">
        <v>11</v>
      </c>
      <c r="B1010" s="84">
        <v>2618</v>
      </c>
      <c r="C1010" s="84" t="s">
        <v>1083</v>
      </c>
      <c r="D1010" s="84">
        <v>933</v>
      </c>
      <c r="E1010" s="84">
        <v>59</v>
      </c>
      <c r="F1010" s="84">
        <v>598</v>
      </c>
      <c r="G1010" s="12">
        <f t="shared" si="45"/>
        <v>6.3236870310825297E-2</v>
      </c>
      <c r="H1010" s="13">
        <f t="shared" si="46"/>
        <v>1.6588628762541806</v>
      </c>
      <c r="I1010" s="84">
        <v>-0.58992491708231898</v>
      </c>
      <c r="J1010" s="14">
        <f t="shared" si="47"/>
        <v>-550.39994763780362</v>
      </c>
    </row>
    <row r="1011" spans="1:10">
      <c r="A1011" s="84">
        <v>11</v>
      </c>
      <c r="B1011" s="84">
        <v>2619</v>
      </c>
      <c r="C1011" s="84" t="s">
        <v>1084</v>
      </c>
      <c r="D1011" s="84">
        <v>1262</v>
      </c>
      <c r="E1011" s="84">
        <v>295</v>
      </c>
      <c r="F1011" s="84">
        <v>1626</v>
      </c>
      <c r="G1011" s="12">
        <f t="shared" si="45"/>
        <v>0.23375594294770205</v>
      </c>
      <c r="H1011" s="13">
        <f t="shared" si="46"/>
        <v>0.95756457564575648</v>
      </c>
      <c r="I1011" s="84">
        <v>-0.355170697879089</v>
      </c>
      <c r="J1011" s="14">
        <f t="shared" si="47"/>
        <v>-448.22542072341031</v>
      </c>
    </row>
    <row r="1012" spans="1:10">
      <c r="A1012" s="84">
        <v>11</v>
      </c>
      <c r="B1012" s="84">
        <v>2620</v>
      </c>
      <c r="C1012" s="84" t="s">
        <v>1085</v>
      </c>
      <c r="D1012" s="84">
        <v>617</v>
      </c>
      <c r="E1012" s="84">
        <v>72</v>
      </c>
      <c r="F1012" s="84">
        <v>576</v>
      </c>
      <c r="G1012" s="12">
        <f t="shared" si="45"/>
        <v>0.1166936790923825</v>
      </c>
      <c r="H1012" s="13">
        <f t="shared" si="46"/>
        <v>1.1961805555555556</v>
      </c>
      <c r="I1012" s="84">
        <v>-0.54348252248134898</v>
      </c>
      <c r="J1012" s="14">
        <f t="shared" si="47"/>
        <v>-335.32871637099231</v>
      </c>
    </row>
    <row r="1013" spans="1:10">
      <c r="A1013" s="84">
        <v>11</v>
      </c>
      <c r="B1013" s="84">
        <v>2621</v>
      </c>
      <c r="C1013" s="84" t="s">
        <v>1086</v>
      </c>
      <c r="D1013" s="84">
        <v>1835</v>
      </c>
      <c r="E1013" s="84">
        <v>630</v>
      </c>
      <c r="F1013" s="84">
        <v>1028</v>
      </c>
      <c r="G1013" s="12">
        <f t="shared" si="45"/>
        <v>0.34332425068119893</v>
      </c>
      <c r="H1013" s="13">
        <f t="shared" si="46"/>
        <v>2.3978599221789882</v>
      </c>
      <c r="I1013" s="84">
        <v>-0.110965322894712</v>
      </c>
      <c r="J1013" s="14">
        <f t="shared" si="47"/>
        <v>-203.62136751179654</v>
      </c>
    </row>
    <row r="1014" spans="1:10">
      <c r="A1014" s="84">
        <v>11</v>
      </c>
      <c r="B1014" s="84">
        <v>2622</v>
      </c>
      <c r="C1014" s="84" t="s">
        <v>1087</v>
      </c>
      <c r="D1014" s="84">
        <v>621</v>
      </c>
      <c r="E1014" s="84">
        <v>100</v>
      </c>
      <c r="F1014" s="84">
        <v>362</v>
      </c>
      <c r="G1014" s="12">
        <f t="shared" si="45"/>
        <v>0.1610305958132045</v>
      </c>
      <c r="H1014" s="13">
        <f t="shared" si="46"/>
        <v>1.9917127071823204</v>
      </c>
      <c r="I1014" s="84">
        <v>-0.445086826291058</v>
      </c>
      <c r="J1014" s="14">
        <f t="shared" si="47"/>
        <v>-276.39891912674705</v>
      </c>
    </row>
    <row r="1015" spans="1:10">
      <c r="A1015" s="84">
        <v>12</v>
      </c>
      <c r="B1015" s="84">
        <v>2701</v>
      </c>
      <c r="C1015" s="84" t="s">
        <v>1088</v>
      </c>
      <c r="D1015" s="84">
        <v>164516</v>
      </c>
      <c r="E1015" s="84">
        <v>154776</v>
      </c>
      <c r="F1015" s="84">
        <v>2250</v>
      </c>
      <c r="G1015" s="12">
        <f t="shared" si="45"/>
        <v>0.94079603199688788</v>
      </c>
      <c r="H1015" s="13">
        <f t="shared" si="46"/>
        <v>141.90755555555555</v>
      </c>
      <c r="I1015" s="84">
        <v>13.187903991619301</v>
      </c>
      <c r="J1015" s="14">
        <f t="shared" si="47"/>
        <v>2169621.2130852407</v>
      </c>
    </row>
    <row r="1016" spans="1:10">
      <c r="A1016" s="84">
        <v>12</v>
      </c>
      <c r="B1016" s="84">
        <v>2702</v>
      </c>
      <c r="C1016" s="84" t="s">
        <v>1089</v>
      </c>
      <c r="D1016" s="84">
        <v>1140</v>
      </c>
      <c r="E1016" s="84">
        <v>426</v>
      </c>
      <c r="F1016" s="84">
        <v>218</v>
      </c>
      <c r="G1016" s="12">
        <f t="shared" si="45"/>
        <v>0.37368421052631579</v>
      </c>
      <c r="H1016" s="13">
        <f t="shared" si="46"/>
        <v>7.1834862385321099</v>
      </c>
      <c r="I1016" s="84">
        <v>0.104423304549203</v>
      </c>
      <c r="J1016" s="14">
        <f t="shared" si="47"/>
        <v>119.04256718609142</v>
      </c>
    </row>
    <row r="1017" spans="1:10">
      <c r="A1017" s="84">
        <v>12</v>
      </c>
      <c r="B1017" s="84">
        <v>2703</v>
      </c>
      <c r="C1017" s="84" t="s">
        <v>1090</v>
      </c>
      <c r="D1017" s="84">
        <v>20599</v>
      </c>
      <c r="E1017" s="84">
        <v>3944</v>
      </c>
      <c r="F1017" s="84">
        <v>1071</v>
      </c>
      <c r="G1017" s="12">
        <f t="shared" si="45"/>
        <v>0.19146560512646246</v>
      </c>
      <c r="H1017" s="13">
        <f t="shared" si="46"/>
        <v>22.915966386554622</v>
      </c>
      <c r="I1017" s="84">
        <v>1.28270836489188</v>
      </c>
      <c r="J1017" s="14">
        <f t="shared" si="47"/>
        <v>26422.509608407836</v>
      </c>
    </row>
    <row r="1018" spans="1:10">
      <c r="A1018" s="84">
        <v>13</v>
      </c>
      <c r="B1018" s="84">
        <v>2761</v>
      </c>
      <c r="C1018" s="84" t="s">
        <v>1091</v>
      </c>
      <c r="D1018" s="84">
        <v>10246</v>
      </c>
      <c r="E1018" s="84">
        <v>4392</v>
      </c>
      <c r="F1018" s="84">
        <v>734</v>
      </c>
      <c r="G1018" s="12">
        <f t="shared" si="45"/>
        <v>0.42865508491118487</v>
      </c>
      <c r="H1018" s="13">
        <f t="shared" si="46"/>
        <v>19.942779291553133</v>
      </c>
      <c r="I1018" s="84">
        <v>1.0863567587891301</v>
      </c>
      <c r="J1018" s="14">
        <f t="shared" si="47"/>
        <v>11130.811350553427</v>
      </c>
    </row>
    <row r="1019" spans="1:10">
      <c r="A1019" s="84">
        <v>13</v>
      </c>
      <c r="B1019" s="84">
        <v>2762</v>
      </c>
      <c r="C1019" s="84" t="s">
        <v>1092</v>
      </c>
      <c r="D1019" s="84">
        <v>19716</v>
      </c>
      <c r="E1019" s="84">
        <v>8674</v>
      </c>
      <c r="F1019" s="84">
        <v>887</v>
      </c>
      <c r="G1019" s="12">
        <f t="shared" si="45"/>
        <v>0.43994725096368431</v>
      </c>
      <c r="H1019" s="13">
        <f t="shared" si="46"/>
        <v>32.006764374295379</v>
      </c>
      <c r="I1019" s="84">
        <v>1.99000135694654</v>
      </c>
      <c r="J1019" s="14">
        <f t="shared" si="47"/>
        <v>39234.866753557981</v>
      </c>
    </row>
    <row r="1020" spans="1:10">
      <c r="A1020" s="84">
        <v>13</v>
      </c>
      <c r="B1020" s="84">
        <v>2763</v>
      </c>
      <c r="C1020" s="84" t="s">
        <v>1093</v>
      </c>
      <c r="D1020" s="84">
        <v>9008</v>
      </c>
      <c r="E1020" s="84">
        <v>5064</v>
      </c>
      <c r="F1020" s="84">
        <v>694</v>
      </c>
      <c r="G1020" s="12">
        <f t="shared" si="45"/>
        <v>0.56216696269982236</v>
      </c>
      <c r="H1020" s="13">
        <f t="shared" si="46"/>
        <v>20.276657060518733</v>
      </c>
      <c r="I1020" s="84">
        <v>1.2460459602896199</v>
      </c>
      <c r="J1020" s="14">
        <f t="shared" si="47"/>
        <v>11224.382010288897</v>
      </c>
    </row>
    <row r="1021" spans="1:10">
      <c r="A1021" s="84">
        <v>13</v>
      </c>
      <c r="B1021" s="84">
        <v>2764</v>
      </c>
      <c r="C1021" s="84" t="s">
        <v>1094</v>
      </c>
      <c r="D1021" s="84">
        <v>3132</v>
      </c>
      <c r="E1021" s="84">
        <v>808</v>
      </c>
      <c r="F1021" s="84">
        <v>408</v>
      </c>
      <c r="G1021" s="12">
        <f t="shared" si="45"/>
        <v>0.25798212005108556</v>
      </c>
      <c r="H1021" s="13">
        <f t="shared" si="46"/>
        <v>9.6568627450980387</v>
      </c>
      <c r="I1021" s="84">
        <v>0.118342016013471</v>
      </c>
      <c r="J1021" s="14">
        <f t="shared" si="47"/>
        <v>370.64719415419114</v>
      </c>
    </row>
    <row r="1022" spans="1:10">
      <c r="A1022" s="84">
        <v>13</v>
      </c>
      <c r="B1022" s="84">
        <v>2765</v>
      </c>
      <c r="C1022" s="84" t="s">
        <v>1095</v>
      </c>
      <c r="D1022" s="84">
        <v>14782</v>
      </c>
      <c r="E1022" s="84">
        <v>5214</v>
      </c>
      <c r="F1022" s="84">
        <v>443</v>
      </c>
      <c r="G1022" s="12">
        <f t="shared" si="45"/>
        <v>0.35272628872953593</v>
      </c>
      <c r="H1022" s="13">
        <f t="shared" si="46"/>
        <v>45.137697516930025</v>
      </c>
      <c r="I1022" s="84">
        <v>2.2072981400437399</v>
      </c>
      <c r="J1022" s="14">
        <f t="shared" si="47"/>
        <v>32628.281106126564</v>
      </c>
    </row>
    <row r="1023" spans="1:10">
      <c r="A1023" s="84">
        <v>13</v>
      </c>
      <c r="B1023" s="84">
        <v>2766</v>
      </c>
      <c r="C1023" s="84" t="s">
        <v>1096</v>
      </c>
      <c r="D1023" s="84">
        <v>10300</v>
      </c>
      <c r="E1023" s="84">
        <v>3875</v>
      </c>
      <c r="F1023" s="84">
        <v>208</v>
      </c>
      <c r="G1023" s="12">
        <f t="shared" si="45"/>
        <v>0.37621359223300971</v>
      </c>
      <c r="H1023" s="13">
        <f t="shared" si="46"/>
        <v>68.149038461538467</v>
      </c>
      <c r="I1023" s="84">
        <v>3.0166143635844498</v>
      </c>
      <c r="J1023" s="14">
        <f t="shared" si="47"/>
        <v>31071.127944919834</v>
      </c>
    </row>
    <row r="1024" spans="1:10">
      <c r="A1024" s="84">
        <v>13</v>
      </c>
      <c r="B1024" s="84">
        <v>2767</v>
      </c>
      <c r="C1024" s="84" t="s">
        <v>1097</v>
      </c>
      <c r="D1024" s="84">
        <v>6080</v>
      </c>
      <c r="E1024" s="84">
        <v>1247</v>
      </c>
      <c r="F1024" s="84">
        <v>293</v>
      </c>
      <c r="G1024" s="12">
        <f t="shared" si="45"/>
        <v>0.20509868421052632</v>
      </c>
      <c r="H1024" s="13">
        <f t="shared" si="46"/>
        <v>25.006825938566553</v>
      </c>
      <c r="I1024" s="84">
        <v>0.79904510124551797</v>
      </c>
      <c r="J1024" s="14">
        <f t="shared" si="47"/>
        <v>4858.1942155727493</v>
      </c>
    </row>
    <row r="1025" spans="1:10">
      <c r="A1025" s="84">
        <v>13</v>
      </c>
      <c r="B1025" s="84">
        <v>2768</v>
      </c>
      <c r="C1025" s="84" t="s">
        <v>1098</v>
      </c>
      <c r="D1025" s="84">
        <v>4855</v>
      </c>
      <c r="E1025" s="84">
        <v>943</v>
      </c>
      <c r="F1025" s="84">
        <v>638</v>
      </c>
      <c r="G1025" s="12">
        <f t="shared" si="45"/>
        <v>0.19423274974253346</v>
      </c>
      <c r="H1025" s="13">
        <f t="shared" si="46"/>
        <v>9.0877742946708455</v>
      </c>
      <c r="I1025" s="84">
        <v>7.1100661814702398E-2</v>
      </c>
      <c r="J1025" s="14">
        <f t="shared" si="47"/>
        <v>345.19371311038014</v>
      </c>
    </row>
    <row r="1026" spans="1:10">
      <c r="A1026" s="84">
        <v>13</v>
      </c>
      <c r="B1026" s="84">
        <v>2769</v>
      </c>
      <c r="C1026" s="84" t="s">
        <v>1099</v>
      </c>
      <c r="D1026" s="84">
        <v>11739</v>
      </c>
      <c r="E1026" s="84">
        <v>9162</v>
      </c>
      <c r="F1026" s="84">
        <v>702</v>
      </c>
      <c r="G1026" s="12">
        <f t="shared" si="45"/>
        <v>0.7804753386148735</v>
      </c>
      <c r="H1026" s="13">
        <f t="shared" si="46"/>
        <v>29.773504273504273</v>
      </c>
      <c r="I1026" s="84">
        <v>2.0729202124538402</v>
      </c>
      <c r="J1026" s="14">
        <f t="shared" si="47"/>
        <v>24334.010373995628</v>
      </c>
    </row>
    <row r="1027" spans="1:10">
      <c r="A1027" s="84">
        <v>13</v>
      </c>
      <c r="B1027" s="84">
        <v>2770</v>
      </c>
      <c r="C1027" s="84" t="s">
        <v>1100</v>
      </c>
      <c r="D1027" s="84">
        <v>17309</v>
      </c>
      <c r="E1027" s="84">
        <v>13575</v>
      </c>
      <c r="F1027" s="84">
        <v>1628</v>
      </c>
      <c r="G1027" s="12">
        <f t="shared" si="45"/>
        <v>0.78427407706973251</v>
      </c>
      <c r="H1027" s="13">
        <f t="shared" si="46"/>
        <v>18.970515970515972</v>
      </c>
      <c r="I1027" s="84">
        <v>1.8557562838558701</v>
      </c>
      <c r="J1027" s="14">
        <f t="shared" si="47"/>
        <v>32121.285517261254</v>
      </c>
    </row>
    <row r="1028" spans="1:10">
      <c r="A1028" s="84">
        <v>13</v>
      </c>
      <c r="B1028" s="84">
        <v>2771</v>
      </c>
      <c r="C1028" s="84" t="s">
        <v>1101</v>
      </c>
      <c r="D1028" s="84">
        <v>10545</v>
      </c>
      <c r="E1028" s="84">
        <v>2866</v>
      </c>
      <c r="F1028" s="84">
        <v>783</v>
      </c>
      <c r="G1028" s="12">
        <f t="shared" si="45"/>
        <v>0.27178757705073492</v>
      </c>
      <c r="H1028" s="13">
        <f t="shared" si="46"/>
        <v>17.127713920817371</v>
      </c>
      <c r="I1028" s="84">
        <v>0.75094764409447301</v>
      </c>
      <c r="J1028" s="14">
        <f t="shared" si="47"/>
        <v>7918.7429069762175</v>
      </c>
    </row>
    <row r="1029" spans="1:10">
      <c r="A1029" s="84">
        <v>13</v>
      </c>
      <c r="B1029" s="84">
        <v>2772</v>
      </c>
      <c r="C1029" s="84" t="s">
        <v>1102</v>
      </c>
      <c r="D1029" s="84">
        <v>2176</v>
      </c>
      <c r="E1029" s="84">
        <v>210</v>
      </c>
      <c r="F1029" s="84">
        <v>485</v>
      </c>
      <c r="G1029" s="12">
        <f t="shared" si="45"/>
        <v>9.6507352941176475E-2</v>
      </c>
      <c r="H1029" s="13">
        <f t="shared" si="46"/>
        <v>4.9195876288659797</v>
      </c>
      <c r="I1029" s="84">
        <v>-0.35484559172396402</v>
      </c>
      <c r="J1029" s="14">
        <f t="shared" si="47"/>
        <v>-772.14400759134571</v>
      </c>
    </row>
    <row r="1030" spans="1:10">
      <c r="A1030" s="84">
        <v>13</v>
      </c>
      <c r="B1030" s="84">
        <v>2773</v>
      </c>
      <c r="C1030" s="84" t="s">
        <v>1103</v>
      </c>
      <c r="D1030" s="84">
        <v>18643</v>
      </c>
      <c r="E1030" s="84">
        <v>10715</v>
      </c>
      <c r="F1030" s="84">
        <v>687</v>
      </c>
      <c r="G1030" s="12">
        <f t="shared" si="45"/>
        <v>0.57474655366625538</v>
      </c>
      <c r="H1030" s="13">
        <f t="shared" si="46"/>
        <v>42.733624454148469</v>
      </c>
      <c r="I1030" s="84">
        <v>2.59058485995629</v>
      </c>
      <c r="J1030" s="14">
        <f t="shared" si="47"/>
        <v>48296.273544165117</v>
      </c>
    </row>
    <row r="1031" spans="1:10">
      <c r="A1031" s="84">
        <v>13</v>
      </c>
      <c r="B1031" s="84">
        <v>2774</v>
      </c>
      <c r="C1031" s="84" t="s">
        <v>1104</v>
      </c>
      <c r="D1031" s="84">
        <v>1446</v>
      </c>
      <c r="E1031" s="84">
        <v>341</v>
      </c>
      <c r="F1031" s="84">
        <v>133</v>
      </c>
      <c r="G1031" s="12">
        <f t="shared" si="45"/>
        <v>0.23582295988934993</v>
      </c>
      <c r="H1031" s="13">
        <f t="shared" si="46"/>
        <v>13.436090225563909</v>
      </c>
      <c r="I1031" s="84">
        <v>0.17438898757545801</v>
      </c>
      <c r="J1031" s="14">
        <f t="shared" si="47"/>
        <v>252.16647603411229</v>
      </c>
    </row>
    <row r="1032" spans="1:10">
      <c r="A1032" s="84">
        <v>13</v>
      </c>
      <c r="B1032" s="84">
        <v>2775</v>
      </c>
      <c r="C1032" s="84" t="s">
        <v>1105</v>
      </c>
      <c r="D1032" s="84">
        <v>9754</v>
      </c>
      <c r="E1032" s="84">
        <v>2177</v>
      </c>
      <c r="F1032" s="84">
        <v>762</v>
      </c>
      <c r="G1032" s="12">
        <f t="shared" si="45"/>
        <v>0.22319048595448021</v>
      </c>
      <c r="H1032" s="13">
        <f t="shared" si="46"/>
        <v>15.65748031496063</v>
      </c>
      <c r="I1032" s="84">
        <v>0.58621199896571896</v>
      </c>
      <c r="J1032" s="14">
        <f t="shared" si="47"/>
        <v>5717.9118379116226</v>
      </c>
    </row>
    <row r="1033" spans="1:10">
      <c r="A1033" s="84">
        <v>13</v>
      </c>
      <c r="B1033" s="84">
        <v>2781</v>
      </c>
      <c r="C1033" s="84" t="s">
        <v>1106</v>
      </c>
      <c r="D1033" s="84">
        <v>693</v>
      </c>
      <c r="E1033" s="84">
        <v>51</v>
      </c>
      <c r="F1033" s="84">
        <v>709</v>
      </c>
      <c r="G1033" s="12">
        <f t="shared" ref="G1033:G1096" si="48">E1033/D1033</f>
        <v>7.3593073593073599E-2</v>
      </c>
      <c r="H1033" s="13">
        <f t="shared" ref="H1033:H1096" si="49">(D1033+E1033)/F1033</f>
        <v>1.0493653032440056</v>
      </c>
      <c r="I1033" s="84">
        <v>-0.60982416233640702</v>
      </c>
      <c r="J1033" s="14">
        <f t="shared" ref="J1033:J1096" si="50">I1033*D1033</f>
        <v>-422.60814449913005</v>
      </c>
    </row>
    <row r="1034" spans="1:10">
      <c r="A1034" s="84">
        <v>13</v>
      </c>
      <c r="B1034" s="84">
        <v>2782</v>
      </c>
      <c r="C1034" s="84" t="s">
        <v>1107</v>
      </c>
      <c r="D1034" s="84">
        <v>1608</v>
      </c>
      <c r="E1034" s="84">
        <v>273</v>
      </c>
      <c r="F1034" s="84">
        <v>931</v>
      </c>
      <c r="G1034" s="12">
        <f t="shared" si="48"/>
        <v>0.16977611940298507</v>
      </c>
      <c r="H1034" s="13">
        <f t="shared" si="49"/>
        <v>2.0204081632653059</v>
      </c>
      <c r="I1034" s="84">
        <v>-0.39089050096145</v>
      </c>
      <c r="J1034" s="14">
        <f t="shared" si="50"/>
        <v>-628.5519255460116</v>
      </c>
    </row>
    <row r="1035" spans="1:10">
      <c r="A1035" s="84">
        <v>13</v>
      </c>
      <c r="B1035" s="84">
        <v>2783</v>
      </c>
      <c r="C1035" s="84" t="s">
        <v>1108</v>
      </c>
      <c r="D1035" s="84">
        <v>262</v>
      </c>
      <c r="E1035" s="84">
        <v>21</v>
      </c>
      <c r="F1035" s="84">
        <v>282</v>
      </c>
      <c r="G1035" s="12">
        <f t="shared" si="48"/>
        <v>8.0152671755725186E-2</v>
      </c>
      <c r="H1035" s="13">
        <f t="shared" si="49"/>
        <v>1.0035460992907801</v>
      </c>
      <c r="I1035" s="84">
        <v>-0.61962606011029797</v>
      </c>
      <c r="J1035" s="14">
        <f t="shared" si="50"/>
        <v>-162.34202774889806</v>
      </c>
    </row>
    <row r="1036" spans="1:10">
      <c r="A1036" s="84">
        <v>13</v>
      </c>
      <c r="B1036" s="84">
        <v>2784</v>
      </c>
      <c r="C1036" s="84" t="s">
        <v>1109</v>
      </c>
      <c r="D1036" s="84">
        <v>735</v>
      </c>
      <c r="E1036" s="84">
        <v>178</v>
      </c>
      <c r="F1036" s="84">
        <v>668</v>
      </c>
      <c r="G1036" s="12">
        <f t="shared" si="48"/>
        <v>0.24217687074829933</v>
      </c>
      <c r="H1036" s="13">
        <f t="shared" si="49"/>
        <v>1.3667664670658684</v>
      </c>
      <c r="I1036" s="84">
        <v>-0.34721691462769499</v>
      </c>
      <c r="J1036" s="14">
        <f t="shared" si="50"/>
        <v>-255.20443225135583</v>
      </c>
    </row>
    <row r="1037" spans="1:10">
      <c r="A1037" s="84">
        <v>13</v>
      </c>
      <c r="B1037" s="84">
        <v>2785</v>
      </c>
      <c r="C1037" s="84" t="s">
        <v>1110</v>
      </c>
      <c r="D1037" s="84">
        <v>1456</v>
      </c>
      <c r="E1037" s="84">
        <v>523</v>
      </c>
      <c r="F1037" s="84">
        <v>582</v>
      </c>
      <c r="G1037" s="12">
        <f t="shared" si="48"/>
        <v>0.3592032967032967</v>
      </c>
      <c r="H1037" s="13">
        <f t="shared" si="49"/>
        <v>3.4003436426116838</v>
      </c>
      <c r="I1037" s="84">
        <v>-6.1355331742366098E-2</v>
      </c>
      <c r="J1037" s="14">
        <f t="shared" si="50"/>
        <v>-89.333363016885045</v>
      </c>
    </row>
    <row r="1038" spans="1:10">
      <c r="A1038" s="84">
        <v>13</v>
      </c>
      <c r="B1038" s="84">
        <v>2786</v>
      </c>
      <c r="C1038" s="84" t="s">
        <v>1111</v>
      </c>
      <c r="D1038" s="84">
        <v>1756</v>
      </c>
      <c r="E1038" s="84">
        <v>460</v>
      </c>
      <c r="F1038" s="84">
        <v>322</v>
      </c>
      <c r="G1038" s="12">
        <f t="shared" si="48"/>
        <v>0.26195899772209569</v>
      </c>
      <c r="H1038" s="13">
        <f t="shared" si="49"/>
        <v>6.8819875776397517</v>
      </c>
      <c r="I1038" s="84">
        <v>-4.7212649202529801E-2</v>
      </c>
      <c r="J1038" s="14">
        <f t="shared" si="50"/>
        <v>-82.905411999642325</v>
      </c>
    </row>
    <row r="1039" spans="1:10">
      <c r="A1039" s="84">
        <v>13</v>
      </c>
      <c r="B1039" s="84">
        <v>2787</v>
      </c>
      <c r="C1039" s="84" t="s">
        <v>1112</v>
      </c>
      <c r="D1039" s="84">
        <v>5284</v>
      </c>
      <c r="E1039" s="84">
        <v>3217</v>
      </c>
      <c r="F1039" s="84">
        <v>1122</v>
      </c>
      <c r="G1039" s="12">
        <f t="shared" si="48"/>
        <v>0.60881907645722932</v>
      </c>
      <c r="H1039" s="13">
        <f t="shared" si="49"/>
        <v>7.5766488413547233</v>
      </c>
      <c r="I1039" s="84">
        <v>0.63484145598601105</v>
      </c>
      <c r="J1039" s="14">
        <f t="shared" si="50"/>
        <v>3354.5022534300824</v>
      </c>
    </row>
    <row r="1040" spans="1:10">
      <c r="A1040" s="84">
        <v>13</v>
      </c>
      <c r="B1040" s="84">
        <v>2788</v>
      </c>
      <c r="C1040" s="84" t="s">
        <v>1113</v>
      </c>
      <c r="D1040" s="84">
        <v>1174</v>
      </c>
      <c r="E1040" s="84">
        <v>719</v>
      </c>
      <c r="F1040" s="84">
        <v>1233</v>
      </c>
      <c r="G1040" s="12">
        <f t="shared" si="48"/>
        <v>0.61243611584327085</v>
      </c>
      <c r="H1040" s="13">
        <f t="shared" si="49"/>
        <v>1.5352798053527981</v>
      </c>
      <c r="I1040" s="84">
        <v>0.22166550866503401</v>
      </c>
      <c r="J1040" s="14">
        <f t="shared" si="50"/>
        <v>260.23530717274991</v>
      </c>
    </row>
    <row r="1041" spans="1:10">
      <c r="A1041" s="84">
        <v>13</v>
      </c>
      <c r="B1041" s="84">
        <v>2789</v>
      </c>
      <c r="C1041" s="84" t="s">
        <v>1114</v>
      </c>
      <c r="D1041" s="84">
        <v>446</v>
      </c>
      <c r="E1041" s="84">
        <v>39</v>
      </c>
      <c r="F1041" s="84">
        <v>359</v>
      </c>
      <c r="G1041" s="12">
        <f t="shared" si="48"/>
        <v>8.744394618834081E-2</v>
      </c>
      <c r="H1041" s="13">
        <f t="shared" si="49"/>
        <v>1.350974930362117</v>
      </c>
      <c r="I1041" s="84">
        <v>-0.58697655515137503</v>
      </c>
      <c r="J1041" s="14">
        <f t="shared" si="50"/>
        <v>-261.79154359751328</v>
      </c>
    </row>
    <row r="1042" spans="1:10">
      <c r="A1042" s="84">
        <v>13</v>
      </c>
      <c r="B1042" s="84">
        <v>2790</v>
      </c>
      <c r="C1042" s="84" t="s">
        <v>1115</v>
      </c>
      <c r="D1042" s="84">
        <v>280</v>
      </c>
      <c r="E1042" s="84">
        <v>18</v>
      </c>
      <c r="F1042" s="84">
        <v>664</v>
      </c>
      <c r="G1042" s="12">
        <f t="shared" si="48"/>
        <v>6.4285714285714279E-2</v>
      </c>
      <c r="H1042" s="13">
        <f t="shared" si="49"/>
        <v>0.44879518072289154</v>
      </c>
      <c r="I1042" s="84">
        <v>-0.665281305810554</v>
      </c>
      <c r="J1042" s="14">
        <f t="shared" si="50"/>
        <v>-186.27876562695513</v>
      </c>
    </row>
    <row r="1043" spans="1:10">
      <c r="A1043" s="84">
        <v>13</v>
      </c>
      <c r="B1043" s="84">
        <v>2791</v>
      </c>
      <c r="C1043" s="84" t="s">
        <v>1116</v>
      </c>
      <c r="D1043" s="84">
        <v>1831</v>
      </c>
      <c r="E1043" s="84">
        <v>194</v>
      </c>
      <c r="F1043" s="84">
        <v>1002</v>
      </c>
      <c r="G1043" s="12">
        <f t="shared" si="48"/>
        <v>0.10595303113052977</v>
      </c>
      <c r="H1043" s="13">
        <f t="shared" si="49"/>
        <v>2.0209580838323356</v>
      </c>
      <c r="I1043" s="84">
        <v>-0.47556940452871599</v>
      </c>
      <c r="J1043" s="14">
        <f t="shared" si="50"/>
        <v>-870.76757969207893</v>
      </c>
    </row>
    <row r="1044" spans="1:10">
      <c r="A1044" s="84">
        <v>13</v>
      </c>
      <c r="B1044" s="84">
        <v>2792</v>
      </c>
      <c r="C1044" s="84" t="s">
        <v>1117</v>
      </c>
      <c r="D1044" s="84">
        <v>1323</v>
      </c>
      <c r="E1044" s="84">
        <v>75</v>
      </c>
      <c r="F1044" s="84">
        <v>543</v>
      </c>
      <c r="G1044" s="12">
        <f t="shared" si="48"/>
        <v>5.6689342403628121E-2</v>
      </c>
      <c r="H1044" s="13">
        <f t="shared" si="49"/>
        <v>2.5745856353591159</v>
      </c>
      <c r="I1044" s="84">
        <v>-0.54559010405767905</v>
      </c>
      <c r="J1044" s="14">
        <f t="shared" si="50"/>
        <v>-721.81570766830941</v>
      </c>
    </row>
    <row r="1045" spans="1:10">
      <c r="A1045" s="84">
        <v>13</v>
      </c>
      <c r="B1045" s="84">
        <v>2793</v>
      </c>
      <c r="C1045" s="84" t="s">
        <v>1118</v>
      </c>
      <c r="D1045" s="84">
        <v>2164</v>
      </c>
      <c r="E1045" s="84">
        <v>814</v>
      </c>
      <c r="F1045" s="84">
        <v>448</v>
      </c>
      <c r="G1045" s="12">
        <f t="shared" si="48"/>
        <v>0.37615526802218113</v>
      </c>
      <c r="H1045" s="13">
        <f t="shared" si="49"/>
        <v>6.6473214285714288</v>
      </c>
      <c r="I1045" s="84">
        <v>0.12741088746113499</v>
      </c>
      <c r="J1045" s="14">
        <f t="shared" si="50"/>
        <v>275.71716046589614</v>
      </c>
    </row>
    <row r="1046" spans="1:10">
      <c r="A1046" s="84">
        <v>13</v>
      </c>
      <c r="B1046" s="84">
        <v>2821</v>
      </c>
      <c r="C1046" s="84" t="s">
        <v>1119</v>
      </c>
      <c r="D1046" s="84">
        <v>1597</v>
      </c>
      <c r="E1046" s="84">
        <v>523</v>
      </c>
      <c r="F1046" s="84">
        <v>998</v>
      </c>
      <c r="G1046" s="12">
        <f t="shared" si="48"/>
        <v>0.32748904195366313</v>
      </c>
      <c r="H1046" s="13">
        <f t="shared" si="49"/>
        <v>2.1242484969939879</v>
      </c>
      <c r="I1046" s="84">
        <v>-0.15529467923340901</v>
      </c>
      <c r="J1046" s="14">
        <f t="shared" si="50"/>
        <v>-248.0056027357542</v>
      </c>
    </row>
    <row r="1047" spans="1:10">
      <c r="A1047" s="84">
        <v>13</v>
      </c>
      <c r="B1047" s="84">
        <v>2822</v>
      </c>
      <c r="C1047" s="84" t="s">
        <v>1120</v>
      </c>
      <c r="D1047" s="84">
        <v>843</v>
      </c>
      <c r="E1047" s="84">
        <v>787</v>
      </c>
      <c r="F1047" s="84">
        <v>134</v>
      </c>
      <c r="G1047" s="12">
        <f t="shared" si="48"/>
        <v>0.93357058125741399</v>
      </c>
      <c r="H1047" s="13">
        <f t="shared" si="49"/>
        <v>12.164179104477611</v>
      </c>
      <c r="I1047" s="84">
        <v>1.12213861829134</v>
      </c>
      <c r="J1047" s="14">
        <f t="shared" si="50"/>
        <v>945.96285521959965</v>
      </c>
    </row>
    <row r="1048" spans="1:10">
      <c r="A1048" s="84">
        <v>13</v>
      </c>
      <c r="B1048" s="84">
        <v>2823</v>
      </c>
      <c r="C1048" s="84" t="s">
        <v>1121</v>
      </c>
      <c r="D1048" s="84">
        <v>4405</v>
      </c>
      <c r="E1048" s="84">
        <v>2261</v>
      </c>
      <c r="F1048" s="84">
        <v>1071</v>
      </c>
      <c r="G1048" s="12">
        <f t="shared" si="48"/>
        <v>0.51328036322360948</v>
      </c>
      <c r="H1048" s="13">
        <f t="shared" si="49"/>
        <v>6.2240896358543418</v>
      </c>
      <c r="I1048" s="84">
        <v>0.40245009561656098</v>
      </c>
      <c r="J1048" s="14">
        <f t="shared" si="50"/>
        <v>1772.7926711909511</v>
      </c>
    </row>
    <row r="1049" spans="1:10">
      <c r="A1049" s="84">
        <v>13</v>
      </c>
      <c r="B1049" s="84">
        <v>2824</v>
      </c>
      <c r="C1049" s="84" t="s">
        <v>1122</v>
      </c>
      <c r="D1049" s="84">
        <v>6214</v>
      </c>
      <c r="E1049" s="84">
        <v>1714</v>
      </c>
      <c r="F1049" s="84">
        <v>459</v>
      </c>
      <c r="G1049" s="12">
        <f t="shared" si="48"/>
        <v>0.27582877373672354</v>
      </c>
      <c r="H1049" s="13">
        <f t="shared" si="49"/>
        <v>17.272331154684096</v>
      </c>
      <c r="I1049" s="84">
        <v>0.586706754796812</v>
      </c>
      <c r="J1049" s="14">
        <f t="shared" si="50"/>
        <v>3645.7957743073898</v>
      </c>
    </row>
    <row r="1050" spans="1:10">
      <c r="A1050" s="84">
        <v>13</v>
      </c>
      <c r="B1050" s="84">
        <v>2825</v>
      </c>
      <c r="C1050" s="84" t="s">
        <v>1123</v>
      </c>
      <c r="D1050" s="84">
        <v>4336</v>
      </c>
      <c r="E1050" s="84">
        <v>1762</v>
      </c>
      <c r="F1050" s="84">
        <v>460</v>
      </c>
      <c r="G1050" s="12">
        <f t="shared" si="48"/>
        <v>0.40636531365313655</v>
      </c>
      <c r="H1050" s="13">
        <f t="shared" si="49"/>
        <v>13.256521739130434</v>
      </c>
      <c r="I1050" s="84">
        <v>0.53506510576371002</v>
      </c>
      <c r="J1050" s="14">
        <f t="shared" si="50"/>
        <v>2320.0422985914465</v>
      </c>
    </row>
    <row r="1051" spans="1:10">
      <c r="A1051" s="84">
        <v>13</v>
      </c>
      <c r="B1051" s="84">
        <v>2826</v>
      </c>
      <c r="C1051" s="84" t="s">
        <v>1124</v>
      </c>
      <c r="D1051" s="84">
        <v>972</v>
      </c>
      <c r="E1051" s="84">
        <v>142</v>
      </c>
      <c r="F1051" s="84">
        <v>134</v>
      </c>
      <c r="G1051" s="12">
        <f t="shared" si="48"/>
        <v>0.14609053497942387</v>
      </c>
      <c r="H1051" s="13">
        <f t="shared" si="49"/>
        <v>8.3134328358208958</v>
      </c>
      <c r="I1051" s="84">
        <v>-0.18981019299247401</v>
      </c>
      <c r="J1051" s="14">
        <f t="shared" si="50"/>
        <v>-184.49550758868475</v>
      </c>
    </row>
    <row r="1052" spans="1:10">
      <c r="A1052" s="84">
        <v>13</v>
      </c>
      <c r="B1052" s="84">
        <v>2827</v>
      </c>
      <c r="C1052" s="84" t="s">
        <v>1125</v>
      </c>
      <c r="D1052" s="84">
        <v>317</v>
      </c>
      <c r="E1052" s="84">
        <v>24</v>
      </c>
      <c r="F1052" s="84">
        <v>169</v>
      </c>
      <c r="G1052" s="12">
        <f t="shared" si="48"/>
        <v>7.5709779179810727E-2</v>
      </c>
      <c r="H1052" s="13">
        <f t="shared" si="49"/>
        <v>2.0177514792899407</v>
      </c>
      <c r="I1052" s="84">
        <v>-0.58173109859730598</v>
      </c>
      <c r="J1052" s="14">
        <f t="shared" si="50"/>
        <v>-184.40875825534599</v>
      </c>
    </row>
    <row r="1053" spans="1:10">
      <c r="A1053" s="84">
        <v>13</v>
      </c>
      <c r="B1053" s="84">
        <v>2828</v>
      </c>
      <c r="C1053" s="84" t="s">
        <v>1126</v>
      </c>
      <c r="D1053" s="84">
        <v>4824</v>
      </c>
      <c r="E1053" s="84">
        <v>1397</v>
      </c>
      <c r="F1053" s="84">
        <v>551</v>
      </c>
      <c r="G1053" s="12">
        <f t="shared" si="48"/>
        <v>0.28959369817578773</v>
      </c>
      <c r="H1053" s="13">
        <f t="shared" si="49"/>
        <v>11.29038112522686</v>
      </c>
      <c r="I1053" s="84">
        <v>0.30156745066365098</v>
      </c>
      <c r="J1053" s="14">
        <f t="shared" si="50"/>
        <v>1454.7613820014524</v>
      </c>
    </row>
    <row r="1054" spans="1:10">
      <c r="A1054" s="84">
        <v>13</v>
      </c>
      <c r="B1054" s="84">
        <v>2829</v>
      </c>
      <c r="C1054" s="84" t="s">
        <v>1127</v>
      </c>
      <c r="D1054" s="84">
        <v>13609</v>
      </c>
      <c r="E1054" s="84">
        <v>13318</v>
      </c>
      <c r="F1054" s="84">
        <v>1802</v>
      </c>
      <c r="G1054" s="12">
        <f t="shared" si="48"/>
        <v>0.97861709163053856</v>
      </c>
      <c r="H1054" s="13">
        <f t="shared" si="49"/>
        <v>14.94284128745838</v>
      </c>
      <c r="I1054" s="84">
        <v>1.82324793254361</v>
      </c>
      <c r="J1054" s="14">
        <f t="shared" si="50"/>
        <v>24812.581113985987</v>
      </c>
    </row>
    <row r="1055" spans="1:10">
      <c r="A1055" s="84">
        <v>13</v>
      </c>
      <c r="B1055" s="84">
        <v>2830</v>
      </c>
      <c r="C1055" s="84" t="s">
        <v>1128</v>
      </c>
      <c r="D1055" s="84">
        <v>1354</v>
      </c>
      <c r="E1055" s="84">
        <v>91</v>
      </c>
      <c r="F1055" s="84">
        <v>315</v>
      </c>
      <c r="G1055" s="12">
        <f t="shared" si="48"/>
        <v>6.7208271787296894E-2</v>
      </c>
      <c r="H1055" s="13">
        <f t="shared" si="49"/>
        <v>4.587301587301587</v>
      </c>
      <c r="I1055" s="84">
        <v>-0.44515595450563999</v>
      </c>
      <c r="J1055" s="14">
        <f t="shared" si="50"/>
        <v>-602.74116240063654</v>
      </c>
    </row>
    <row r="1056" spans="1:10">
      <c r="A1056" s="84">
        <v>13</v>
      </c>
      <c r="B1056" s="84">
        <v>2831</v>
      </c>
      <c r="C1056" s="84" t="s">
        <v>1129</v>
      </c>
      <c r="D1056" s="84">
        <v>15190</v>
      </c>
      <c r="E1056" s="84">
        <v>10397</v>
      </c>
      <c r="F1056" s="84">
        <v>1056</v>
      </c>
      <c r="G1056" s="12">
        <f t="shared" si="48"/>
        <v>0.68446346280447667</v>
      </c>
      <c r="H1056" s="13">
        <f t="shared" si="49"/>
        <v>24.230113636363637</v>
      </c>
      <c r="I1056" s="84">
        <v>1.84167151715419</v>
      </c>
      <c r="J1056" s="14">
        <f t="shared" si="50"/>
        <v>27974.990345572147</v>
      </c>
    </row>
    <row r="1057" spans="1:10">
      <c r="A1057" s="84">
        <v>13</v>
      </c>
      <c r="B1057" s="84">
        <v>2832</v>
      </c>
      <c r="C1057" s="84" t="s">
        <v>1130</v>
      </c>
      <c r="D1057" s="84">
        <v>688</v>
      </c>
      <c r="E1057" s="84">
        <v>82</v>
      </c>
      <c r="F1057" s="84">
        <v>225</v>
      </c>
      <c r="G1057" s="12">
        <f t="shared" si="48"/>
        <v>0.11918604651162791</v>
      </c>
      <c r="H1057" s="13">
        <f t="shared" si="49"/>
        <v>3.4222222222222221</v>
      </c>
      <c r="I1057" s="84">
        <v>-0.44434118245075699</v>
      </c>
      <c r="J1057" s="14">
        <f t="shared" si="50"/>
        <v>-305.70673352612079</v>
      </c>
    </row>
    <row r="1058" spans="1:10">
      <c r="A1058" s="84">
        <v>13</v>
      </c>
      <c r="B1058" s="84">
        <v>2833</v>
      </c>
      <c r="C1058" s="84" t="s">
        <v>1131</v>
      </c>
      <c r="D1058" s="84">
        <v>1262</v>
      </c>
      <c r="E1058" s="84">
        <v>171</v>
      </c>
      <c r="F1058" s="84">
        <v>352</v>
      </c>
      <c r="G1058" s="12">
        <f t="shared" si="48"/>
        <v>0.13549920760697307</v>
      </c>
      <c r="H1058" s="13">
        <f t="shared" si="49"/>
        <v>4.0710227272727275</v>
      </c>
      <c r="I1058" s="84">
        <v>-0.37003464822217902</v>
      </c>
      <c r="J1058" s="14">
        <f t="shared" si="50"/>
        <v>-466.98372605638991</v>
      </c>
    </row>
    <row r="1059" spans="1:10">
      <c r="A1059" s="84">
        <v>13</v>
      </c>
      <c r="B1059" s="84">
        <v>2834</v>
      </c>
      <c r="C1059" s="84" t="s">
        <v>1132</v>
      </c>
      <c r="D1059" s="84">
        <v>1570</v>
      </c>
      <c r="E1059" s="84">
        <v>386</v>
      </c>
      <c r="F1059" s="84">
        <v>778</v>
      </c>
      <c r="G1059" s="12">
        <f t="shared" si="48"/>
        <v>0.24585987261146497</v>
      </c>
      <c r="H1059" s="13">
        <f t="shared" si="49"/>
        <v>2.51413881748072</v>
      </c>
      <c r="I1059" s="84">
        <v>-0.26011177905160399</v>
      </c>
      <c r="J1059" s="14">
        <f t="shared" si="50"/>
        <v>-408.37549311101827</v>
      </c>
    </row>
    <row r="1060" spans="1:10">
      <c r="A1060" s="84">
        <v>13</v>
      </c>
      <c r="B1060" s="84">
        <v>2841</v>
      </c>
      <c r="C1060" s="84" t="s">
        <v>1133</v>
      </c>
      <c r="D1060" s="84">
        <v>579</v>
      </c>
      <c r="E1060" s="84">
        <v>40</v>
      </c>
      <c r="F1060" s="84">
        <v>394</v>
      </c>
      <c r="G1060" s="12">
        <f t="shared" si="48"/>
        <v>6.9084628670120898E-2</v>
      </c>
      <c r="H1060" s="13">
        <f t="shared" si="49"/>
        <v>1.5710659898477157</v>
      </c>
      <c r="I1060" s="84">
        <v>-0.59938622822642496</v>
      </c>
      <c r="J1060" s="14">
        <f t="shared" si="50"/>
        <v>-347.04462614310006</v>
      </c>
    </row>
    <row r="1061" spans="1:10">
      <c r="A1061" s="84">
        <v>13</v>
      </c>
      <c r="B1061" s="84">
        <v>2842</v>
      </c>
      <c r="C1061" s="84" t="s">
        <v>1134</v>
      </c>
      <c r="D1061" s="84">
        <v>792</v>
      </c>
      <c r="E1061" s="84">
        <v>423</v>
      </c>
      <c r="F1061" s="84">
        <v>226</v>
      </c>
      <c r="G1061" s="12">
        <f t="shared" si="48"/>
        <v>0.53409090909090906</v>
      </c>
      <c r="H1061" s="13">
        <f t="shared" si="49"/>
        <v>5.3761061946902657</v>
      </c>
      <c r="I1061" s="84">
        <v>0.25077106986467501</v>
      </c>
      <c r="J1061" s="14">
        <f t="shared" si="50"/>
        <v>198.61068733282261</v>
      </c>
    </row>
    <row r="1062" spans="1:10">
      <c r="A1062" s="84">
        <v>13</v>
      </c>
      <c r="B1062" s="84">
        <v>2843</v>
      </c>
      <c r="C1062" s="84" t="s">
        <v>1135</v>
      </c>
      <c r="D1062" s="84">
        <v>686</v>
      </c>
      <c r="E1062" s="84">
        <v>103</v>
      </c>
      <c r="F1062" s="84">
        <v>198</v>
      </c>
      <c r="G1062" s="12">
        <f t="shared" si="48"/>
        <v>0.15014577259475217</v>
      </c>
      <c r="H1062" s="13">
        <f t="shared" si="49"/>
        <v>3.9848484848484849</v>
      </c>
      <c r="I1062" s="84">
        <v>-0.37553197957467599</v>
      </c>
      <c r="J1062" s="14">
        <f t="shared" si="50"/>
        <v>-257.61493798822772</v>
      </c>
    </row>
    <row r="1063" spans="1:10">
      <c r="A1063" s="84">
        <v>13</v>
      </c>
      <c r="B1063" s="84">
        <v>2844</v>
      </c>
      <c r="C1063" s="84" t="s">
        <v>1136</v>
      </c>
      <c r="D1063" s="84">
        <v>945</v>
      </c>
      <c r="E1063" s="84">
        <v>111</v>
      </c>
      <c r="F1063" s="84">
        <v>887</v>
      </c>
      <c r="G1063" s="12">
        <f t="shared" si="48"/>
        <v>0.11746031746031746</v>
      </c>
      <c r="H1063" s="13">
        <f t="shared" si="49"/>
        <v>1.1905298759864713</v>
      </c>
      <c r="I1063" s="84">
        <v>-0.52924745371886694</v>
      </c>
      <c r="J1063" s="14">
        <f t="shared" si="50"/>
        <v>-500.13884376432924</v>
      </c>
    </row>
    <row r="1064" spans="1:10">
      <c r="A1064" s="84">
        <v>13</v>
      </c>
      <c r="B1064" s="84">
        <v>2845</v>
      </c>
      <c r="C1064" s="84" t="s">
        <v>1137</v>
      </c>
      <c r="D1064" s="84">
        <v>583</v>
      </c>
      <c r="E1064" s="84">
        <v>147</v>
      </c>
      <c r="F1064" s="84">
        <v>141</v>
      </c>
      <c r="G1064" s="12">
        <f t="shared" si="48"/>
        <v>0.25214408233276159</v>
      </c>
      <c r="H1064" s="13">
        <f t="shared" si="49"/>
        <v>5.1773049645390072</v>
      </c>
      <c r="I1064" s="84">
        <v>-0.180258794988025</v>
      </c>
      <c r="J1064" s="14">
        <f t="shared" si="50"/>
        <v>-105.09087747801857</v>
      </c>
    </row>
    <row r="1065" spans="1:10">
      <c r="A1065" s="84">
        <v>13</v>
      </c>
      <c r="B1065" s="84">
        <v>2846</v>
      </c>
      <c r="C1065" s="84" t="s">
        <v>1138</v>
      </c>
      <c r="D1065" s="84">
        <v>5767</v>
      </c>
      <c r="E1065" s="84">
        <v>2202</v>
      </c>
      <c r="F1065" s="84">
        <v>977</v>
      </c>
      <c r="G1065" s="12">
        <f t="shared" si="48"/>
        <v>0.38182764002080805</v>
      </c>
      <c r="H1065" s="13">
        <f t="shared" si="49"/>
        <v>8.1566018423746165</v>
      </c>
      <c r="I1065" s="84">
        <v>0.34510013569772202</v>
      </c>
      <c r="J1065" s="14">
        <f t="shared" si="50"/>
        <v>1990.1924825687629</v>
      </c>
    </row>
    <row r="1066" spans="1:10">
      <c r="A1066" s="84">
        <v>13</v>
      </c>
      <c r="B1066" s="84">
        <v>2847</v>
      </c>
      <c r="C1066" s="84" t="s">
        <v>1139</v>
      </c>
      <c r="D1066" s="84">
        <v>264</v>
      </c>
      <c r="E1066" s="84">
        <v>75</v>
      </c>
      <c r="F1066" s="84">
        <v>394</v>
      </c>
      <c r="G1066" s="12">
        <f t="shared" si="48"/>
        <v>0.28409090909090912</v>
      </c>
      <c r="H1066" s="13">
        <f t="shared" si="49"/>
        <v>0.86040609137055835</v>
      </c>
      <c r="I1066" s="84">
        <v>-0.32585653593563801</v>
      </c>
      <c r="J1066" s="14">
        <f t="shared" si="50"/>
        <v>-86.026125487008443</v>
      </c>
    </row>
    <row r="1067" spans="1:10">
      <c r="A1067" s="84">
        <v>13</v>
      </c>
      <c r="B1067" s="84">
        <v>2848</v>
      </c>
      <c r="C1067" s="84" t="s">
        <v>1140</v>
      </c>
      <c r="D1067" s="84">
        <v>272</v>
      </c>
      <c r="E1067" s="84">
        <v>15</v>
      </c>
      <c r="F1067" s="84">
        <v>343</v>
      </c>
      <c r="G1067" s="12">
        <f t="shared" si="48"/>
        <v>5.514705882352941E-2</v>
      </c>
      <c r="H1067" s="13">
        <f t="shared" si="49"/>
        <v>0.83673469387755106</v>
      </c>
      <c r="I1067" s="84">
        <v>-0.66289786507075998</v>
      </c>
      <c r="J1067" s="14">
        <f t="shared" si="50"/>
        <v>-180.30821929924673</v>
      </c>
    </row>
    <row r="1068" spans="1:10">
      <c r="A1068" s="84">
        <v>13</v>
      </c>
      <c r="B1068" s="84">
        <v>2849</v>
      </c>
      <c r="C1068" s="84" t="s">
        <v>1141</v>
      </c>
      <c r="D1068" s="84">
        <v>1986</v>
      </c>
      <c r="E1068" s="84">
        <v>1243</v>
      </c>
      <c r="F1068" s="84">
        <v>313</v>
      </c>
      <c r="G1068" s="12">
        <f t="shared" si="48"/>
        <v>0.62588116817724071</v>
      </c>
      <c r="H1068" s="13">
        <f t="shared" si="49"/>
        <v>10.31629392971246</v>
      </c>
      <c r="I1068" s="84">
        <v>0.63969510978431099</v>
      </c>
      <c r="J1068" s="14">
        <f t="shared" si="50"/>
        <v>1270.4344880316416</v>
      </c>
    </row>
    <row r="1069" spans="1:10">
      <c r="A1069" s="84">
        <v>13</v>
      </c>
      <c r="B1069" s="84">
        <v>2850</v>
      </c>
      <c r="C1069" s="84" t="s">
        <v>1142</v>
      </c>
      <c r="D1069" s="84">
        <v>491</v>
      </c>
      <c r="E1069" s="84">
        <v>33</v>
      </c>
      <c r="F1069" s="84">
        <v>144</v>
      </c>
      <c r="G1069" s="12">
        <f t="shared" si="48"/>
        <v>6.720977596741344E-2</v>
      </c>
      <c r="H1069" s="13">
        <f t="shared" si="49"/>
        <v>3.6388888888888888</v>
      </c>
      <c r="I1069" s="84">
        <v>-0.51971100892385103</v>
      </c>
      <c r="J1069" s="14">
        <f t="shared" si="50"/>
        <v>-255.17810538161086</v>
      </c>
    </row>
    <row r="1070" spans="1:10">
      <c r="A1070" s="84">
        <v>13</v>
      </c>
      <c r="B1070" s="84">
        <v>2851</v>
      </c>
      <c r="C1070" s="84" t="s">
        <v>1143</v>
      </c>
      <c r="D1070" s="84">
        <v>150</v>
      </c>
      <c r="E1070" s="84">
        <v>5</v>
      </c>
      <c r="F1070" s="84">
        <v>160</v>
      </c>
      <c r="G1070" s="12">
        <f t="shared" si="48"/>
        <v>3.3333333333333333E-2</v>
      </c>
      <c r="H1070" s="13">
        <f t="shared" si="49"/>
        <v>0.96875</v>
      </c>
      <c r="I1070" s="84">
        <v>-0.69442039855462001</v>
      </c>
      <c r="J1070" s="14">
        <f t="shared" si="50"/>
        <v>-104.16305978319301</v>
      </c>
    </row>
    <row r="1071" spans="1:10">
      <c r="A1071" s="84">
        <v>13</v>
      </c>
      <c r="B1071" s="84">
        <v>2852</v>
      </c>
      <c r="C1071" s="84" t="s">
        <v>1144</v>
      </c>
      <c r="D1071" s="84">
        <v>1266</v>
      </c>
      <c r="E1071" s="84">
        <v>311</v>
      </c>
      <c r="F1071" s="84">
        <v>815</v>
      </c>
      <c r="G1071" s="12">
        <f t="shared" si="48"/>
        <v>0.24565560821484991</v>
      </c>
      <c r="H1071" s="13">
        <f t="shared" si="49"/>
        <v>1.9349693251533742</v>
      </c>
      <c r="I1071" s="84">
        <v>-0.29686945790814001</v>
      </c>
      <c r="J1071" s="14">
        <f t="shared" si="50"/>
        <v>-375.83673371170528</v>
      </c>
    </row>
    <row r="1072" spans="1:10">
      <c r="A1072" s="84">
        <v>13</v>
      </c>
      <c r="B1072" s="84">
        <v>2853</v>
      </c>
      <c r="C1072" s="84" t="s">
        <v>1145</v>
      </c>
      <c r="D1072" s="84">
        <v>948</v>
      </c>
      <c r="E1072" s="84">
        <v>169</v>
      </c>
      <c r="F1072" s="84">
        <v>502</v>
      </c>
      <c r="G1072" s="12">
        <f t="shared" si="48"/>
        <v>0.17827004219409281</v>
      </c>
      <c r="H1072" s="13">
        <f t="shared" si="49"/>
        <v>2.2250996015936253</v>
      </c>
      <c r="I1072" s="84">
        <v>-0.39674667152829202</v>
      </c>
      <c r="J1072" s="14">
        <f t="shared" si="50"/>
        <v>-376.11584460882085</v>
      </c>
    </row>
    <row r="1073" spans="1:10">
      <c r="A1073" s="84">
        <v>13</v>
      </c>
      <c r="B1073" s="84">
        <v>2854</v>
      </c>
      <c r="C1073" s="84" t="s">
        <v>1146</v>
      </c>
      <c r="D1073" s="84">
        <v>234</v>
      </c>
      <c r="E1073" s="84">
        <v>16</v>
      </c>
      <c r="F1073" s="84">
        <v>174</v>
      </c>
      <c r="G1073" s="12">
        <f t="shared" si="48"/>
        <v>6.8376068376068383E-2</v>
      </c>
      <c r="H1073" s="13">
        <f t="shared" si="49"/>
        <v>1.4367816091954022</v>
      </c>
      <c r="I1073" s="84">
        <v>-0.62004807756906499</v>
      </c>
      <c r="J1073" s="14">
        <f t="shared" si="50"/>
        <v>-145.0912501511612</v>
      </c>
    </row>
    <row r="1074" spans="1:10">
      <c r="A1074" s="84">
        <v>13</v>
      </c>
      <c r="B1074" s="84">
        <v>2855</v>
      </c>
      <c r="C1074" s="84" t="s">
        <v>1147</v>
      </c>
      <c r="D1074" s="84">
        <v>463</v>
      </c>
      <c r="E1074" s="84">
        <v>43</v>
      </c>
      <c r="F1074" s="84">
        <v>715</v>
      </c>
      <c r="G1074" s="12">
        <f t="shared" si="48"/>
        <v>9.2872570194384454E-2</v>
      </c>
      <c r="H1074" s="13">
        <f t="shared" si="49"/>
        <v>0.70769230769230773</v>
      </c>
      <c r="I1074" s="84">
        <v>-0.60506577706947395</v>
      </c>
      <c r="J1074" s="14">
        <f t="shared" si="50"/>
        <v>-280.14545478316643</v>
      </c>
    </row>
    <row r="1075" spans="1:10">
      <c r="A1075" s="84">
        <v>13</v>
      </c>
      <c r="B1075" s="84">
        <v>2856</v>
      </c>
      <c r="C1075" s="84" t="s">
        <v>1148</v>
      </c>
      <c r="D1075" s="84">
        <v>1958</v>
      </c>
      <c r="E1075" s="84">
        <v>544</v>
      </c>
      <c r="F1075" s="84">
        <v>693</v>
      </c>
      <c r="G1075" s="12">
        <f t="shared" si="48"/>
        <v>0.27783452502553624</v>
      </c>
      <c r="H1075" s="13">
        <f t="shared" si="49"/>
        <v>3.6103896103896105</v>
      </c>
      <c r="I1075" s="84">
        <v>-0.15174957305630399</v>
      </c>
      <c r="J1075" s="14">
        <f t="shared" si="50"/>
        <v>-297.12566404424319</v>
      </c>
    </row>
    <row r="1076" spans="1:10">
      <c r="A1076" s="84">
        <v>13</v>
      </c>
      <c r="B1076" s="84">
        <v>2857</v>
      </c>
      <c r="C1076" s="84" t="s">
        <v>1149</v>
      </c>
      <c r="D1076" s="84">
        <v>566</v>
      </c>
      <c r="E1076" s="84">
        <v>28</v>
      </c>
      <c r="F1076" s="84">
        <v>288</v>
      </c>
      <c r="G1076" s="12">
        <f t="shared" si="48"/>
        <v>4.9469964664310952E-2</v>
      </c>
      <c r="H1076" s="13">
        <f t="shared" si="49"/>
        <v>2.0625</v>
      </c>
      <c r="I1076" s="84">
        <v>-0.60829357286129104</v>
      </c>
      <c r="J1076" s="14">
        <f t="shared" si="50"/>
        <v>-344.29416223949073</v>
      </c>
    </row>
    <row r="1077" spans="1:10">
      <c r="A1077" s="84">
        <v>13</v>
      </c>
      <c r="B1077" s="84">
        <v>2858</v>
      </c>
      <c r="C1077" s="84" t="s">
        <v>1150</v>
      </c>
      <c r="D1077" s="84">
        <v>757</v>
      </c>
      <c r="E1077" s="84">
        <v>90</v>
      </c>
      <c r="F1077" s="84">
        <v>1087</v>
      </c>
      <c r="G1077" s="12">
        <f t="shared" si="48"/>
        <v>0.11889035667107001</v>
      </c>
      <c r="H1077" s="13">
        <f t="shared" si="49"/>
        <v>0.77920883164673416</v>
      </c>
      <c r="I1077" s="84">
        <v>-0.55190321177894597</v>
      </c>
      <c r="J1077" s="14">
        <f t="shared" si="50"/>
        <v>-417.79073131666212</v>
      </c>
    </row>
    <row r="1078" spans="1:10">
      <c r="A1078" s="84">
        <v>13</v>
      </c>
      <c r="B1078" s="84">
        <v>2859</v>
      </c>
      <c r="C1078" s="84" t="s">
        <v>1151</v>
      </c>
      <c r="D1078" s="84">
        <v>372</v>
      </c>
      <c r="E1078" s="84">
        <v>140</v>
      </c>
      <c r="F1078" s="84">
        <v>224</v>
      </c>
      <c r="G1078" s="12">
        <f t="shared" si="48"/>
        <v>0.37634408602150538</v>
      </c>
      <c r="H1078" s="13">
        <f t="shared" si="49"/>
        <v>2.2857142857142856</v>
      </c>
      <c r="I1078" s="84">
        <v>-0.12663242213729201</v>
      </c>
      <c r="J1078" s="14">
        <f t="shared" si="50"/>
        <v>-47.107261035072625</v>
      </c>
    </row>
    <row r="1079" spans="1:10">
      <c r="A1079" s="84">
        <v>13</v>
      </c>
      <c r="B1079" s="84">
        <v>2860</v>
      </c>
      <c r="C1079" s="84" t="s">
        <v>1152</v>
      </c>
      <c r="D1079" s="84">
        <v>766</v>
      </c>
      <c r="E1079" s="84">
        <v>109</v>
      </c>
      <c r="F1079" s="84">
        <v>497</v>
      </c>
      <c r="G1079" s="12">
        <f t="shared" si="48"/>
        <v>0.14229765013054829</v>
      </c>
      <c r="H1079" s="13">
        <f t="shared" si="49"/>
        <v>1.7605633802816902</v>
      </c>
      <c r="I1079" s="84">
        <v>-0.476326365924303</v>
      </c>
      <c r="J1079" s="14">
        <f t="shared" si="50"/>
        <v>-364.86599629801611</v>
      </c>
    </row>
    <row r="1080" spans="1:10">
      <c r="A1080" s="84">
        <v>13</v>
      </c>
      <c r="B1080" s="84">
        <v>2861</v>
      </c>
      <c r="C1080" s="84" t="s">
        <v>1153</v>
      </c>
      <c r="D1080" s="84">
        <v>6245</v>
      </c>
      <c r="E1080" s="84">
        <v>3576</v>
      </c>
      <c r="F1080" s="84">
        <v>885</v>
      </c>
      <c r="G1080" s="12">
        <f t="shared" si="48"/>
        <v>0.57261809447558043</v>
      </c>
      <c r="H1080" s="13">
        <f t="shared" si="49"/>
        <v>11.097175141242937</v>
      </c>
      <c r="I1080" s="84">
        <v>0.76718184886699803</v>
      </c>
      <c r="J1080" s="14">
        <f t="shared" si="50"/>
        <v>4791.0506461744026</v>
      </c>
    </row>
    <row r="1081" spans="1:10">
      <c r="A1081" s="84">
        <v>13</v>
      </c>
      <c r="B1081" s="84">
        <v>2862</v>
      </c>
      <c r="C1081" s="84" t="s">
        <v>1154</v>
      </c>
      <c r="D1081" s="84">
        <v>828</v>
      </c>
      <c r="E1081" s="84">
        <v>109</v>
      </c>
      <c r="F1081" s="84">
        <v>235</v>
      </c>
      <c r="G1081" s="12">
        <f t="shared" si="48"/>
        <v>0.13164251207729469</v>
      </c>
      <c r="H1081" s="13">
        <f t="shared" si="49"/>
        <v>3.9872340425531916</v>
      </c>
      <c r="I1081" s="84">
        <v>-0.39684234325859502</v>
      </c>
      <c r="J1081" s="14">
        <f t="shared" si="50"/>
        <v>-328.58546021811668</v>
      </c>
    </row>
    <row r="1082" spans="1:10">
      <c r="A1082" s="84">
        <v>13</v>
      </c>
      <c r="B1082" s="84">
        <v>2863</v>
      </c>
      <c r="C1082" s="84" t="s">
        <v>1155</v>
      </c>
      <c r="D1082" s="84">
        <v>877</v>
      </c>
      <c r="E1082" s="84">
        <v>319</v>
      </c>
      <c r="F1082" s="84">
        <v>468</v>
      </c>
      <c r="G1082" s="12">
        <f t="shared" si="48"/>
        <v>0.3637400228050171</v>
      </c>
      <c r="H1082" s="13">
        <f t="shared" si="49"/>
        <v>2.5555555555555554</v>
      </c>
      <c r="I1082" s="84">
        <v>-0.11338298517324</v>
      </c>
      <c r="J1082" s="14">
        <f t="shared" si="50"/>
        <v>-99.436877996931472</v>
      </c>
    </row>
    <row r="1083" spans="1:10">
      <c r="A1083" s="84">
        <v>13</v>
      </c>
      <c r="B1083" s="84">
        <v>2864</v>
      </c>
      <c r="C1083" s="84" t="s">
        <v>1156</v>
      </c>
      <c r="D1083" s="84">
        <v>1376</v>
      </c>
      <c r="E1083" s="84">
        <v>245</v>
      </c>
      <c r="F1083" s="84">
        <v>227</v>
      </c>
      <c r="G1083" s="12">
        <f t="shared" si="48"/>
        <v>0.17805232558139536</v>
      </c>
      <c r="H1083" s="13">
        <f t="shared" si="49"/>
        <v>7.1409691629955949</v>
      </c>
      <c r="I1083" s="84">
        <v>-0.17518185929421101</v>
      </c>
      <c r="J1083" s="14">
        <f t="shared" si="50"/>
        <v>-241.05023838883434</v>
      </c>
    </row>
    <row r="1084" spans="1:10">
      <c r="A1084" s="84">
        <v>13</v>
      </c>
      <c r="B1084" s="84">
        <v>2865</v>
      </c>
      <c r="C1084" s="84" t="s">
        <v>1157</v>
      </c>
      <c r="D1084" s="84">
        <v>720</v>
      </c>
      <c r="E1084" s="84">
        <v>111</v>
      </c>
      <c r="F1084" s="84">
        <v>584</v>
      </c>
      <c r="G1084" s="12">
        <f t="shared" si="48"/>
        <v>0.15416666666666667</v>
      </c>
      <c r="H1084" s="13">
        <f t="shared" si="49"/>
        <v>1.422945205479452</v>
      </c>
      <c r="I1084" s="84">
        <v>-0.47480188824208402</v>
      </c>
      <c r="J1084" s="14">
        <f t="shared" si="50"/>
        <v>-341.85735953430049</v>
      </c>
    </row>
    <row r="1085" spans="1:10">
      <c r="A1085" s="84">
        <v>13</v>
      </c>
      <c r="B1085" s="84">
        <v>2866</v>
      </c>
      <c r="C1085" s="84" t="s">
        <v>1158</v>
      </c>
      <c r="D1085" s="84">
        <v>640</v>
      </c>
      <c r="E1085" s="84">
        <v>79</v>
      </c>
      <c r="F1085" s="84">
        <v>688</v>
      </c>
      <c r="G1085" s="12">
        <f t="shared" si="48"/>
        <v>0.12343750000000001</v>
      </c>
      <c r="H1085" s="13">
        <f t="shared" si="49"/>
        <v>1.0450581395348837</v>
      </c>
      <c r="I1085" s="84">
        <v>-0.53892413862350497</v>
      </c>
      <c r="J1085" s="14">
        <f t="shared" si="50"/>
        <v>-344.91144871904316</v>
      </c>
    </row>
    <row r="1086" spans="1:10">
      <c r="A1086" s="84">
        <v>13</v>
      </c>
      <c r="B1086" s="84">
        <v>2867</v>
      </c>
      <c r="C1086" s="84" t="s">
        <v>1159</v>
      </c>
      <c r="D1086" s="84">
        <v>416</v>
      </c>
      <c r="E1086" s="84">
        <v>103</v>
      </c>
      <c r="F1086" s="84">
        <v>320</v>
      </c>
      <c r="G1086" s="12">
        <f t="shared" si="48"/>
        <v>0.24759615384615385</v>
      </c>
      <c r="H1086" s="13">
        <f t="shared" si="49"/>
        <v>1.621875</v>
      </c>
      <c r="I1086" s="84">
        <v>-0.34162094885309702</v>
      </c>
      <c r="J1086" s="14">
        <f t="shared" si="50"/>
        <v>-142.11431472288837</v>
      </c>
    </row>
    <row r="1087" spans="1:10">
      <c r="A1087" s="84">
        <v>13</v>
      </c>
      <c r="B1087" s="84">
        <v>2868</v>
      </c>
      <c r="C1087" s="84" t="s">
        <v>1160</v>
      </c>
      <c r="D1087" s="84">
        <v>452</v>
      </c>
      <c r="E1087" s="84">
        <v>53</v>
      </c>
      <c r="F1087" s="84">
        <v>793</v>
      </c>
      <c r="G1087" s="12">
        <f t="shared" si="48"/>
        <v>0.11725663716814159</v>
      </c>
      <c r="H1087" s="13">
        <f t="shared" si="49"/>
        <v>0.63682219419924335</v>
      </c>
      <c r="I1087" s="84">
        <v>-0.57263410549252103</v>
      </c>
      <c r="J1087" s="14">
        <f t="shared" si="50"/>
        <v>-258.83061568261951</v>
      </c>
    </row>
    <row r="1088" spans="1:10">
      <c r="A1088" s="84">
        <v>13</v>
      </c>
      <c r="B1088" s="84">
        <v>2869</v>
      </c>
      <c r="C1088" s="84" t="s">
        <v>1161</v>
      </c>
      <c r="D1088" s="84">
        <v>2483</v>
      </c>
      <c r="E1088" s="84">
        <v>310</v>
      </c>
      <c r="F1088" s="84">
        <v>688</v>
      </c>
      <c r="G1088" s="12">
        <f t="shared" si="48"/>
        <v>0.12484897301651228</v>
      </c>
      <c r="H1088" s="13">
        <f t="shared" si="49"/>
        <v>4.0595930232558137</v>
      </c>
      <c r="I1088" s="84">
        <v>-0.33648547767644099</v>
      </c>
      <c r="J1088" s="14">
        <f t="shared" si="50"/>
        <v>-835.49344107060301</v>
      </c>
    </row>
    <row r="1089" spans="1:10">
      <c r="A1089" s="84">
        <v>13</v>
      </c>
      <c r="B1089" s="84">
        <v>2881</v>
      </c>
      <c r="C1089" s="84" t="s">
        <v>1162</v>
      </c>
      <c r="D1089" s="84">
        <v>533</v>
      </c>
      <c r="E1089" s="84">
        <v>61</v>
      </c>
      <c r="F1089" s="84">
        <v>344</v>
      </c>
      <c r="G1089" s="12">
        <f t="shared" si="48"/>
        <v>0.11444652908067542</v>
      </c>
      <c r="H1089" s="13">
        <f t="shared" si="49"/>
        <v>1.7267441860465116</v>
      </c>
      <c r="I1089" s="84">
        <v>-0.52813300773804095</v>
      </c>
      <c r="J1089" s="14">
        <f t="shared" si="50"/>
        <v>-281.49489312437584</v>
      </c>
    </row>
    <row r="1090" spans="1:10">
      <c r="A1090" s="84">
        <v>13</v>
      </c>
      <c r="B1090" s="84">
        <v>2882</v>
      </c>
      <c r="C1090" s="84" t="s">
        <v>1163</v>
      </c>
      <c r="D1090" s="84">
        <v>630</v>
      </c>
      <c r="E1090" s="84">
        <v>116</v>
      </c>
      <c r="F1090" s="84">
        <v>649</v>
      </c>
      <c r="G1090" s="12">
        <f t="shared" si="48"/>
        <v>0.18412698412698414</v>
      </c>
      <c r="H1090" s="13">
        <f t="shared" si="49"/>
        <v>1.1494607087827426</v>
      </c>
      <c r="I1090" s="84">
        <v>-0.445818662961532</v>
      </c>
      <c r="J1090" s="14">
        <f t="shared" si="50"/>
        <v>-280.86575766576516</v>
      </c>
    </row>
    <row r="1091" spans="1:10">
      <c r="A1091" s="84">
        <v>13</v>
      </c>
      <c r="B1091" s="84">
        <v>2883</v>
      </c>
      <c r="C1091" s="84" t="s">
        <v>1164</v>
      </c>
      <c r="D1091" s="84">
        <v>774</v>
      </c>
      <c r="E1091" s="84">
        <v>59</v>
      </c>
      <c r="F1091" s="84">
        <v>735</v>
      </c>
      <c r="G1091" s="12">
        <f t="shared" si="48"/>
        <v>7.6227390180878554E-2</v>
      </c>
      <c r="H1091" s="13">
        <f t="shared" si="49"/>
        <v>1.1333333333333333</v>
      </c>
      <c r="I1091" s="84">
        <v>-0.59916577309229102</v>
      </c>
      <c r="J1091" s="14">
        <f t="shared" si="50"/>
        <v>-463.75430837343328</v>
      </c>
    </row>
    <row r="1092" spans="1:10">
      <c r="A1092" s="84">
        <v>13</v>
      </c>
      <c r="B1092" s="84">
        <v>2884</v>
      </c>
      <c r="C1092" s="84" t="s">
        <v>1165</v>
      </c>
      <c r="D1092" s="84">
        <v>1543</v>
      </c>
      <c r="E1092" s="84">
        <v>287</v>
      </c>
      <c r="F1092" s="84">
        <v>965</v>
      </c>
      <c r="G1092" s="12">
        <f t="shared" si="48"/>
        <v>0.18600129617627997</v>
      </c>
      <c r="H1092" s="13">
        <f t="shared" si="49"/>
        <v>1.8963730569948187</v>
      </c>
      <c r="I1092" s="84">
        <v>-0.374854704505234</v>
      </c>
      <c r="J1092" s="14">
        <f t="shared" si="50"/>
        <v>-578.40080905157606</v>
      </c>
    </row>
    <row r="1093" spans="1:10">
      <c r="A1093" s="84">
        <v>13</v>
      </c>
      <c r="B1093" s="84">
        <v>2885</v>
      </c>
      <c r="C1093" s="84" t="s">
        <v>1166</v>
      </c>
      <c r="D1093" s="84">
        <v>520</v>
      </c>
      <c r="E1093" s="84">
        <v>214</v>
      </c>
      <c r="F1093" s="84">
        <v>1120</v>
      </c>
      <c r="G1093" s="12">
        <f t="shared" si="48"/>
        <v>0.41153846153846152</v>
      </c>
      <c r="H1093" s="13">
        <f t="shared" si="49"/>
        <v>0.65535714285714286</v>
      </c>
      <c r="I1093" s="84">
        <v>-0.13671493605066401</v>
      </c>
      <c r="J1093" s="14">
        <f t="shared" si="50"/>
        <v>-71.091766746345286</v>
      </c>
    </row>
    <row r="1094" spans="1:10">
      <c r="A1094" s="84">
        <v>13</v>
      </c>
      <c r="B1094" s="84">
        <v>2886</v>
      </c>
      <c r="C1094" s="84" t="s">
        <v>1167</v>
      </c>
      <c r="D1094" s="84">
        <v>2352</v>
      </c>
      <c r="E1094" s="84">
        <v>726</v>
      </c>
      <c r="F1094" s="84">
        <v>590</v>
      </c>
      <c r="G1094" s="12">
        <f t="shared" si="48"/>
        <v>0.30867346938775508</v>
      </c>
      <c r="H1094" s="13">
        <f t="shared" si="49"/>
        <v>5.216949152542373</v>
      </c>
      <c r="I1094" s="84">
        <v>-2.3585943975771399E-2</v>
      </c>
      <c r="J1094" s="14">
        <f t="shared" si="50"/>
        <v>-55.474140231014331</v>
      </c>
    </row>
    <row r="1095" spans="1:10">
      <c r="A1095" s="84">
        <v>13</v>
      </c>
      <c r="B1095" s="84">
        <v>2887</v>
      </c>
      <c r="C1095" s="84" t="s">
        <v>1168</v>
      </c>
      <c r="D1095" s="84">
        <v>510</v>
      </c>
      <c r="E1095" s="84">
        <v>27</v>
      </c>
      <c r="F1095" s="84">
        <v>403</v>
      </c>
      <c r="G1095" s="12">
        <f t="shared" si="48"/>
        <v>5.2941176470588235E-2</v>
      </c>
      <c r="H1095" s="13">
        <f t="shared" si="49"/>
        <v>1.3325062034739454</v>
      </c>
      <c r="I1095" s="84">
        <v>-0.63583526661727197</v>
      </c>
      <c r="J1095" s="14">
        <f t="shared" si="50"/>
        <v>-324.27598597480869</v>
      </c>
    </row>
    <row r="1096" spans="1:10">
      <c r="A1096" s="84">
        <v>13</v>
      </c>
      <c r="B1096" s="84">
        <v>2888</v>
      </c>
      <c r="C1096" s="84" t="s">
        <v>1169</v>
      </c>
      <c r="D1096" s="84">
        <v>937</v>
      </c>
      <c r="E1096" s="84">
        <v>237</v>
      </c>
      <c r="F1096" s="84">
        <v>1568</v>
      </c>
      <c r="G1096" s="12">
        <f t="shared" si="48"/>
        <v>0.25293489861259338</v>
      </c>
      <c r="H1096" s="13">
        <f t="shared" si="49"/>
        <v>0.74872448979591832</v>
      </c>
      <c r="I1096" s="84">
        <v>-0.34889971726323099</v>
      </c>
      <c r="J1096" s="14">
        <f t="shared" si="50"/>
        <v>-326.91903507564746</v>
      </c>
    </row>
    <row r="1097" spans="1:10">
      <c r="A1097" s="84">
        <v>13</v>
      </c>
      <c r="B1097" s="84">
        <v>2889</v>
      </c>
      <c r="C1097" s="84" t="s">
        <v>1170</v>
      </c>
      <c r="D1097" s="84">
        <v>334</v>
      </c>
      <c r="E1097" s="84">
        <v>60</v>
      </c>
      <c r="F1097" s="84">
        <v>725</v>
      </c>
      <c r="G1097" s="12">
        <f t="shared" ref="G1097:G1160" si="51">E1097/D1097</f>
        <v>0.17964071856287425</v>
      </c>
      <c r="H1097" s="13">
        <f t="shared" ref="H1097:H1160" si="52">(D1097+E1097)/F1097</f>
        <v>0.54344827586206901</v>
      </c>
      <c r="I1097" s="84">
        <v>-0.48965885311186902</v>
      </c>
      <c r="J1097" s="14">
        <f t="shared" ref="J1097:J1160" si="53">I1097*D1097</f>
        <v>-163.54605693936426</v>
      </c>
    </row>
    <row r="1098" spans="1:10">
      <c r="A1098" s="84">
        <v>13</v>
      </c>
      <c r="B1098" s="84">
        <v>2890</v>
      </c>
      <c r="C1098" s="84" t="s">
        <v>1171</v>
      </c>
      <c r="D1098" s="84">
        <v>161</v>
      </c>
      <c r="E1098" s="84">
        <v>67</v>
      </c>
      <c r="F1098" s="84">
        <v>195</v>
      </c>
      <c r="G1098" s="12">
        <f t="shared" si="51"/>
        <v>0.41614906832298137</v>
      </c>
      <c r="H1098" s="13">
        <f t="shared" si="52"/>
        <v>1.1692307692307693</v>
      </c>
      <c r="I1098" s="84">
        <v>-0.12317123445601599</v>
      </c>
      <c r="J1098" s="14">
        <f t="shared" si="53"/>
        <v>-19.830568747418575</v>
      </c>
    </row>
    <row r="1099" spans="1:10">
      <c r="A1099" s="84">
        <v>13</v>
      </c>
      <c r="B1099" s="84">
        <v>2891</v>
      </c>
      <c r="C1099" s="84" t="s">
        <v>1172</v>
      </c>
      <c r="D1099" s="84">
        <v>1758</v>
      </c>
      <c r="E1099" s="84">
        <v>676</v>
      </c>
      <c r="F1099" s="84">
        <v>440</v>
      </c>
      <c r="G1099" s="12">
        <f t="shared" si="51"/>
        <v>0.38452787258248011</v>
      </c>
      <c r="H1099" s="13">
        <f t="shared" si="52"/>
        <v>5.5318181818181822</v>
      </c>
      <c r="I1099" s="84">
        <v>7.6796951705735805E-2</v>
      </c>
      <c r="J1099" s="14">
        <f t="shared" si="53"/>
        <v>135.00904109868355</v>
      </c>
    </row>
    <row r="1100" spans="1:10">
      <c r="A1100" s="84">
        <v>13</v>
      </c>
      <c r="B1100" s="84">
        <v>2892</v>
      </c>
      <c r="C1100" s="84" t="s">
        <v>1173</v>
      </c>
      <c r="D1100" s="84">
        <v>2331</v>
      </c>
      <c r="E1100" s="84">
        <v>1158</v>
      </c>
      <c r="F1100" s="84">
        <v>619</v>
      </c>
      <c r="G1100" s="12">
        <f t="shared" si="51"/>
        <v>0.49678249678249681</v>
      </c>
      <c r="H1100" s="13">
        <f t="shared" si="52"/>
        <v>5.6365105008077547</v>
      </c>
      <c r="I1100" s="84">
        <v>0.26939562490325403</v>
      </c>
      <c r="J1100" s="14">
        <f t="shared" si="53"/>
        <v>627.96120164948513</v>
      </c>
    </row>
    <row r="1101" spans="1:10">
      <c r="A1101" s="84">
        <v>13</v>
      </c>
      <c r="B1101" s="84">
        <v>2893</v>
      </c>
      <c r="C1101" s="84" t="s">
        <v>1174</v>
      </c>
      <c r="D1101" s="84">
        <v>1553</v>
      </c>
      <c r="E1101" s="84">
        <v>424</v>
      </c>
      <c r="F1101" s="84">
        <v>919</v>
      </c>
      <c r="G1101" s="12">
        <f t="shared" si="51"/>
        <v>0.27301996136509982</v>
      </c>
      <c r="H1101" s="13">
        <f t="shared" si="52"/>
        <v>2.1512513601741023</v>
      </c>
      <c r="I1101" s="84">
        <v>-0.23599174674432699</v>
      </c>
      <c r="J1101" s="14">
        <f t="shared" si="53"/>
        <v>-366.4951826939398</v>
      </c>
    </row>
    <row r="1102" spans="1:10">
      <c r="A1102" s="84">
        <v>13</v>
      </c>
      <c r="B1102" s="84">
        <v>2894</v>
      </c>
      <c r="C1102" s="84" t="s">
        <v>1175</v>
      </c>
      <c r="D1102" s="84">
        <v>406</v>
      </c>
      <c r="E1102" s="84">
        <v>50</v>
      </c>
      <c r="F1102" s="84">
        <v>369</v>
      </c>
      <c r="G1102" s="12">
        <f t="shared" si="51"/>
        <v>0.12315270935960591</v>
      </c>
      <c r="H1102" s="13">
        <f t="shared" si="52"/>
        <v>1.2357723577235773</v>
      </c>
      <c r="I1102" s="84">
        <v>-0.54092951719445903</v>
      </c>
      <c r="J1102" s="14">
        <f t="shared" si="53"/>
        <v>-219.61738398095036</v>
      </c>
    </row>
    <row r="1103" spans="1:10">
      <c r="A1103" s="84">
        <v>13</v>
      </c>
      <c r="B1103" s="84">
        <v>2895</v>
      </c>
      <c r="C1103" s="84" t="s">
        <v>1176</v>
      </c>
      <c r="D1103" s="84">
        <v>1212</v>
      </c>
      <c r="E1103" s="84">
        <v>605</v>
      </c>
      <c r="F1103" s="84">
        <v>827</v>
      </c>
      <c r="G1103" s="12">
        <f t="shared" si="51"/>
        <v>0.49917491749174919</v>
      </c>
      <c r="H1103" s="13">
        <f t="shared" si="52"/>
        <v>2.1970979443772674</v>
      </c>
      <c r="I1103" s="84">
        <v>8.4327174893932003E-2</v>
      </c>
      <c r="J1103" s="14">
        <f t="shared" si="53"/>
        <v>102.20453597144559</v>
      </c>
    </row>
    <row r="1104" spans="1:10">
      <c r="A1104" s="84">
        <v>14</v>
      </c>
      <c r="B1104" s="84">
        <v>2901</v>
      </c>
      <c r="C1104" s="84" t="s">
        <v>1177</v>
      </c>
      <c r="D1104" s="84">
        <v>782</v>
      </c>
      <c r="E1104" s="84">
        <v>101</v>
      </c>
      <c r="F1104" s="84">
        <v>723</v>
      </c>
      <c r="G1104" s="12">
        <f t="shared" si="51"/>
        <v>0.12915601023017903</v>
      </c>
      <c r="H1104" s="13">
        <f t="shared" si="52"/>
        <v>1.2213001383125865</v>
      </c>
      <c r="I1104" s="84">
        <v>-0.51741452511956598</v>
      </c>
      <c r="J1104" s="14">
        <f t="shared" si="53"/>
        <v>-404.61815864350058</v>
      </c>
    </row>
    <row r="1105" spans="1:10">
      <c r="A1105" s="84">
        <v>14</v>
      </c>
      <c r="B1105" s="84">
        <v>2902</v>
      </c>
      <c r="C1105" s="84" t="s">
        <v>1178</v>
      </c>
      <c r="D1105" s="84">
        <v>229</v>
      </c>
      <c r="E1105" s="84">
        <v>20</v>
      </c>
      <c r="F1105" s="84">
        <v>455</v>
      </c>
      <c r="G1105" s="12">
        <f t="shared" si="51"/>
        <v>8.7336244541484712E-2</v>
      </c>
      <c r="H1105" s="13">
        <f t="shared" si="52"/>
        <v>0.54725274725274731</v>
      </c>
      <c r="I1105" s="84">
        <v>-0.62939316262228395</v>
      </c>
      <c r="J1105" s="14">
        <f t="shared" si="53"/>
        <v>-144.13103424050303</v>
      </c>
    </row>
    <row r="1106" spans="1:10">
      <c r="A1106" s="84">
        <v>14</v>
      </c>
      <c r="B1106" s="84">
        <v>2903</v>
      </c>
      <c r="C1106" s="84" t="s">
        <v>1179</v>
      </c>
      <c r="D1106" s="84">
        <v>1363</v>
      </c>
      <c r="E1106" s="84">
        <v>167</v>
      </c>
      <c r="F1106" s="84">
        <v>689</v>
      </c>
      <c r="G1106" s="12">
        <f t="shared" si="51"/>
        <v>0.12252384446074835</v>
      </c>
      <c r="H1106" s="13">
        <f t="shared" si="52"/>
        <v>2.2206095791001452</v>
      </c>
      <c r="I1106" s="84">
        <v>-0.461957063527908</v>
      </c>
      <c r="J1106" s="14">
        <f t="shared" si="53"/>
        <v>-629.64747758853855</v>
      </c>
    </row>
    <row r="1107" spans="1:10">
      <c r="A1107" s="84">
        <v>14</v>
      </c>
      <c r="B1107" s="84">
        <v>2904</v>
      </c>
      <c r="C1107" s="84" t="s">
        <v>1180</v>
      </c>
      <c r="D1107" s="84">
        <v>1965</v>
      </c>
      <c r="E1107" s="84">
        <v>682</v>
      </c>
      <c r="F1107" s="84">
        <v>1777</v>
      </c>
      <c r="G1107" s="12">
        <f t="shared" si="51"/>
        <v>0.3470737913486005</v>
      </c>
      <c r="H1107" s="13">
        <f t="shared" si="52"/>
        <v>1.4895891952729319</v>
      </c>
      <c r="I1107" s="84">
        <v>-0.13794654699509401</v>
      </c>
      <c r="J1107" s="14">
        <f t="shared" si="53"/>
        <v>-271.06496484535973</v>
      </c>
    </row>
    <row r="1108" spans="1:10">
      <c r="A1108" s="84">
        <v>14</v>
      </c>
      <c r="B1108" s="84">
        <v>2914</v>
      </c>
      <c r="C1108" s="84" t="s">
        <v>1181</v>
      </c>
      <c r="D1108" s="84">
        <v>367</v>
      </c>
      <c r="E1108" s="84">
        <v>47</v>
      </c>
      <c r="F1108" s="84">
        <v>402</v>
      </c>
      <c r="G1108" s="12">
        <f t="shared" si="51"/>
        <v>0.12806539509536785</v>
      </c>
      <c r="H1108" s="13">
        <f t="shared" si="52"/>
        <v>1.0298507462686568</v>
      </c>
      <c r="I1108" s="84">
        <v>-0.54386320636846897</v>
      </c>
      <c r="J1108" s="14">
        <f t="shared" si="53"/>
        <v>-199.59779673722812</v>
      </c>
    </row>
    <row r="1109" spans="1:10">
      <c r="A1109" s="84">
        <v>14</v>
      </c>
      <c r="B1109" s="84">
        <v>2915</v>
      </c>
      <c r="C1109" s="84" t="s">
        <v>1182</v>
      </c>
      <c r="D1109" s="84">
        <v>893</v>
      </c>
      <c r="E1109" s="84">
        <v>123</v>
      </c>
      <c r="F1109" s="84">
        <v>569</v>
      </c>
      <c r="G1109" s="12">
        <f t="shared" si="51"/>
        <v>0.13773796192609183</v>
      </c>
      <c r="H1109" s="13">
        <f t="shared" si="52"/>
        <v>1.7855887521968365</v>
      </c>
      <c r="I1109" s="84">
        <v>-0.47681828409830701</v>
      </c>
      <c r="J1109" s="14">
        <f t="shared" si="53"/>
        <v>-425.79872769978817</v>
      </c>
    </row>
    <row r="1110" spans="1:10">
      <c r="A1110" s="84">
        <v>14</v>
      </c>
      <c r="B1110" s="84">
        <v>2917</v>
      </c>
      <c r="C1110" s="84" t="s">
        <v>1183</v>
      </c>
      <c r="D1110" s="84">
        <v>703</v>
      </c>
      <c r="E1110" s="84">
        <v>81</v>
      </c>
      <c r="F1110" s="84">
        <v>487</v>
      </c>
      <c r="G1110" s="12">
        <f t="shared" si="51"/>
        <v>0.11522048364153627</v>
      </c>
      <c r="H1110" s="13">
        <f t="shared" si="52"/>
        <v>1.6098562628336757</v>
      </c>
      <c r="I1110" s="84">
        <v>-0.52494179750358705</v>
      </c>
      <c r="J1110" s="14">
        <f t="shared" si="53"/>
        <v>-369.03408364502167</v>
      </c>
    </row>
    <row r="1111" spans="1:10">
      <c r="A1111" s="84">
        <v>14</v>
      </c>
      <c r="B1111" s="84">
        <v>2919</v>
      </c>
      <c r="C1111" s="84" t="s">
        <v>1184</v>
      </c>
      <c r="D1111" s="84">
        <v>1209</v>
      </c>
      <c r="E1111" s="84">
        <v>110</v>
      </c>
      <c r="F1111" s="84">
        <v>470</v>
      </c>
      <c r="G1111" s="12">
        <f t="shared" si="51"/>
        <v>9.0984284532671628E-2</v>
      </c>
      <c r="H1111" s="13">
        <f t="shared" si="52"/>
        <v>2.8063829787234043</v>
      </c>
      <c r="I1111" s="84">
        <v>-0.49019756743371801</v>
      </c>
      <c r="J1111" s="14">
        <f t="shared" si="53"/>
        <v>-592.64885902736512</v>
      </c>
    </row>
    <row r="1112" spans="1:10">
      <c r="A1112" s="84">
        <v>14</v>
      </c>
      <c r="B1112" s="84">
        <v>2920</v>
      </c>
      <c r="C1112" s="84" t="s">
        <v>1185</v>
      </c>
      <c r="D1112" s="84">
        <v>4998</v>
      </c>
      <c r="E1112" s="84">
        <v>2488</v>
      </c>
      <c r="F1112" s="84">
        <v>1971</v>
      </c>
      <c r="G1112" s="12">
        <f t="shared" si="51"/>
        <v>0.49779911964785917</v>
      </c>
      <c r="H1112" s="13">
        <f t="shared" si="52"/>
        <v>3.798072044647387</v>
      </c>
      <c r="I1112" s="84">
        <v>0.30291945674897602</v>
      </c>
      <c r="J1112" s="14">
        <f t="shared" si="53"/>
        <v>1513.9914448313821</v>
      </c>
    </row>
    <row r="1113" spans="1:10">
      <c r="A1113" s="84">
        <v>14</v>
      </c>
      <c r="B1113" s="84">
        <v>2931</v>
      </c>
      <c r="C1113" s="84" t="s">
        <v>1186</v>
      </c>
      <c r="D1113" s="84">
        <v>261</v>
      </c>
      <c r="E1113" s="84">
        <v>59</v>
      </c>
      <c r="F1113" s="84">
        <v>828</v>
      </c>
      <c r="G1113" s="12">
        <f t="shared" si="51"/>
        <v>0.22605363984674329</v>
      </c>
      <c r="H1113" s="13">
        <f t="shared" si="52"/>
        <v>0.38647342995169082</v>
      </c>
      <c r="I1113" s="84">
        <v>-0.43096443037948101</v>
      </c>
      <c r="J1113" s="14">
        <f t="shared" si="53"/>
        <v>-112.48171632904454</v>
      </c>
    </row>
    <row r="1114" spans="1:10">
      <c r="A1114" s="84">
        <v>14</v>
      </c>
      <c r="B1114" s="84">
        <v>2932</v>
      </c>
      <c r="C1114" s="84" t="s">
        <v>1187</v>
      </c>
      <c r="D1114" s="84">
        <v>3598</v>
      </c>
      <c r="E1114" s="84">
        <v>2014</v>
      </c>
      <c r="F1114" s="84">
        <v>1405</v>
      </c>
      <c r="G1114" s="12">
        <f t="shared" si="51"/>
        <v>0.55975541967759868</v>
      </c>
      <c r="H1114" s="13">
        <f t="shared" si="52"/>
        <v>3.9943060498220642</v>
      </c>
      <c r="I1114" s="84">
        <v>0.34515791412898</v>
      </c>
      <c r="J1114" s="14">
        <f t="shared" si="53"/>
        <v>1241.8781750360702</v>
      </c>
    </row>
    <row r="1115" spans="1:10">
      <c r="A1115" s="84">
        <v>14</v>
      </c>
      <c r="B1115" s="84">
        <v>2933</v>
      </c>
      <c r="C1115" s="84" t="s">
        <v>1188</v>
      </c>
      <c r="D1115" s="84">
        <v>835</v>
      </c>
      <c r="E1115" s="84">
        <v>128</v>
      </c>
      <c r="F1115" s="84">
        <v>556</v>
      </c>
      <c r="G1115" s="12">
        <f t="shared" si="51"/>
        <v>0.15329341317365269</v>
      </c>
      <c r="H1115" s="13">
        <f t="shared" si="52"/>
        <v>1.7320143884892085</v>
      </c>
      <c r="I1115" s="84">
        <v>-0.45855095211325098</v>
      </c>
      <c r="J1115" s="14">
        <f t="shared" si="53"/>
        <v>-382.89004501456458</v>
      </c>
    </row>
    <row r="1116" spans="1:10">
      <c r="A1116" s="84">
        <v>14</v>
      </c>
      <c r="B1116" s="84">
        <v>2936</v>
      </c>
      <c r="C1116" s="84" t="s">
        <v>1189</v>
      </c>
      <c r="D1116" s="84">
        <v>794</v>
      </c>
      <c r="E1116" s="84">
        <v>117</v>
      </c>
      <c r="F1116" s="84">
        <v>1748</v>
      </c>
      <c r="G1116" s="12">
        <f t="shared" si="51"/>
        <v>0.1473551637279597</v>
      </c>
      <c r="H1116" s="13">
        <f t="shared" si="52"/>
        <v>0.52116704805491987</v>
      </c>
      <c r="I1116" s="84">
        <v>-0.51930836055239704</v>
      </c>
      <c r="J1116" s="14">
        <f t="shared" si="53"/>
        <v>-412.33083827860327</v>
      </c>
    </row>
    <row r="1117" spans="1:10">
      <c r="A1117" s="84">
        <v>14</v>
      </c>
      <c r="B1117" s="84">
        <v>2937</v>
      </c>
      <c r="C1117" s="84" t="s">
        <v>1190</v>
      </c>
      <c r="D1117" s="84">
        <v>10283</v>
      </c>
      <c r="E1117" s="84">
        <v>5307</v>
      </c>
      <c r="F1117" s="84">
        <v>778</v>
      </c>
      <c r="G1117" s="12">
        <f t="shared" si="51"/>
        <v>0.51609452494408248</v>
      </c>
      <c r="H1117" s="13">
        <f t="shared" si="52"/>
        <v>20.038560411311053</v>
      </c>
      <c r="I1117" s="84">
        <v>1.2203188094017601</v>
      </c>
      <c r="J1117" s="14">
        <f t="shared" si="53"/>
        <v>12548.538317078299</v>
      </c>
    </row>
    <row r="1118" spans="1:10">
      <c r="A1118" s="84">
        <v>14</v>
      </c>
      <c r="B1118" s="84">
        <v>2938</v>
      </c>
      <c r="C1118" s="84" t="s">
        <v>1191</v>
      </c>
      <c r="D1118" s="84">
        <v>731</v>
      </c>
      <c r="E1118" s="84">
        <v>136</v>
      </c>
      <c r="F1118" s="84">
        <v>496</v>
      </c>
      <c r="G1118" s="12">
        <f t="shared" si="51"/>
        <v>0.18604651162790697</v>
      </c>
      <c r="H1118" s="13">
        <f t="shared" si="52"/>
        <v>1.747983870967742</v>
      </c>
      <c r="I1118" s="84">
        <v>-0.41399422953821602</v>
      </c>
      <c r="J1118" s="14">
        <f t="shared" si="53"/>
        <v>-302.62978179243589</v>
      </c>
    </row>
    <row r="1119" spans="1:10">
      <c r="A1119" s="84">
        <v>14</v>
      </c>
      <c r="B1119" s="84">
        <v>2939</v>
      </c>
      <c r="C1119" s="84" t="s">
        <v>1192</v>
      </c>
      <c r="D1119" s="84">
        <v>35121</v>
      </c>
      <c r="E1119" s="84">
        <v>21842</v>
      </c>
      <c r="F1119" s="84">
        <v>4124</v>
      </c>
      <c r="G1119" s="12">
        <f t="shared" si="51"/>
        <v>0.62190712109564084</v>
      </c>
      <c r="H1119" s="13">
        <f t="shared" si="52"/>
        <v>13.812560620756548</v>
      </c>
      <c r="I1119" s="84">
        <v>2.12727988648221</v>
      </c>
      <c r="J1119" s="14">
        <f t="shared" si="53"/>
        <v>74712.196893141692</v>
      </c>
    </row>
    <row r="1120" spans="1:10">
      <c r="A1120" s="84">
        <v>14</v>
      </c>
      <c r="B1120" s="84">
        <v>2951</v>
      </c>
      <c r="C1120" s="84" t="s">
        <v>1193</v>
      </c>
      <c r="D1120" s="84">
        <v>522</v>
      </c>
      <c r="E1120" s="84">
        <v>72</v>
      </c>
      <c r="F1120" s="84">
        <v>1261</v>
      </c>
      <c r="G1120" s="12">
        <f t="shared" si="51"/>
        <v>0.13793103448275862</v>
      </c>
      <c r="H1120" s="13">
        <f t="shared" si="52"/>
        <v>0.47105471847739888</v>
      </c>
      <c r="I1120" s="84">
        <v>-0.54630492896606297</v>
      </c>
      <c r="J1120" s="14">
        <f t="shared" si="53"/>
        <v>-285.17117292028485</v>
      </c>
    </row>
    <row r="1121" spans="1:10">
      <c r="A1121" s="84">
        <v>14</v>
      </c>
      <c r="B1121" s="84">
        <v>2952</v>
      </c>
      <c r="C1121" s="84" t="s">
        <v>1194</v>
      </c>
      <c r="D1121" s="84">
        <v>1695</v>
      </c>
      <c r="E1121" s="84">
        <v>630</v>
      </c>
      <c r="F1121" s="84">
        <v>2141</v>
      </c>
      <c r="G1121" s="12">
        <f t="shared" si="51"/>
        <v>0.37168141592920356</v>
      </c>
      <c r="H1121" s="13">
        <f t="shared" si="52"/>
        <v>1.0859411489957964</v>
      </c>
      <c r="I1121" s="84">
        <v>-0.129564757458</v>
      </c>
      <c r="J1121" s="14">
        <f t="shared" si="53"/>
        <v>-219.61226389130999</v>
      </c>
    </row>
    <row r="1122" spans="1:10">
      <c r="A1122" s="84">
        <v>14</v>
      </c>
      <c r="B1122" s="84">
        <v>2953</v>
      </c>
      <c r="C1122" s="84" t="s">
        <v>1195</v>
      </c>
      <c r="D1122" s="84">
        <v>780</v>
      </c>
      <c r="E1122" s="84">
        <v>104</v>
      </c>
      <c r="F1122" s="84">
        <v>925</v>
      </c>
      <c r="G1122" s="12">
        <f t="shared" si="51"/>
        <v>0.13333333333333333</v>
      </c>
      <c r="H1122" s="13">
        <f t="shared" si="52"/>
        <v>0.95567567567567568</v>
      </c>
      <c r="I1122" s="84">
        <v>-0.52240673810677396</v>
      </c>
      <c r="J1122" s="14">
        <f t="shared" si="53"/>
        <v>-407.47725572328369</v>
      </c>
    </row>
    <row r="1123" spans="1:10">
      <c r="A1123" s="84">
        <v>14</v>
      </c>
      <c r="B1123" s="84">
        <v>2961</v>
      </c>
      <c r="C1123" s="84" t="s">
        <v>1196</v>
      </c>
      <c r="D1123" s="84">
        <v>310</v>
      </c>
      <c r="E1123" s="84">
        <v>19</v>
      </c>
      <c r="F1123" s="84">
        <v>383</v>
      </c>
      <c r="G1123" s="12">
        <f t="shared" si="51"/>
        <v>6.1290322580645158E-2</v>
      </c>
      <c r="H1123" s="13">
        <f t="shared" si="52"/>
        <v>0.85900783289817229</v>
      </c>
      <c r="I1123" s="84">
        <v>-0.65139934705389402</v>
      </c>
      <c r="J1123" s="14">
        <f t="shared" si="53"/>
        <v>-201.93379758670716</v>
      </c>
    </row>
    <row r="1124" spans="1:10">
      <c r="A1124" s="84">
        <v>14</v>
      </c>
      <c r="B1124" s="84">
        <v>2962</v>
      </c>
      <c r="C1124" s="84" t="s">
        <v>1197</v>
      </c>
      <c r="D1124" s="84">
        <v>427</v>
      </c>
      <c r="E1124" s="84">
        <v>38</v>
      </c>
      <c r="F1124" s="84">
        <v>763</v>
      </c>
      <c r="G1124" s="12">
        <f t="shared" si="51"/>
        <v>8.899297423887588E-2</v>
      </c>
      <c r="H1124" s="13">
        <f t="shared" si="52"/>
        <v>0.60943643512450851</v>
      </c>
      <c r="I1124" s="84">
        <v>-0.61631743207141398</v>
      </c>
      <c r="J1124" s="14">
        <f t="shared" si="53"/>
        <v>-263.16754349449377</v>
      </c>
    </row>
    <row r="1125" spans="1:10">
      <c r="A1125" s="84">
        <v>14</v>
      </c>
      <c r="B1125" s="84">
        <v>2963</v>
      </c>
      <c r="C1125" s="84" t="s">
        <v>1198</v>
      </c>
      <c r="D1125" s="84">
        <v>1342</v>
      </c>
      <c r="E1125" s="84">
        <v>743</v>
      </c>
      <c r="F1125" s="84">
        <v>1318</v>
      </c>
      <c r="G1125" s="12">
        <f t="shared" si="51"/>
        <v>0.55365126676602083</v>
      </c>
      <c r="H1125" s="13">
        <f t="shared" si="52"/>
        <v>1.5819423368740515</v>
      </c>
      <c r="I1125" s="84">
        <v>0.14406969668240599</v>
      </c>
      <c r="J1125" s="14">
        <f t="shared" si="53"/>
        <v>193.34153294778883</v>
      </c>
    </row>
    <row r="1126" spans="1:10">
      <c r="A1126" s="84">
        <v>14</v>
      </c>
      <c r="B1126" s="84">
        <v>2964</v>
      </c>
      <c r="C1126" s="84" t="s">
        <v>1199</v>
      </c>
      <c r="D1126" s="84">
        <v>3172</v>
      </c>
      <c r="E1126" s="84">
        <v>1552</v>
      </c>
      <c r="F1126" s="84">
        <v>542</v>
      </c>
      <c r="G1126" s="12">
        <f t="shared" si="51"/>
        <v>0.48928121059268598</v>
      </c>
      <c r="H1126" s="13">
        <f t="shared" si="52"/>
        <v>8.7158671586715872</v>
      </c>
      <c r="I1126" s="84">
        <v>0.420671810645599</v>
      </c>
      <c r="J1126" s="14">
        <f t="shared" si="53"/>
        <v>1334.3709833678399</v>
      </c>
    </row>
    <row r="1127" spans="1:10">
      <c r="A1127" s="84">
        <v>14</v>
      </c>
      <c r="B1127" s="84">
        <v>2971</v>
      </c>
      <c r="C1127" s="84" t="s">
        <v>1200</v>
      </c>
      <c r="D1127" s="84">
        <v>2041</v>
      </c>
      <c r="E1127" s="84">
        <v>615</v>
      </c>
      <c r="F1127" s="84">
        <v>1520</v>
      </c>
      <c r="G1127" s="12">
        <f t="shared" si="51"/>
        <v>0.30132288094071535</v>
      </c>
      <c r="H1127" s="13">
        <f t="shared" si="52"/>
        <v>1.7473684210526317</v>
      </c>
      <c r="I1127" s="84">
        <v>-0.19135334479185301</v>
      </c>
      <c r="J1127" s="14">
        <f t="shared" si="53"/>
        <v>-390.55217672017199</v>
      </c>
    </row>
    <row r="1128" spans="1:10">
      <c r="A1128" s="84">
        <v>14</v>
      </c>
      <c r="B1128" s="84">
        <v>2972</v>
      </c>
      <c r="C1128" s="84" t="s">
        <v>1201</v>
      </c>
      <c r="D1128" s="84">
        <v>431</v>
      </c>
      <c r="E1128" s="84">
        <v>46</v>
      </c>
      <c r="F1128" s="84">
        <v>601</v>
      </c>
      <c r="G1128" s="12">
        <f t="shared" si="51"/>
        <v>0.10672853828306264</v>
      </c>
      <c r="H1128" s="13">
        <f t="shared" si="52"/>
        <v>0.79367720465890179</v>
      </c>
      <c r="I1128" s="84">
        <v>-0.58243283810269797</v>
      </c>
      <c r="J1128" s="14">
        <f t="shared" si="53"/>
        <v>-251.02855322226281</v>
      </c>
    </row>
    <row r="1129" spans="1:10">
      <c r="A1129" s="84">
        <v>14</v>
      </c>
      <c r="B1129" s="84">
        <v>2973</v>
      </c>
      <c r="C1129" s="84" t="s">
        <v>1202</v>
      </c>
      <c r="D1129" s="84">
        <v>585</v>
      </c>
      <c r="E1129" s="84">
        <v>158</v>
      </c>
      <c r="F1129" s="84">
        <v>407</v>
      </c>
      <c r="G1129" s="12">
        <f t="shared" si="51"/>
        <v>0.27008547008547007</v>
      </c>
      <c r="H1129" s="13">
        <f t="shared" si="52"/>
        <v>1.8255528255528255</v>
      </c>
      <c r="I1129" s="84">
        <v>-0.29323076526494202</v>
      </c>
      <c r="J1129" s="14">
        <f t="shared" si="53"/>
        <v>-171.53999767999107</v>
      </c>
    </row>
    <row r="1130" spans="1:10">
      <c r="A1130" s="84">
        <v>14</v>
      </c>
      <c r="B1130" s="84">
        <v>2974</v>
      </c>
      <c r="C1130" s="84" t="s">
        <v>1203</v>
      </c>
      <c r="D1130" s="84">
        <v>1702</v>
      </c>
      <c r="E1130" s="84">
        <v>554</v>
      </c>
      <c r="F1130" s="84">
        <v>2102</v>
      </c>
      <c r="G1130" s="12">
        <f t="shared" si="51"/>
        <v>0.32549941245593422</v>
      </c>
      <c r="H1130" s="13">
        <f t="shared" si="52"/>
        <v>1.0732635585156993</v>
      </c>
      <c r="I1130" s="84">
        <v>-0.197661507163336</v>
      </c>
      <c r="J1130" s="14">
        <f t="shared" si="53"/>
        <v>-336.41988519199788</v>
      </c>
    </row>
    <row r="1131" spans="1:10">
      <c r="A1131" s="84">
        <v>15</v>
      </c>
      <c r="B1131" s="84">
        <v>3001</v>
      </c>
      <c r="C1131" s="84" t="s">
        <v>1204</v>
      </c>
      <c r="D1131" s="84">
        <v>15174</v>
      </c>
      <c r="E1131" s="84">
        <v>7905</v>
      </c>
      <c r="F1131" s="84">
        <v>2499</v>
      </c>
      <c r="G1131" s="12">
        <f t="shared" si="51"/>
        <v>0.52095689996045869</v>
      </c>
      <c r="H1131" s="13">
        <f t="shared" si="52"/>
        <v>9.235294117647058</v>
      </c>
      <c r="I1131" s="84">
        <v>0.977083008345493</v>
      </c>
      <c r="J1131" s="14">
        <f t="shared" si="53"/>
        <v>14826.25756863451</v>
      </c>
    </row>
    <row r="1132" spans="1:10">
      <c r="A1132" s="84">
        <v>15</v>
      </c>
      <c r="B1132" s="84">
        <v>3002</v>
      </c>
      <c r="C1132" s="84" t="s">
        <v>1205</v>
      </c>
      <c r="D1132" s="84">
        <v>975</v>
      </c>
      <c r="E1132" s="84">
        <v>236</v>
      </c>
      <c r="F1132" s="84">
        <v>2235</v>
      </c>
      <c r="G1132" s="12">
        <f t="shared" si="51"/>
        <v>0.24205128205128204</v>
      </c>
      <c r="H1132" s="13">
        <f t="shared" si="52"/>
        <v>0.54183445190156598</v>
      </c>
      <c r="I1132" s="84">
        <v>-0.37195033364297497</v>
      </c>
      <c r="J1132" s="14">
        <f t="shared" si="53"/>
        <v>-362.65157530190061</v>
      </c>
    </row>
    <row r="1133" spans="1:10">
      <c r="A1133" s="84">
        <v>15</v>
      </c>
      <c r="B1133" s="84">
        <v>3003</v>
      </c>
      <c r="C1133" s="84" t="s">
        <v>1206</v>
      </c>
      <c r="D1133" s="84">
        <v>508</v>
      </c>
      <c r="E1133" s="84">
        <v>76</v>
      </c>
      <c r="F1133" s="84">
        <v>521</v>
      </c>
      <c r="G1133" s="12">
        <f t="shared" si="51"/>
        <v>0.14960629921259844</v>
      </c>
      <c r="H1133" s="13">
        <f t="shared" si="52"/>
        <v>1.1209213051823417</v>
      </c>
      <c r="I1133" s="84">
        <v>-0.50268943550421297</v>
      </c>
      <c r="J1133" s="14">
        <f t="shared" si="53"/>
        <v>-255.36623323614018</v>
      </c>
    </row>
    <row r="1134" spans="1:10">
      <c r="A1134" s="84">
        <v>15</v>
      </c>
      <c r="B1134" s="84">
        <v>3004</v>
      </c>
      <c r="C1134" s="84" t="s">
        <v>1207</v>
      </c>
      <c r="D1134" s="84">
        <v>1475</v>
      </c>
      <c r="E1134" s="84">
        <v>243</v>
      </c>
      <c r="F1134" s="84">
        <v>1730</v>
      </c>
      <c r="G1134" s="12">
        <f t="shared" si="51"/>
        <v>0.16474576271186442</v>
      </c>
      <c r="H1134" s="13">
        <f t="shared" si="52"/>
        <v>0.99306358381502891</v>
      </c>
      <c r="I1134" s="84">
        <v>-0.44642401484021499</v>
      </c>
      <c r="J1134" s="14">
        <f t="shared" si="53"/>
        <v>-658.47542188931709</v>
      </c>
    </row>
    <row r="1135" spans="1:10">
      <c r="A1135" s="84">
        <v>15</v>
      </c>
      <c r="B1135" s="84">
        <v>3005</v>
      </c>
      <c r="C1135" s="84" t="s">
        <v>1208</v>
      </c>
      <c r="D1135" s="84">
        <v>1371</v>
      </c>
      <c r="E1135" s="84">
        <v>298</v>
      </c>
      <c r="F1135" s="84">
        <v>923</v>
      </c>
      <c r="G1135" s="12">
        <f t="shared" si="51"/>
        <v>0.21735959153902262</v>
      </c>
      <c r="H1135" s="13">
        <f t="shared" si="52"/>
        <v>1.8082340195016251</v>
      </c>
      <c r="I1135" s="84">
        <v>-0.33944404716229098</v>
      </c>
      <c r="J1135" s="14">
        <f t="shared" si="53"/>
        <v>-465.37778865950094</v>
      </c>
    </row>
    <row r="1136" spans="1:10">
      <c r="A1136" s="84">
        <v>15</v>
      </c>
      <c r="B1136" s="84">
        <v>3006</v>
      </c>
      <c r="C1136" s="84" t="s">
        <v>1209</v>
      </c>
      <c r="D1136" s="84">
        <v>2270</v>
      </c>
      <c r="E1136" s="84">
        <v>789</v>
      </c>
      <c r="F1136" s="84">
        <v>4756</v>
      </c>
      <c r="G1136" s="12">
        <f t="shared" si="51"/>
        <v>0.34757709251101321</v>
      </c>
      <c r="H1136" s="13">
        <f t="shared" si="52"/>
        <v>0.64318755256518079</v>
      </c>
      <c r="I1136" s="84">
        <v>-0.160004637936002</v>
      </c>
      <c r="J1136" s="14">
        <f t="shared" si="53"/>
        <v>-363.21052811472453</v>
      </c>
    </row>
    <row r="1137" spans="1:10">
      <c r="A1137" s="84">
        <v>15</v>
      </c>
      <c r="B1137" s="84">
        <v>3007</v>
      </c>
      <c r="C1137" s="84" t="s">
        <v>1210</v>
      </c>
      <c r="D1137" s="84">
        <v>1789</v>
      </c>
      <c r="E1137" s="84">
        <v>549</v>
      </c>
      <c r="F1137" s="84">
        <v>665</v>
      </c>
      <c r="G1137" s="12">
        <f t="shared" si="51"/>
        <v>0.3068753493571828</v>
      </c>
      <c r="H1137" s="13">
        <f t="shared" si="52"/>
        <v>3.5157894736842104</v>
      </c>
      <c r="I1137" s="84">
        <v>-0.11989062486539701</v>
      </c>
      <c r="J1137" s="14">
        <f t="shared" si="53"/>
        <v>-214.48432788419524</v>
      </c>
    </row>
    <row r="1138" spans="1:10">
      <c r="A1138" s="84">
        <v>15</v>
      </c>
      <c r="B1138" s="84">
        <v>3021</v>
      </c>
      <c r="C1138" s="84" t="s">
        <v>1211</v>
      </c>
      <c r="D1138" s="84">
        <v>1697</v>
      </c>
      <c r="E1138" s="84">
        <v>668</v>
      </c>
      <c r="F1138" s="84">
        <v>553</v>
      </c>
      <c r="G1138" s="12">
        <f t="shared" si="51"/>
        <v>0.39363582793164409</v>
      </c>
      <c r="H1138" s="13">
        <f t="shared" si="52"/>
        <v>4.2766726943942137</v>
      </c>
      <c r="I1138" s="84">
        <v>3.5490406074448901E-2</v>
      </c>
      <c r="J1138" s="14">
        <f t="shared" si="53"/>
        <v>60.227219108339781</v>
      </c>
    </row>
    <row r="1139" spans="1:10">
      <c r="A1139" s="84">
        <v>15</v>
      </c>
      <c r="B1139" s="84">
        <v>3022</v>
      </c>
      <c r="C1139" s="84" t="s">
        <v>1212</v>
      </c>
      <c r="D1139" s="84">
        <v>3039</v>
      </c>
      <c r="E1139" s="84">
        <v>967</v>
      </c>
      <c r="F1139" s="84">
        <v>2086</v>
      </c>
      <c r="G1139" s="12">
        <f t="shared" si="51"/>
        <v>0.3181967752550181</v>
      </c>
      <c r="H1139" s="13">
        <f t="shared" si="52"/>
        <v>1.9204218600191754</v>
      </c>
      <c r="I1139" s="84">
        <v>-0.11876219202135201</v>
      </c>
      <c r="J1139" s="14">
        <f t="shared" si="53"/>
        <v>-360.91830155288875</v>
      </c>
    </row>
    <row r="1140" spans="1:10">
      <c r="A1140" s="84">
        <v>15</v>
      </c>
      <c r="B1140" s="84">
        <v>3023</v>
      </c>
      <c r="C1140" s="84" t="s">
        <v>1213</v>
      </c>
      <c r="D1140" s="84">
        <v>4133</v>
      </c>
      <c r="E1140" s="84">
        <v>876</v>
      </c>
      <c r="F1140" s="84">
        <v>813</v>
      </c>
      <c r="G1140" s="12">
        <f t="shared" si="51"/>
        <v>0.21195257682071134</v>
      </c>
      <c r="H1140" s="13">
        <f t="shared" si="52"/>
        <v>6.1611316113161134</v>
      </c>
      <c r="I1140" s="84">
        <v>-5.3968434996907497E-2</v>
      </c>
      <c r="J1140" s="14">
        <f t="shared" si="53"/>
        <v>-223.05154184221868</v>
      </c>
    </row>
    <row r="1141" spans="1:10">
      <c r="A1141" s="84">
        <v>15</v>
      </c>
      <c r="B1141" s="84">
        <v>3024</v>
      </c>
      <c r="C1141" s="84" t="s">
        <v>1214</v>
      </c>
      <c r="D1141" s="84">
        <v>5867</v>
      </c>
      <c r="E1141" s="84">
        <v>2281</v>
      </c>
      <c r="F1141" s="84">
        <v>1516</v>
      </c>
      <c r="G1141" s="12">
        <f t="shared" si="51"/>
        <v>0.38878472814044657</v>
      </c>
      <c r="H1141" s="13">
        <f t="shared" si="52"/>
        <v>5.3746701846965701</v>
      </c>
      <c r="I1141" s="84">
        <v>0.24367737042232601</v>
      </c>
      <c r="J1141" s="14">
        <f t="shared" si="53"/>
        <v>1429.6551322677867</v>
      </c>
    </row>
    <row r="1142" spans="1:10">
      <c r="A1142" s="84">
        <v>15</v>
      </c>
      <c r="B1142" s="84">
        <v>3025</v>
      </c>
      <c r="C1142" s="84" t="s">
        <v>1215</v>
      </c>
      <c r="D1142" s="84">
        <v>1705</v>
      </c>
      <c r="E1142" s="84">
        <v>824</v>
      </c>
      <c r="F1142" s="84">
        <v>989</v>
      </c>
      <c r="G1142" s="12">
        <f t="shared" si="51"/>
        <v>0.48328445747800586</v>
      </c>
      <c r="H1142" s="13">
        <f t="shared" si="52"/>
        <v>2.5571284125379172</v>
      </c>
      <c r="I1142" s="84">
        <v>9.6011165196734999E-2</v>
      </c>
      <c r="J1142" s="14">
        <f t="shared" si="53"/>
        <v>163.69903666043317</v>
      </c>
    </row>
    <row r="1143" spans="1:10">
      <c r="A1143" s="84">
        <v>15</v>
      </c>
      <c r="B1143" s="84">
        <v>3031</v>
      </c>
      <c r="C1143" s="84" t="s">
        <v>1216</v>
      </c>
      <c r="D1143" s="84">
        <v>997</v>
      </c>
      <c r="E1143" s="84">
        <v>231</v>
      </c>
      <c r="F1143" s="84">
        <v>423</v>
      </c>
      <c r="G1143" s="12">
        <f t="shared" si="51"/>
        <v>0.23169508525576729</v>
      </c>
      <c r="H1143" s="13">
        <f t="shared" si="52"/>
        <v>2.9030732860520096</v>
      </c>
      <c r="I1143" s="84">
        <v>-0.28805707717352802</v>
      </c>
      <c r="J1143" s="14">
        <f t="shared" si="53"/>
        <v>-287.19290594200743</v>
      </c>
    </row>
    <row r="1144" spans="1:10">
      <c r="A1144" s="84">
        <v>15</v>
      </c>
      <c r="B1144" s="84">
        <v>3032</v>
      </c>
      <c r="C1144" s="84" t="s">
        <v>1217</v>
      </c>
      <c r="D1144" s="84">
        <v>4030</v>
      </c>
      <c r="E1144" s="84">
        <v>2361</v>
      </c>
      <c r="F1144" s="84">
        <v>751</v>
      </c>
      <c r="G1144" s="12">
        <f t="shared" si="51"/>
        <v>0.58585607940446649</v>
      </c>
      <c r="H1144" s="13">
        <f t="shared" si="52"/>
        <v>8.5099866844207721</v>
      </c>
      <c r="I1144" s="84">
        <v>0.58890883794874604</v>
      </c>
      <c r="J1144" s="14">
        <f t="shared" si="53"/>
        <v>2373.3026169334466</v>
      </c>
    </row>
    <row r="1145" spans="1:10">
      <c r="A1145" s="84">
        <v>15</v>
      </c>
      <c r="B1145" s="84">
        <v>3033</v>
      </c>
      <c r="C1145" s="84" t="s">
        <v>1218</v>
      </c>
      <c r="D1145" s="84">
        <v>1270</v>
      </c>
      <c r="E1145" s="84">
        <v>283</v>
      </c>
      <c r="F1145" s="84">
        <v>225</v>
      </c>
      <c r="G1145" s="12">
        <f t="shared" si="51"/>
        <v>0.22283464566929134</v>
      </c>
      <c r="H1145" s="13">
        <f t="shared" si="52"/>
        <v>6.902222222222222</v>
      </c>
      <c r="I1145" s="84">
        <v>-0.123627013406967</v>
      </c>
      <c r="J1145" s="14">
        <f t="shared" si="53"/>
        <v>-157.00630702684808</v>
      </c>
    </row>
    <row r="1146" spans="1:10">
      <c r="A1146" s="84">
        <v>15</v>
      </c>
      <c r="B1146" s="84">
        <v>3034</v>
      </c>
      <c r="C1146" s="84" t="s">
        <v>1219</v>
      </c>
      <c r="D1146" s="84">
        <v>1728</v>
      </c>
      <c r="E1146" s="84">
        <v>449</v>
      </c>
      <c r="F1146" s="84">
        <v>668</v>
      </c>
      <c r="G1146" s="12">
        <f t="shared" si="51"/>
        <v>0.25983796296296297</v>
      </c>
      <c r="H1146" s="13">
        <f t="shared" si="52"/>
        <v>3.2589820359281436</v>
      </c>
      <c r="I1146" s="84">
        <v>-0.20216498897049201</v>
      </c>
      <c r="J1146" s="14">
        <f t="shared" si="53"/>
        <v>-349.34110094101021</v>
      </c>
    </row>
    <row r="1147" spans="1:10">
      <c r="A1147" s="84">
        <v>15</v>
      </c>
      <c r="B1147" s="84">
        <v>3035</v>
      </c>
      <c r="C1147" s="84" t="s">
        <v>1220</v>
      </c>
      <c r="D1147" s="84">
        <v>634</v>
      </c>
      <c r="E1147" s="84">
        <v>152</v>
      </c>
      <c r="F1147" s="84">
        <v>493</v>
      </c>
      <c r="G1147" s="12">
        <f t="shared" si="51"/>
        <v>0.23974763406940064</v>
      </c>
      <c r="H1147" s="13">
        <f t="shared" si="52"/>
        <v>1.5943204868154157</v>
      </c>
      <c r="I1147" s="84">
        <v>-0.34543004237416203</v>
      </c>
      <c r="J1147" s="14">
        <f t="shared" si="53"/>
        <v>-219.00264686521874</v>
      </c>
    </row>
    <row r="1148" spans="1:10">
      <c r="A1148" s="84">
        <v>15</v>
      </c>
      <c r="B1148" s="84">
        <v>3036</v>
      </c>
      <c r="C1148" s="84" t="s">
        <v>1221</v>
      </c>
      <c r="D1148" s="84">
        <v>837</v>
      </c>
      <c r="E1148" s="84">
        <v>232</v>
      </c>
      <c r="F1148" s="84">
        <v>683</v>
      </c>
      <c r="G1148" s="12">
        <f t="shared" si="51"/>
        <v>0.27718040621266427</v>
      </c>
      <c r="H1148" s="13">
        <f t="shared" si="52"/>
        <v>1.5651537335285506</v>
      </c>
      <c r="I1148" s="84">
        <v>-0.28338561543775698</v>
      </c>
      <c r="J1148" s="14">
        <f t="shared" si="53"/>
        <v>-237.19376012140259</v>
      </c>
    </row>
    <row r="1149" spans="1:10">
      <c r="A1149" s="84">
        <v>15</v>
      </c>
      <c r="B1149" s="84">
        <v>3037</v>
      </c>
      <c r="C1149" s="84" t="s">
        <v>1222</v>
      </c>
      <c r="D1149" s="84">
        <v>2094</v>
      </c>
      <c r="E1149" s="84">
        <v>1066</v>
      </c>
      <c r="F1149" s="84">
        <v>700</v>
      </c>
      <c r="G1149" s="12">
        <f t="shared" si="51"/>
        <v>0.50907354345749756</v>
      </c>
      <c r="H1149" s="13">
        <f t="shared" si="52"/>
        <v>4.5142857142857142</v>
      </c>
      <c r="I1149" s="84">
        <v>0.23113465210617801</v>
      </c>
      <c r="J1149" s="14">
        <f t="shared" si="53"/>
        <v>483.99596151033677</v>
      </c>
    </row>
    <row r="1150" spans="1:10">
      <c r="A1150" s="84">
        <v>15</v>
      </c>
      <c r="B1150" s="84">
        <v>3038</v>
      </c>
      <c r="C1150" s="84" t="s">
        <v>1223</v>
      </c>
      <c r="D1150" s="84">
        <v>1720</v>
      </c>
      <c r="E1150" s="84">
        <v>611</v>
      </c>
      <c r="F1150" s="84">
        <v>694</v>
      </c>
      <c r="G1150" s="12">
        <f t="shared" si="51"/>
        <v>0.35523255813953486</v>
      </c>
      <c r="H1150" s="13">
        <f t="shared" si="52"/>
        <v>3.3587896253602305</v>
      </c>
      <c r="I1150" s="84">
        <v>-5.8177814982832303E-2</v>
      </c>
      <c r="J1150" s="14">
        <f t="shared" si="53"/>
        <v>-100.06584177047156</v>
      </c>
    </row>
    <row r="1151" spans="1:10">
      <c r="A1151" s="84">
        <v>16</v>
      </c>
      <c r="B1151" s="84">
        <v>3101</v>
      </c>
      <c r="C1151" s="84" t="s">
        <v>1224</v>
      </c>
      <c r="D1151" s="84">
        <v>5734</v>
      </c>
      <c r="E1151" s="84">
        <v>3869</v>
      </c>
      <c r="F1151" s="84">
        <v>1669</v>
      </c>
      <c r="G1151" s="12">
        <f t="shared" si="51"/>
        <v>0.67474712242762469</v>
      </c>
      <c r="H1151" s="13">
        <f t="shared" si="52"/>
        <v>5.7537447573397245</v>
      </c>
      <c r="I1151" s="84">
        <v>0.67419233902046305</v>
      </c>
      <c r="J1151" s="14">
        <f t="shared" si="53"/>
        <v>3865.8188719433351</v>
      </c>
    </row>
    <row r="1152" spans="1:10">
      <c r="A1152" s="84">
        <v>16</v>
      </c>
      <c r="B1152" s="84">
        <v>3102</v>
      </c>
      <c r="C1152" s="84" t="s">
        <v>1225</v>
      </c>
      <c r="D1152" s="84">
        <v>1461</v>
      </c>
      <c r="E1152" s="84">
        <v>359</v>
      </c>
      <c r="F1152" s="84">
        <v>2419</v>
      </c>
      <c r="G1152" s="12">
        <f t="shared" si="51"/>
        <v>0.24572210814510609</v>
      </c>
      <c r="H1152" s="13">
        <f t="shared" si="52"/>
        <v>0.75237701529557666</v>
      </c>
      <c r="I1152" s="84">
        <v>-0.33802801233096302</v>
      </c>
      <c r="J1152" s="14">
        <f t="shared" si="53"/>
        <v>-493.85892601553695</v>
      </c>
    </row>
    <row r="1153" spans="1:10">
      <c r="A1153" s="84">
        <v>16</v>
      </c>
      <c r="B1153" s="84">
        <v>3103</v>
      </c>
      <c r="C1153" s="84" t="s">
        <v>1226</v>
      </c>
      <c r="D1153" s="84">
        <v>3391</v>
      </c>
      <c r="E1153" s="84">
        <v>549</v>
      </c>
      <c r="F1153" s="84">
        <v>3678</v>
      </c>
      <c r="G1153" s="12">
        <f t="shared" si="51"/>
        <v>0.16189914479504572</v>
      </c>
      <c r="H1153" s="13">
        <f t="shared" si="52"/>
        <v>1.0712343665035344</v>
      </c>
      <c r="I1153" s="84">
        <v>-0.36940828018043897</v>
      </c>
      <c r="J1153" s="14">
        <f t="shared" si="53"/>
        <v>-1252.6634780918685</v>
      </c>
    </row>
    <row r="1154" spans="1:10">
      <c r="A1154" s="84">
        <v>16</v>
      </c>
      <c r="B1154" s="84">
        <v>3104</v>
      </c>
      <c r="C1154" s="84" t="s">
        <v>1227</v>
      </c>
      <c r="D1154" s="84">
        <v>1135</v>
      </c>
      <c r="E1154" s="84">
        <v>116</v>
      </c>
      <c r="F1154" s="84">
        <v>1773</v>
      </c>
      <c r="G1154" s="12">
        <f t="shared" si="51"/>
        <v>0.10220264317180616</v>
      </c>
      <c r="H1154" s="13">
        <f t="shared" si="52"/>
        <v>0.70558375634517767</v>
      </c>
      <c r="I1154" s="84">
        <v>-0.56410669568973504</v>
      </c>
      <c r="J1154" s="14">
        <f t="shared" si="53"/>
        <v>-640.26109960784925</v>
      </c>
    </row>
    <row r="1155" spans="1:10">
      <c r="A1155" s="84">
        <v>16</v>
      </c>
      <c r="B1155" s="84">
        <v>3105</v>
      </c>
      <c r="C1155" s="84" t="s">
        <v>1228</v>
      </c>
      <c r="D1155" s="84">
        <v>2116</v>
      </c>
      <c r="E1155" s="84">
        <v>704</v>
      </c>
      <c r="F1155" s="84">
        <v>4594</v>
      </c>
      <c r="G1155" s="12">
        <f t="shared" si="51"/>
        <v>0.33270321361058602</v>
      </c>
      <c r="H1155" s="13">
        <f t="shared" si="52"/>
        <v>0.61384414453635172</v>
      </c>
      <c r="I1155" s="84">
        <v>-0.189344055083638</v>
      </c>
      <c r="J1155" s="14">
        <f t="shared" si="53"/>
        <v>-400.65202055697802</v>
      </c>
    </row>
    <row r="1156" spans="1:10">
      <c r="A1156" s="84">
        <v>16</v>
      </c>
      <c r="B1156" s="84">
        <v>3111</v>
      </c>
      <c r="C1156" s="84" t="s">
        <v>1229</v>
      </c>
      <c r="D1156" s="84">
        <v>1906</v>
      </c>
      <c r="E1156" s="84">
        <v>509</v>
      </c>
      <c r="F1156" s="84">
        <v>1461</v>
      </c>
      <c r="G1156" s="12">
        <f t="shared" si="51"/>
        <v>0.26705141657922349</v>
      </c>
      <c r="H1156" s="13">
        <f t="shared" si="52"/>
        <v>1.6529774127310062</v>
      </c>
      <c r="I1156" s="84">
        <v>-0.25112586923270203</v>
      </c>
      <c r="J1156" s="14">
        <f t="shared" si="53"/>
        <v>-478.64590675753004</v>
      </c>
    </row>
    <row r="1157" spans="1:10">
      <c r="A1157" s="84">
        <v>17</v>
      </c>
      <c r="B1157" s="84">
        <v>3201</v>
      </c>
      <c r="C1157" s="84" t="s">
        <v>1230</v>
      </c>
      <c r="D1157" s="84">
        <v>1200</v>
      </c>
      <c r="E1157" s="84">
        <v>166</v>
      </c>
      <c r="F1157" s="84">
        <v>896</v>
      </c>
      <c r="G1157" s="12">
        <f t="shared" si="51"/>
        <v>0.13833333333333334</v>
      </c>
      <c r="H1157" s="13">
        <f t="shared" si="52"/>
        <v>1.5245535714285714</v>
      </c>
      <c r="I1157" s="84">
        <v>-0.47431174939859699</v>
      </c>
      <c r="J1157" s="14">
        <f t="shared" si="53"/>
        <v>-569.17409927831636</v>
      </c>
    </row>
    <row r="1158" spans="1:10">
      <c r="A1158" s="84">
        <v>17</v>
      </c>
      <c r="B1158" s="84">
        <v>3202</v>
      </c>
      <c r="C1158" s="84" t="s">
        <v>1231</v>
      </c>
      <c r="D1158" s="84">
        <v>1165</v>
      </c>
      <c r="E1158" s="84">
        <v>280</v>
      </c>
      <c r="F1158" s="84">
        <v>1024</v>
      </c>
      <c r="G1158" s="12">
        <f t="shared" si="51"/>
        <v>0.24034334763948498</v>
      </c>
      <c r="H1158" s="13">
        <f t="shared" si="52"/>
        <v>1.4111328125</v>
      </c>
      <c r="I1158" s="84">
        <v>-0.33057221108213097</v>
      </c>
      <c r="J1158" s="14">
        <f t="shared" si="53"/>
        <v>-385.11662591068256</v>
      </c>
    </row>
    <row r="1159" spans="1:10">
      <c r="A1159" s="84">
        <v>17</v>
      </c>
      <c r="B1159" s="84">
        <v>3203</v>
      </c>
      <c r="C1159" s="84" t="s">
        <v>1232</v>
      </c>
      <c r="D1159" s="84">
        <v>73505</v>
      </c>
      <c r="E1159" s="84">
        <v>66083</v>
      </c>
      <c r="F1159" s="84">
        <v>3861</v>
      </c>
      <c r="G1159" s="12">
        <f t="shared" si="51"/>
        <v>0.89902727705598262</v>
      </c>
      <c r="H1159" s="13">
        <f t="shared" si="52"/>
        <v>36.153328153328154</v>
      </c>
      <c r="I1159" s="84">
        <v>5.0252364002090903</v>
      </c>
      <c r="J1159" s="14">
        <f t="shared" si="53"/>
        <v>369380.00159736921</v>
      </c>
    </row>
    <row r="1160" spans="1:10">
      <c r="A1160" s="84">
        <v>17</v>
      </c>
      <c r="B1160" s="84">
        <v>3204</v>
      </c>
      <c r="C1160" s="84" t="s">
        <v>1233</v>
      </c>
      <c r="D1160" s="84">
        <v>9431</v>
      </c>
      <c r="E1160" s="84">
        <v>3113</v>
      </c>
      <c r="F1160" s="84">
        <v>1208</v>
      </c>
      <c r="G1160" s="12">
        <f t="shared" si="51"/>
        <v>0.33008164563672993</v>
      </c>
      <c r="H1160" s="13">
        <f t="shared" si="52"/>
        <v>10.3841059602649</v>
      </c>
      <c r="I1160" s="84">
        <v>0.51078154430766398</v>
      </c>
      <c r="J1160" s="14">
        <f t="shared" si="53"/>
        <v>4817.1807443655789</v>
      </c>
    </row>
    <row r="1161" spans="1:10">
      <c r="A1161" s="84">
        <v>17</v>
      </c>
      <c r="B1161" s="84">
        <v>3211</v>
      </c>
      <c r="C1161" s="84" t="s">
        <v>1234</v>
      </c>
      <c r="D1161" s="84">
        <v>853</v>
      </c>
      <c r="E1161" s="84">
        <v>107</v>
      </c>
      <c r="F1161" s="84">
        <v>375</v>
      </c>
      <c r="G1161" s="12">
        <f t="shared" ref="G1161:G1224" si="54">E1161/D1161</f>
        <v>0.12543962485345839</v>
      </c>
      <c r="H1161" s="13">
        <f t="shared" ref="H1161:H1224" si="55">(D1161+E1161)/F1161</f>
        <v>2.56</v>
      </c>
      <c r="I1161" s="84">
        <v>-0.46430404698338401</v>
      </c>
      <c r="J1161" s="14">
        <f t="shared" ref="J1161:J1224" si="56">I1161*D1161</f>
        <v>-396.05135207682656</v>
      </c>
    </row>
    <row r="1162" spans="1:10">
      <c r="A1162" s="84">
        <v>17</v>
      </c>
      <c r="B1162" s="84">
        <v>3212</v>
      </c>
      <c r="C1162" s="84" t="s">
        <v>1235</v>
      </c>
      <c r="D1162" s="84">
        <v>2171</v>
      </c>
      <c r="E1162" s="84">
        <v>262</v>
      </c>
      <c r="F1162" s="84">
        <v>885</v>
      </c>
      <c r="G1162" s="12">
        <f t="shared" si="54"/>
        <v>0.12068171349608475</v>
      </c>
      <c r="H1162" s="13">
        <f t="shared" si="55"/>
        <v>2.7491525423728813</v>
      </c>
      <c r="I1162" s="84">
        <v>-0.40980815517800401</v>
      </c>
      <c r="J1162" s="14">
        <f t="shared" si="56"/>
        <v>-889.69350489144665</v>
      </c>
    </row>
    <row r="1163" spans="1:10">
      <c r="A1163" s="84">
        <v>17</v>
      </c>
      <c r="B1163" s="84">
        <v>3213</v>
      </c>
      <c r="C1163" s="84" t="s">
        <v>1236</v>
      </c>
      <c r="D1163" s="84">
        <v>9144</v>
      </c>
      <c r="E1163" s="84">
        <v>3993</v>
      </c>
      <c r="F1163" s="84">
        <v>462</v>
      </c>
      <c r="G1163" s="12">
        <f t="shared" si="54"/>
        <v>0.43667979002624674</v>
      </c>
      <c r="H1163" s="13">
        <f t="shared" si="55"/>
        <v>28.435064935064936</v>
      </c>
      <c r="I1163" s="84">
        <v>1.40654749077693</v>
      </c>
      <c r="J1163" s="14">
        <f t="shared" si="56"/>
        <v>12861.470255664248</v>
      </c>
    </row>
    <row r="1164" spans="1:10">
      <c r="A1164" s="84">
        <v>17</v>
      </c>
      <c r="B1164" s="84">
        <v>3214</v>
      </c>
      <c r="C1164" s="84" t="s">
        <v>1237</v>
      </c>
      <c r="D1164" s="84">
        <v>3518</v>
      </c>
      <c r="E1164" s="84">
        <v>1008</v>
      </c>
      <c r="F1164" s="84">
        <v>975</v>
      </c>
      <c r="G1164" s="12">
        <f t="shared" si="54"/>
        <v>0.28652643547470152</v>
      </c>
      <c r="H1164" s="13">
        <f t="shared" si="55"/>
        <v>4.6420512820512823</v>
      </c>
      <c r="I1164" s="84">
        <v>-3.26034174273288E-2</v>
      </c>
      <c r="J1164" s="14">
        <f t="shared" si="56"/>
        <v>-114.69882250934272</v>
      </c>
    </row>
    <row r="1165" spans="1:10">
      <c r="A1165" s="84">
        <v>17</v>
      </c>
      <c r="B1165" s="84">
        <v>3215</v>
      </c>
      <c r="C1165" s="84" t="s">
        <v>1238</v>
      </c>
      <c r="D1165" s="84">
        <v>8840</v>
      </c>
      <c r="E1165" s="84">
        <v>4826</v>
      </c>
      <c r="F1165" s="84">
        <v>176</v>
      </c>
      <c r="G1165" s="12">
        <f t="shared" si="54"/>
        <v>0.5459276018099547</v>
      </c>
      <c r="H1165" s="13">
        <f t="shared" si="55"/>
        <v>77.647727272727266</v>
      </c>
      <c r="I1165" s="84">
        <v>3.6016682567046399</v>
      </c>
      <c r="J1165" s="14">
        <f t="shared" si="56"/>
        <v>31838.747389269018</v>
      </c>
    </row>
    <row r="1166" spans="1:10">
      <c r="A1166" s="84">
        <v>17</v>
      </c>
      <c r="B1166" s="84">
        <v>3216</v>
      </c>
      <c r="C1166" s="84" t="s">
        <v>1239</v>
      </c>
      <c r="D1166" s="84">
        <v>6965</v>
      </c>
      <c r="E1166" s="84">
        <v>1358</v>
      </c>
      <c r="F1166" s="84">
        <v>712</v>
      </c>
      <c r="G1166" s="12">
        <f t="shared" si="54"/>
        <v>0.19497487437185929</v>
      </c>
      <c r="H1166" s="13">
        <f t="shared" si="55"/>
        <v>11.689606741573034</v>
      </c>
      <c r="I1166" s="84">
        <v>0.26625183860327001</v>
      </c>
      <c r="J1166" s="14">
        <f t="shared" si="56"/>
        <v>1854.4440558717756</v>
      </c>
    </row>
    <row r="1167" spans="1:10">
      <c r="A1167" s="84">
        <v>17</v>
      </c>
      <c r="B1167" s="84">
        <v>3217</v>
      </c>
      <c r="C1167" s="84" t="s">
        <v>1240</v>
      </c>
      <c r="D1167" s="84">
        <v>3342</v>
      </c>
      <c r="E1167" s="84">
        <v>1840</v>
      </c>
      <c r="F1167" s="84">
        <v>443</v>
      </c>
      <c r="G1167" s="12">
        <f t="shared" si="54"/>
        <v>0.5505685218432077</v>
      </c>
      <c r="H1167" s="13">
        <f t="shared" si="55"/>
        <v>11.697516930022573</v>
      </c>
      <c r="I1167" s="84">
        <v>0.64165588289184605</v>
      </c>
      <c r="J1167" s="14">
        <f t="shared" si="56"/>
        <v>2144.4139606245494</v>
      </c>
    </row>
    <row r="1168" spans="1:10">
      <c r="A1168" s="84">
        <v>17</v>
      </c>
      <c r="B1168" s="84">
        <v>3218</v>
      </c>
      <c r="C1168" s="84" t="s">
        <v>1241</v>
      </c>
      <c r="D1168" s="84">
        <v>1269</v>
      </c>
      <c r="E1168" s="84">
        <v>647</v>
      </c>
      <c r="F1168" s="84">
        <v>195</v>
      </c>
      <c r="G1168" s="12">
        <f t="shared" si="54"/>
        <v>0.50985027580772257</v>
      </c>
      <c r="H1168" s="13">
        <f t="shared" si="55"/>
        <v>9.8256410256410263</v>
      </c>
      <c r="I1168" s="84">
        <v>0.41963602755916302</v>
      </c>
      <c r="J1168" s="14">
        <f t="shared" si="56"/>
        <v>532.51811897257789</v>
      </c>
    </row>
    <row r="1169" spans="1:10">
      <c r="A1169" s="84">
        <v>17</v>
      </c>
      <c r="B1169" s="84">
        <v>3219</v>
      </c>
      <c r="C1169" s="84" t="s">
        <v>1242</v>
      </c>
      <c r="D1169" s="84">
        <v>1042</v>
      </c>
      <c r="E1169" s="84">
        <v>170</v>
      </c>
      <c r="F1169" s="84">
        <v>692</v>
      </c>
      <c r="G1169" s="12">
        <f t="shared" si="54"/>
        <v>0.16314779270633398</v>
      </c>
      <c r="H1169" s="13">
        <f t="shared" si="55"/>
        <v>1.7514450867052023</v>
      </c>
      <c r="I1169" s="84">
        <v>-0.43484274227558101</v>
      </c>
      <c r="J1169" s="14">
        <f t="shared" si="56"/>
        <v>-453.1061374511554</v>
      </c>
    </row>
    <row r="1170" spans="1:10">
      <c r="A1170" s="84">
        <v>17</v>
      </c>
      <c r="B1170" s="84">
        <v>3231</v>
      </c>
      <c r="C1170" s="84" t="s">
        <v>1243</v>
      </c>
      <c r="D1170" s="84">
        <v>7083</v>
      </c>
      <c r="E1170" s="84">
        <v>4648</v>
      </c>
      <c r="F1170" s="84">
        <v>438</v>
      </c>
      <c r="G1170" s="12">
        <f t="shared" si="54"/>
        <v>0.65621911619370321</v>
      </c>
      <c r="H1170" s="13">
        <f t="shared" si="55"/>
        <v>26.783105022831052</v>
      </c>
      <c r="I1170" s="84">
        <v>1.57655385316976</v>
      </c>
      <c r="J1170" s="14">
        <f t="shared" si="56"/>
        <v>11166.73094200141</v>
      </c>
    </row>
    <row r="1171" spans="1:10">
      <c r="A1171" s="84">
        <v>17</v>
      </c>
      <c r="B1171" s="84">
        <v>3232</v>
      </c>
      <c r="C1171" s="84" t="s">
        <v>1244</v>
      </c>
      <c r="D1171" s="84">
        <v>4494</v>
      </c>
      <c r="E1171" s="84">
        <v>3821</v>
      </c>
      <c r="F1171" s="84">
        <v>648</v>
      </c>
      <c r="G1171" s="12">
        <f t="shared" si="54"/>
        <v>0.85024477080551852</v>
      </c>
      <c r="H1171" s="13">
        <f t="shared" si="55"/>
        <v>12.831790123456789</v>
      </c>
      <c r="I1171" s="84">
        <v>1.17600876272473</v>
      </c>
      <c r="J1171" s="14">
        <f t="shared" si="56"/>
        <v>5284.9833796849362</v>
      </c>
    </row>
    <row r="1172" spans="1:10">
      <c r="A1172" s="84">
        <v>17</v>
      </c>
      <c r="B1172" s="84">
        <v>3233</v>
      </c>
      <c r="C1172" s="84" t="s">
        <v>1245</v>
      </c>
      <c r="D1172" s="84">
        <v>3686</v>
      </c>
      <c r="E1172" s="84">
        <v>1654</v>
      </c>
      <c r="F1172" s="84">
        <v>552</v>
      </c>
      <c r="G1172" s="12">
        <f t="shared" si="54"/>
        <v>0.44872490504612045</v>
      </c>
      <c r="H1172" s="13">
        <f t="shared" si="55"/>
        <v>9.6739130434782616</v>
      </c>
      <c r="I1172" s="84">
        <v>0.42184324729857497</v>
      </c>
      <c r="J1172" s="14">
        <f t="shared" si="56"/>
        <v>1554.9142095425473</v>
      </c>
    </row>
    <row r="1173" spans="1:10">
      <c r="A1173" s="84">
        <v>17</v>
      </c>
      <c r="B1173" s="84">
        <v>3234</v>
      </c>
      <c r="C1173" s="84" t="s">
        <v>1246</v>
      </c>
      <c r="D1173" s="84">
        <v>5853</v>
      </c>
      <c r="E1173" s="84">
        <v>2771</v>
      </c>
      <c r="F1173" s="84">
        <v>1026</v>
      </c>
      <c r="G1173" s="12">
        <f t="shared" si="54"/>
        <v>0.47343242781479583</v>
      </c>
      <c r="H1173" s="13">
        <f t="shared" si="55"/>
        <v>8.4054580896686169</v>
      </c>
      <c r="I1173" s="84">
        <v>0.49354273207583299</v>
      </c>
      <c r="J1173" s="14">
        <f t="shared" si="56"/>
        <v>2888.7056108398506</v>
      </c>
    </row>
    <row r="1174" spans="1:10">
      <c r="A1174" s="84">
        <v>17</v>
      </c>
      <c r="B1174" s="84">
        <v>3235</v>
      </c>
      <c r="C1174" s="84" t="s">
        <v>1247</v>
      </c>
      <c r="D1174" s="84">
        <v>3303</v>
      </c>
      <c r="E1174" s="84">
        <v>1407</v>
      </c>
      <c r="F1174" s="84">
        <v>204</v>
      </c>
      <c r="G1174" s="12">
        <f t="shared" si="54"/>
        <v>0.42597638510445052</v>
      </c>
      <c r="H1174" s="13">
        <f t="shared" si="55"/>
        <v>23.088235294117649</v>
      </c>
      <c r="I1174" s="84">
        <v>0.93079923274570597</v>
      </c>
      <c r="J1174" s="14">
        <f t="shared" si="56"/>
        <v>3074.4298657590666</v>
      </c>
    </row>
    <row r="1175" spans="1:10">
      <c r="A1175" s="84">
        <v>17</v>
      </c>
      <c r="B1175" s="84">
        <v>3236</v>
      </c>
      <c r="C1175" s="84" t="s">
        <v>1248</v>
      </c>
      <c r="D1175" s="84">
        <v>5667</v>
      </c>
      <c r="E1175" s="84">
        <v>3088</v>
      </c>
      <c r="F1175" s="84">
        <v>642</v>
      </c>
      <c r="G1175" s="12">
        <f t="shared" si="54"/>
        <v>0.54490912299276517</v>
      </c>
      <c r="H1175" s="13">
        <f t="shared" si="55"/>
        <v>13.637071651090343</v>
      </c>
      <c r="I1175" s="84">
        <v>0.80860100932596501</v>
      </c>
      <c r="J1175" s="14">
        <f t="shared" si="56"/>
        <v>4582.3419198502434</v>
      </c>
    </row>
    <row r="1176" spans="1:10">
      <c r="A1176" s="84">
        <v>17</v>
      </c>
      <c r="B1176" s="84">
        <v>3237</v>
      </c>
      <c r="C1176" s="84" t="s">
        <v>1249</v>
      </c>
      <c r="D1176" s="84">
        <v>6302</v>
      </c>
      <c r="E1176" s="84">
        <v>3378</v>
      </c>
      <c r="F1176" s="84">
        <v>889</v>
      </c>
      <c r="G1176" s="12">
        <f t="shared" si="54"/>
        <v>0.53602031101237702</v>
      </c>
      <c r="H1176" s="13">
        <f t="shared" si="55"/>
        <v>10.888638920134984</v>
      </c>
      <c r="I1176" s="84">
        <v>0.70705445622954499</v>
      </c>
      <c r="J1176" s="14">
        <f t="shared" si="56"/>
        <v>4455.8571831585923</v>
      </c>
    </row>
    <row r="1177" spans="1:10">
      <c r="A1177" s="84">
        <v>17</v>
      </c>
      <c r="B1177" s="84">
        <v>3238</v>
      </c>
      <c r="C1177" s="84" t="s">
        <v>1250</v>
      </c>
      <c r="D1177" s="84">
        <v>8847</v>
      </c>
      <c r="E1177" s="84">
        <v>3270</v>
      </c>
      <c r="F1177" s="84">
        <v>402</v>
      </c>
      <c r="G1177" s="12">
        <f t="shared" si="54"/>
        <v>0.36961681926076634</v>
      </c>
      <c r="H1177" s="13">
        <f t="shared" si="55"/>
        <v>30.14179104477612</v>
      </c>
      <c r="I1177" s="84">
        <v>1.36692107901299</v>
      </c>
      <c r="J1177" s="14">
        <f t="shared" si="56"/>
        <v>12093.150786027922</v>
      </c>
    </row>
    <row r="1178" spans="1:10">
      <c r="A1178" s="84">
        <v>17</v>
      </c>
      <c r="B1178" s="84">
        <v>3251</v>
      </c>
      <c r="C1178" s="84" t="s">
        <v>1251</v>
      </c>
      <c r="D1178" s="84">
        <v>10985</v>
      </c>
      <c r="E1178" s="84">
        <v>6248</v>
      </c>
      <c r="F1178" s="84">
        <v>3771</v>
      </c>
      <c r="G1178" s="12">
        <f t="shared" si="54"/>
        <v>0.56877560309512976</v>
      </c>
      <c r="H1178" s="13">
        <f t="shared" si="55"/>
        <v>4.5698753646247683</v>
      </c>
      <c r="I1178" s="84">
        <v>0.68286958764481298</v>
      </c>
      <c r="J1178" s="14">
        <f t="shared" si="56"/>
        <v>7501.3224202782703</v>
      </c>
    </row>
    <row r="1179" spans="1:10">
      <c r="A1179" s="84">
        <v>17</v>
      </c>
      <c r="B1179" s="84">
        <v>3252</v>
      </c>
      <c r="C1179" s="84" t="s">
        <v>1252</v>
      </c>
      <c r="D1179" s="84">
        <v>1481</v>
      </c>
      <c r="E1179" s="84">
        <v>201</v>
      </c>
      <c r="F1179" s="84">
        <v>543</v>
      </c>
      <c r="G1179" s="12">
        <f t="shared" si="54"/>
        <v>0.13571910871033085</v>
      </c>
      <c r="H1179" s="13">
        <f t="shared" si="55"/>
        <v>3.0976058931860035</v>
      </c>
      <c r="I1179" s="84">
        <v>-0.401290910463177</v>
      </c>
      <c r="J1179" s="14">
        <f t="shared" si="56"/>
        <v>-594.31183839596508</v>
      </c>
    </row>
    <row r="1180" spans="1:10">
      <c r="A1180" s="84">
        <v>17</v>
      </c>
      <c r="B1180" s="84">
        <v>3253</v>
      </c>
      <c r="C1180" s="84" t="s">
        <v>1253</v>
      </c>
      <c r="D1180" s="84">
        <v>2057</v>
      </c>
      <c r="E1180" s="84">
        <v>552</v>
      </c>
      <c r="F1180" s="84">
        <v>434</v>
      </c>
      <c r="G1180" s="12">
        <f t="shared" si="54"/>
        <v>0.26835196888672824</v>
      </c>
      <c r="H1180" s="13">
        <f t="shared" si="55"/>
        <v>6.0115207373271886</v>
      </c>
      <c r="I1180" s="84">
        <v>-6.1780883204888802E-2</v>
      </c>
      <c r="J1180" s="14">
        <f t="shared" si="56"/>
        <v>-127.08327675245627</v>
      </c>
    </row>
    <row r="1181" spans="1:10">
      <c r="A1181" s="84">
        <v>17</v>
      </c>
      <c r="B1181" s="84">
        <v>3254</v>
      </c>
      <c r="C1181" s="84" t="s">
        <v>1254</v>
      </c>
      <c r="D1181" s="84">
        <v>8351</v>
      </c>
      <c r="E1181" s="84">
        <v>3349</v>
      </c>
      <c r="F1181" s="84">
        <v>3316</v>
      </c>
      <c r="G1181" s="12">
        <f t="shared" si="54"/>
        <v>0.4010298167884086</v>
      </c>
      <c r="H1181" s="13">
        <f t="shared" si="55"/>
        <v>3.528347406513872</v>
      </c>
      <c r="I1181" s="84">
        <v>0.28592618876852699</v>
      </c>
      <c r="J1181" s="14">
        <f t="shared" si="56"/>
        <v>2387.7696024059687</v>
      </c>
    </row>
    <row r="1182" spans="1:10">
      <c r="A1182" s="84">
        <v>17</v>
      </c>
      <c r="B1182" s="84">
        <v>3255</v>
      </c>
      <c r="C1182" s="84" t="s">
        <v>1255</v>
      </c>
      <c r="D1182" s="84">
        <v>4337</v>
      </c>
      <c r="E1182" s="84">
        <v>1225</v>
      </c>
      <c r="F1182" s="84">
        <v>428</v>
      </c>
      <c r="G1182" s="12">
        <f t="shared" si="54"/>
        <v>0.28245330873875951</v>
      </c>
      <c r="H1182" s="13">
        <f t="shared" si="55"/>
        <v>12.995327102803738</v>
      </c>
      <c r="I1182" s="84">
        <v>0.34218034951991</v>
      </c>
      <c r="J1182" s="14">
        <f t="shared" si="56"/>
        <v>1484.0361758678496</v>
      </c>
    </row>
    <row r="1183" spans="1:10">
      <c r="A1183" s="84">
        <v>17</v>
      </c>
      <c r="B1183" s="84">
        <v>3256</v>
      </c>
      <c r="C1183" s="84" t="s">
        <v>1256</v>
      </c>
      <c r="D1183" s="84">
        <v>2094</v>
      </c>
      <c r="E1183" s="84">
        <v>1215</v>
      </c>
      <c r="F1183" s="84">
        <v>883</v>
      </c>
      <c r="G1183" s="12">
        <f t="shared" si="54"/>
        <v>0.58022922636103147</v>
      </c>
      <c r="H1183" s="13">
        <f t="shared" si="55"/>
        <v>3.7474518686296716</v>
      </c>
      <c r="I1183" s="84">
        <v>0.30378612182901099</v>
      </c>
      <c r="J1183" s="14">
        <f t="shared" si="56"/>
        <v>636.12813910994896</v>
      </c>
    </row>
    <row r="1184" spans="1:10">
      <c r="A1184" s="84">
        <v>17</v>
      </c>
      <c r="B1184" s="84">
        <v>3271</v>
      </c>
      <c r="C1184" s="84" t="s">
        <v>1257</v>
      </c>
      <c r="D1184" s="84">
        <v>11418</v>
      </c>
      <c r="E1184" s="84">
        <v>6281</v>
      </c>
      <c r="F1184" s="84">
        <v>1483</v>
      </c>
      <c r="G1184" s="12">
        <f t="shared" si="54"/>
        <v>0.55009633911368017</v>
      </c>
      <c r="H1184" s="13">
        <f t="shared" si="55"/>
        <v>11.934592043155765</v>
      </c>
      <c r="I1184" s="84">
        <v>0.97937106463050005</v>
      </c>
      <c r="J1184" s="14">
        <f t="shared" si="56"/>
        <v>11182.458815951049</v>
      </c>
    </row>
    <row r="1185" spans="1:10">
      <c r="A1185" s="84">
        <v>17</v>
      </c>
      <c r="B1185" s="84">
        <v>3272</v>
      </c>
      <c r="C1185" s="84" t="s">
        <v>1258</v>
      </c>
      <c r="D1185" s="84">
        <v>3135</v>
      </c>
      <c r="E1185" s="84">
        <v>864</v>
      </c>
      <c r="F1185" s="84">
        <v>2151</v>
      </c>
      <c r="G1185" s="12">
        <f t="shared" si="54"/>
        <v>0.2755980861244019</v>
      </c>
      <c r="H1185" s="13">
        <f t="shared" si="55"/>
        <v>1.8591352859135286</v>
      </c>
      <c r="I1185" s="84">
        <v>-0.17999522017373301</v>
      </c>
      <c r="J1185" s="14">
        <f t="shared" si="56"/>
        <v>-564.28501524465298</v>
      </c>
    </row>
    <row r="1186" spans="1:10">
      <c r="A1186" s="84">
        <v>17</v>
      </c>
      <c r="B1186" s="84">
        <v>3273</v>
      </c>
      <c r="C1186" s="84" t="s">
        <v>1259</v>
      </c>
      <c r="D1186" s="84">
        <v>6871</v>
      </c>
      <c r="E1186" s="84">
        <v>2798</v>
      </c>
      <c r="F1186" s="84">
        <v>4806</v>
      </c>
      <c r="G1186" s="12">
        <f t="shared" si="54"/>
        <v>0.40721874545189929</v>
      </c>
      <c r="H1186" s="13">
        <f t="shared" si="55"/>
        <v>2.011860174781523</v>
      </c>
      <c r="I1186" s="84">
        <v>0.17173264215439199</v>
      </c>
      <c r="J1186" s="14">
        <f t="shared" si="56"/>
        <v>1179.9749842428273</v>
      </c>
    </row>
    <row r="1187" spans="1:10">
      <c r="A1187" s="84">
        <v>17</v>
      </c>
      <c r="B1187" s="84">
        <v>3274</v>
      </c>
      <c r="C1187" s="84" t="s">
        <v>1260</v>
      </c>
      <c r="D1187" s="84">
        <v>4922</v>
      </c>
      <c r="E1187" s="84">
        <v>2987</v>
      </c>
      <c r="F1187" s="84">
        <v>3690</v>
      </c>
      <c r="G1187" s="12">
        <f t="shared" si="54"/>
        <v>0.60686712718407154</v>
      </c>
      <c r="H1187" s="13">
        <f t="shared" si="55"/>
        <v>2.1433604336043359</v>
      </c>
      <c r="I1187" s="84">
        <v>0.39125207167034798</v>
      </c>
      <c r="J1187" s="14">
        <f t="shared" si="56"/>
        <v>1925.7426967614529</v>
      </c>
    </row>
    <row r="1188" spans="1:10">
      <c r="A1188" s="84">
        <v>17</v>
      </c>
      <c r="B1188" s="84">
        <v>3275</v>
      </c>
      <c r="C1188" s="84" t="s">
        <v>1261</v>
      </c>
      <c r="D1188" s="84">
        <v>4661</v>
      </c>
      <c r="E1188" s="84">
        <v>1942</v>
      </c>
      <c r="F1188" s="84">
        <v>2792</v>
      </c>
      <c r="G1188" s="12">
        <f t="shared" si="54"/>
        <v>0.41664878781377385</v>
      </c>
      <c r="H1188" s="13">
        <f t="shared" si="55"/>
        <v>2.3649713467048712</v>
      </c>
      <c r="I1188" s="84">
        <v>0.110368204218175</v>
      </c>
      <c r="J1188" s="14">
        <f t="shared" si="56"/>
        <v>514.4261998609137</v>
      </c>
    </row>
    <row r="1189" spans="1:10">
      <c r="A1189" s="84">
        <v>17</v>
      </c>
      <c r="B1189" s="84">
        <v>3276</v>
      </c>
      <c r="C1189" s="84" t="s">
        <v>1262</v>
      </c>
      <c r="D1189" s="84">
        <v>5084</v>
      </c>
      <c r="E1189" s="84">
        <v>1964</v>
      </c>
      <c r="F1189" s="84">
        <v>3800</v>
      </c>
      <c r="G1189" s="12">
        <f t="shared" si="54"/>
        <v>0.38630999213217937</v>
      </c>
      <c r="H1189" s="13">
        <f t="shared" si="55"/>
        <v>1.8547368421052632</v>
      </c>
      <c r="I1189" s="84">
        <v>6.1777654038194997E-2</v>
      </c>
      <c r="J1189" s="14">
        <f t="shared" si="56"/>
        <v>314.07759313018335</v>
      </c>
    </row>
    <row r="1190" spans="1:10">
      <c r="A1190" s="84">
        <v>17</v>
      </c>
      <c r="B1190" s="84">
        <v>3291</v>
      </c>
      <c r="C1190" s="84" t="s">
        <v>1263</v>
      </c>
      <c r="D1190" s="84">
        <v>5499</v>
      </c>
      <c r="E1190" s="84">
        <v>2512</v>
      </c>
      <c r="F1190" s="84">
        <v>2264</v>
      </c>
      <c r="G1190" s="12">
        <f t="shared" si="54"/>
        <v>0.4568103291507547</v>
      </c>
      <c r="H1190" s="13">
        <f t="shared" si="55"/>
        <v>3.5384275618374557</v>
      </c>
      <c r="I1190" s="84">
        <v>0.25227744876931002</v>
      </c>
      <c r="J1190" s="14">
        <f t="shared" si="56"/>
        <v>1387.2736907824358</v>
      </c>
    </row>
    <row r="1191" spans="1:10">
      <c r="A1191" s="84">
        <v>17</v>
      </c>
      <c r="B1191" s="84">
        <v>3292</v>
      </c>
      <c r="C1191" s="84" t="s">
        <v>1264</v>
      </c>
      <c r="D1191" s="84">
        <v>4862</v>
      </c>
      <c r="E1191" s="84">
        <v>2028</v>
      </c>
      <c r="F1191" s="84">
        <v>6617</v>
      </c>
      <c r="G1191" s="12">
        <f t="shared" si="54"/>
        <v>0.41711229946524064</v>
      </c>
      <c r="H1191" s="13">
        <f t="shared" si="55"/>
        <v>1.0412573673870333</v>
      </c>
      <c r="I1191" s="84">
        <v>6.4167186989114999E-2</v>
      </c>
      <c r="J1191" s="14">
        <f t="shared" si="56"/>
        <v>311.98086314107712</v>
      </c>
    </row>
    <row r="1192" spans="1:10">
      <c r="A1192" s="84">
        <v>17</v>
      </c>
      <c r="B1192" s="84">
        <v>3293</v>
      </c>
      <c r="C1192" s="84" t="s">
        <v>1265</v>
      </c>
      <c r="D1192" s="84">
        <v>8481</v>
      </c>
      <c r="E1192" s="84">
        <v>2846</v>
      </c>
      <c r="F1192" s="84">
        <v>10346</v>
      </c>
      <c r="G1192" s="12">
        <f t="shared" si="54"/>
        <v>0.33557363518453015</v>
      </c>
      <c r="H1192" s="13">
        <f t="shared" si="55"/>
        <v>1.0948192538179007</v>
      </c>
      <c r="I1192" s="84">
        <v>9.3820297541285305E-2</v>
      </c>
      <c r="J1192" s="14">
        <f t="shared" si="56"/>
        <v>795.68994344764064</v>
      </c>
    </row>
    <row r="1193" spans="1:10">
      <c r="A1193" s="84">
        <v>17</v>
      </c>
      <c r="B1193" s="84">
        <v>3294</v>
      </c>
      <c r="C1193" s="84" t="s">
        <v>1266</v>
      </c>
      <c r="D1193" s="84">
        <v>1544</v>
      </c>
      <c r="E1193" s="84">
        <v>945</v>
      </c>
      <c r="F1193" s="84">
        <v>7709</v>
      </c>
      <c r="G1193" s="12">
        <f t="shared" si="54"/>
        <v>0.61204663212435229</v>
      </c>
      <c r="H1193" s="13">
        <f t="shared" si="55"/>
        <v>0.32286937345959266</v>
      </c>
      <c r="I1193" s="84">
        <v>0.18571607208503599</v>
      </c>
      <c r="J1193" s="14">
        <f t="shared" si="56"/>
        <v>286.74561529929559</v>
      </c>
    </row>
    <row r="1194" spans="1:10">
      <c r="A1194" s="84">
        <v>17</v>
      </c>
      <c r="B1194" s="84">
        <v>3295</v>
      </c>
      <c r="C1194" s="84" t="s">
        <v>1267</v>
      </c>
      <c r="D1194" s="84">
        <v>2723</v>
      </c>
      <c r="E1194" s="84">
        <v>701</v>
      </c>
      <c r="F1194" s="84">
        <v>5151</v>
      </c>
      <c r="G1194" s="12">
        <f t="shared" si="54"/>
        <v>0.25743665075284611</v>
      </c>
      <c r="H1194" s="13">
        <f t="shared" si="55"/>
        <v>0.66472529605901765</v>
      </c>
      <c r="I1194" s="84">
        <v>-0.27312121304535802</v>
      </c>
      <c r="J1194" s="14">
        <f t="shared" si="56"/>
        <v>-743.70906312250986</v>
      </c>
    </row>
    <row r="1195" spans="1:10">
      <c r="A1195" s="84">
        <v>17</v>
      </c>
      <c r="B1195" s="84">
        <v>3296</v>
      </c>
      <c r="C1195" s="84" t="s">
        <v>1268</v>
      </c>
      <c r="D1195" s="84">
        <v>5450</v>
      </c>
      <c r="E1195" s="84">
        <v>3097</v>
      </c>
      <c r="F1195" s="84">
        <v>885</v>
      </c>
      <c r="G1195" s="12">
        <f t="shared" si="54"/>
        <v>0.56825688073394498</v>
      </c>
      <c r="H1195" s="13">
        <f t="shared" si="55"/>
        <v>9.6576271186440685</v>
      </c>
      <c r="I1195" s="84">
        <v>0.66855463119607605</v>
      </c>
      <c r="J1195" s="14">
        <f t="shared" si="56"/>
        <v>3643.6227400186144</v>
      </c>
    </row>
    <row r="1196" spans="1:10">
      <c r="A1196" s="84">
        <v>17</v>
      </c>
      <c r="B1196" s="84">
        <v>3297</v>
      </c>
      <c r="C1196" s="84" t="s">
        <v>1269</v>
      </c>
      <c r="D1196" s="84">
        <v>4434</v>
      </c>
      <c r="E1196" s="84">
        <v>1232</v>
      </c>
      <c r="F1196" s="84">
        <v>2765</v>
      </c>
      <c r="G1196" s="12">
        <f t="shared" si="54"/>
        <v>0.27785295444294089</v>
      </c>
      <c r="H1196" s="13">
        <f t="shared" si="55"/>
        <v>2.0491862567811934</v>
      </c>
      <c r="I1196" s="84">
        <v>-0.115931193365147</v>
      </c>
      <c r="J1196" s="14">
        <f t="shared" si="56"/>
        <v>-514.03891138106178</v>
      </c>
    </row>
    <row r="1197" spans="1:10">
      <c r="A1197" s="84">
        <v>17</v>
      </c>
      <c r="B1197" s="84">
        <v>3298</v>
      </c>
      <c r="C1197" s="84" t="s">
        <v>1270</v>
      </c>
      <c r="D1197" s="84">
        <v>5428</v>
      </c>
      <c r="E1197" s="84">
        <v>1812</v>
      </c>
      <c r="F1197" s="84">
        <v>3701</v>
      </c>
      <c r="G1197" s="12">
        <f t="shared" si="54"/>
        <v>0.33382461311717021</v>
      </c>
      <c r="H1197" s="13">
        <f t="shared" si="55"/>
        <v>1.9562280464739259</v>
      </c>
      <c r="I1197" s="84">
        <v>2.8781174093920202E-3</v>
      </c>
      <c r="J1197" s="14">
        <f t="shared" si="56"/>
        <v>15.622421298179885</v>
      </c>
    </row>
    <row r="1198" spans="1:10">
      <c r="A1198" s="84">
        <v>17</v>
      </c>
      <c r="B1198" s="84">
        <v>3311</v>
      </c>
      <c r="C1198" s="84" t="s">
        <v>1271</v>
      </c>
      <c r="D1198" s="84">
        <v>1679</v>
      </c>
      <c r="E1198" s="84">
        <v>324</v>
      </c>
      <c r="F1198" s="84">
        <v>3782</v>
      </c>
      <c r="G1198" s="12">
        <f t="shared" si="54"/>
        <v>0.19297200714711138</v>
      </c>
      <c r="H1198" s="13">
        <f t="shared" si="55"/>
        <v>0.52961396086726598</v>
      </c>
      <c r="I1198" s="84">
        <v>-0.41592960428051701</v>
      </c>
      <c r="J1198" s="14">
        <f t="shared" si="56"/>
        <v>-698.34580558698804</v>
      </c>
    </row>
    <row r="1199" spans="1:10">
      <c r="A1199" s="84">
        <v>17</v>
      </c>
      <c r="B1199" s="84">
        <v>3312</v>
      </c>
      <c r="C1199" s="84" t="s">
        <v>1272</v>
      </c>
      <c r="D1199" s="84">
        <v>2697</v>
      </c>
      <c r="E1199" s="84">
        <v>880</v>
      </c>
      <c r="F1199" s="84">
        <v>1541</v>
      </c>
      <c r="G1199" s="12">
        <f t="shared" si="54"/>
        <v>0.32628846866889138</v>
      </c>
      <c r="H1199" s="13">
        <f t="shared" si="55"/>
        <v>2.3212199870214145</v>
      </c>
      <c r="I1199" s="84">
        <v>-0.10411552285377999</v>
      </c>
      <c r="J1199" s="14">
        <f t="shared" si="56"/>
        <v>-280.79956513664462</v>
      </c>
    </row>
    <row r="1200" spans="1:10">
      <c r="A1200" s="84">
        <v>17</v>
      </c>
      <c r="B1200" s="84">
        <v>3313</v>
      </c>
      <c r="C1200" s="84" t="s">
        <v>1273</v>
      </c>
      <c r="D1200" s="84">
        <v>4426</v>
      </c>
      <c r="E1200" s="84">
        <v>1143</v>
      </c>
      <c r="F1200" s="84">
        <v>1797</v>
      </c>
      <c r="G1200" s="12">
        <f t="shared" si="54"/>
        <v>0.25824672390420245</v>
      </c>
      <c r="H1200" s="13">
        <f t="shared" si="55"/>
        <v>3.0990539788536449</v>
      </c>
      <c r="I1200" s="84">
        <v>-0.101395004411915</v>
      </c>
      <c r="J1200" s="14">
        <f t="shared" si="56"/>
        <v>-448.77428952713581</v>
      </c>
    </row>
    <row r="1201" spans="1:10">
      <c r="A1201" s="84">
        <v>17</v>
      </c>
      <c r="B1201" s="84">
        <v>3314</v>
      </c>
      <c r="C1201" s="84" t="s">
        <v>1274</v>
      </c>
      <c r="D1201" s="84">
        <v>685</v>
      </c>
      <c r="E1201" s="84">
        <v>95</v>
      </c>
      <c r="F1201" s="84">
        <v>1140</v>
      </c>
      <c r="G1201" s="12">
        <f t="shared" si="54"/>
        <v>0.13868613138686131</v>
      </c>
      <c r="H1201" s="13">
        <f t="shared" si="55"/>
        <v>0.68421052631578949</v>
      </c>
      <c r="I1201" s="84">
        <v>-0.52969821882625701</v>
      </c>
      <c r="J1201" s="14">
        <f t="shared" si="56"/>
        <v>-362.84327989598603</v>
      </c>
    </row>
    <row r="1202" spans="1:10">
      <c r="A1202" s="84">
        <v>17</v>
      </c>
      <c r="B1202" s="84">
        <v>3315</v>
      </c>
      <c r="C1202" s="84" t="s">
        <v>1275</v>
      </c>
      <c r="D1202" s="84">
        <v>3595</v>
      </c>
      <c r="E1202" s="84">
        <v>1037</v>
      </c>
      <c r="F1202" s="84">
        <v>3797</v>
      </c>
      <c r="G1202" s="12">
        <f t="shared" si="54"/>
        <v>0.28845618915159943</v>
      </c>
      <c r="H1202" s="13">
        <f t="shared" si="55"/>
        <v>1.2199104556228602</v>
      </c>
      <c r="I1202" s="84">
        <v>-0.16897755745145701</v>
      </c>
      <c r="J1202" s="14">
        <f t="shared" si="56"/>
        <v>-607.47431903798793</v>
      </c>
    </row>
    <row r="1203" spans="1:10">
      <c r="A1203" s="84">
        <v>17</v>
      </c>
      <c r="B1203" s="84">
        <v>3316</v>
      </c>
      <c r="C1203" s="84" t="s">
        <v>1276</v>
      </c>
      <c r="D1203" s="84">
        <v>1559</v>
      </c>
      <c r="E1203" s="84">
        <v>398</v>
      </c>
      <c r="F1203" s="84">
        <v>517</v>
      </c>
      <c r="G1203" s="12">
        <f t="shared" si="54"/>
        <v>0.25529185375240537</v>
      </c>
      <c r="H1203" s="13">
        <f t="shared" si="55"/>
        <v>3.7852998065764023</v>
      </c>
      <c r="I1203" s="84">
        <v>-0.19382785996089499</v>
      </c>
      <c r="J1203" s="14">
        <f t="shared" si="56"/>
        <v>-302.1776336790353</v>
      </c>
    </row>
    <row r="1204" spans="1:10">
      <c r="A1204" s="84">
        <v>17</v>
      </c>
      <c r="B1204" s="84">
        <v>3331</v>
      </c>
      <c r="C1204" s="84" t="s">
        <v>1277</v>
      </c>
      <c r="D1204" s="84">
        <v>1436</v>
      </c>
      <c r="E1204" s="84">
        <v>192</v>
      </c>
      <c r="F1204" s="84">
        <v>975</v>
      </c>
      <c r="G1204" s="12">
        <f t="shared" si="54"/>
        <v>0.13370473537604458</v>
      </c>
      <c r="H1204" s="13">
        <f t="shared" si="55"/>
        <v>1.6697435897435897</v>
      </c>
      <c r="I1204" s="84">
        <v>-0.465472395563301</v>
      </c>
      <c r="J1204" s="14">
        <f t="shared" si="56"/>
        <v>-668.41836002890022</v>
      </c>
    </row>
    <row r="1205" spans="1:10">
      <c r="A1205" s="84">
        <v>17</v>
      </c>
      <c r="B1205" s="84">
        <v>3332</v>
      </c>
      <c r="C1205" s="84" t="s">
        <v>1278</v>
      </c>
      <c r="D1205" s="84">
        <v>5647</v>
      </c>
      <c r="E1205" s="84">
        <v>2653</v>
      </c>
      <c r="F1205" s="84">
        <v>1314</v>
      </c>
      <c r="G1205" s="12">
        <f t="shared" si="54"/>
        <v>0.46980697715601205</v>
      </c>
      <c r="H1205" s="13">
        <f t="shared" si="55"/>
        <v>6.3165905631659056</v>
      </c>
      <c r="I1205" s="84">
        <v>0.39295018604368998</v>
      </c>
      <c r="J1205" s="14">
        <f t="shared" si="56"/>
        <v>2218.9897005887174</v>
      </c>
    </row>
    <row r="1206" spans="1:10">
      <c r="A1206" s="84">
        <v>17</v>
      </c>
      <c r="B1206" s="84">
        <v>3333</v>
      </c>
      <c r="C1206" s="84" t="s">
        <v>1279</v>
      </c>
      <c r="D1206" s="84">
        <v>1124</v>
      </c>
      <c r="E1206" s="84">
        <v>197</v>
      </c>
      <c r="F1206" s="84">
        <v>2199</v>
      </c>
      <c r="G1206" s="12">
        <f t="shared" si="54"/>
        <v>0.17526690391459074</v>
      </c>
      <c r="H1206" s="13">
        <f t="shared" si="55"/>
        <v>0.60072760345611642</v>
      </c>
      <c r="I1206" s="84">
        <v>-0.46156391112628098</v>
      </c>
      <c r="J1206" s="14">
        <f t="shared" si="56"/>
        <v>-518.79783610593984</v>
      </c>
    </row>
    <row r="1207" spans="1:10">
      <c r="A1207" s="84">
        <v>17</v>
      </c>
      <c r="B1207" s="84">
        <v>3334</v>
      </c>
      <c r="C1207" s="84" t="s">
        <v>1280</v>
      </c>
      <c r="D1207" s="84">
        <v>2782</v>
      </c>
      <c r="E1207" s="84">
        <v>644</v>
      </c>
      <c r="F1207" s="84">
        <v>1181</v>
      </c>
      <c r="G1207" s="12">
        <f t="shared" si="54"/>
        <v>0.23148813803019411</v>
      </c>
      <c r="H1207" s="13">
        <f t="shared" si="55"/>
        <v>2.9009314140558851</v>
      </c>
      <c r="I1207" s="84">
        <v>-0.215832835152592</v>
      </c>
      <c r="J1207" s="14">
        <f t="shared" si="56"/>
        <v>-600.44694739451097</v>
      </c>
    </row>
    <row r="1208" spans="1:10">
      <c r="A1208" s="84">
        <v>17</v>
      </c>
      <c r="B1208" s="84">
        <v>3337</v>
      </c>
      <c r="C1208" s="84" t="s">
        <v>1281</v>
      </c>
      <c r="D1208" s="84">
        <v>1836</v>
      </c>
      <c r="E1208" s="84">
        <v>347</v>
      </c>
      <c r="F1208" s="84">
        <v>1942</v>
      </c>
      <c r="G1208" s="12">
        <f t="shared" si="54"/>
        <v>0.18899782135076254</v>
      </c>
      <c r="H1208" s="13">
        <f t="shared" si="55"/>
        <v>1.1240988671472709</v>
      </c>
      <c r="I1208" s="84">
        <v>-0.39065445094589002</v>
      </c>
      <c r="J1208" s="14">
        <f t="shared" si="56"/>
        <v>-717.24157193665405</v>
      </c>
    </row>
    <row r="1209" spans="1:10">
      <c r="A1209" s="84">
        <v>17</v>
      </c>
      <c r="B1209" s="84">
        <v>3338</v>
      </c>
      <c r="C1209" s="84" t="s">
        <v>1282</v>
      </c>
      <c r="D1209" s="84">
        <v>3456</v>
      </c>
      <c r="E1209" s="84">
        <v>1272</v>
      </c>
      <c r="F1209" s="84">
        <v>361</v>
      </c>
      <c r="G1209" s="12">
        <f t="shared" si="54"/>
        <v>0.36805555555555558</v>
      </c>
      <c r="H1209" s="13">
        <f t="shared" si="55"/>
        <v>13.096952908587257</v>
      </c>
      <c r="I1209" s="84">
        <v>0.43634006989560398</v>
      </c>
      <c r="J1209" s="14">
        <f t="shared" si="56"/>
        <v>1507.9912815592074</v>
      </c>
    </row>
    <row r="1210" spans="1:10">
      <c r="A1210" s="84">
        <v>17</v>
      </c>
      <c r="B1210" s="84">
        <v>3339</v>
      </c>
      <c r="C1210" s="84" t="s">
        <v>1283</v>
      </c>
      <c r="D1210" s="84">
        <v>5911</v>
      </c>
      <c r="E1210" s="84">
        <v>3403</v>
      </c>
      <c r="F1210" s="84">
        <v>714</v>
      </c>
      <c r="G1210" s="12">
        <f t="shared" si="54"/>
        <v>0.57570631026899</v>
      </c>
      <c r="H1210" s="13">
        <f t="shared" si="55"/>
        <v>13.044817927170868</v>
      </c>
      <c r="I1210" s="84">
        <v>0.83914259720664497</v>
      </c>
      <c r="J1210" s="14">
        <f t="shared" si="56"/>
        <v>4960.1718920884787</v>
      </c>
    </row>
    <row r="1211" spans="1:10">
      <c r="A1211" s="84">
        <v>17</v>
      </c>
      <c r="B1211" s="84">
        <v>3340</v>
      </c>
      <c r="C1211" s="84" t="s">
        <v>1284</v>
      </c>
      <c r="D1211" s="84">
        <v>26273</v>
      </c>
      <c r="E1211" s="84">
        <v>13330</v>
      </c>
      <c r="F1211" s="84">
        <v>2144</v>
      </c>
      <c r="G1211" s="12">
        <f t="shared" si="54"/>
        <v>0.50736497545008186</v>
      </c>
      <c r="H1211" s="13">
        <f t="shared" si="55"/>
        <v>18.471548507462686</v>
      </c>
      <c r="I1211" s="84">
        <v>1.7928191090930901</v>
      </c>
      <c r="J1211" s="14">
        <f t="shared" si="56"/>
        <v>47102.736453202757</v>
      </c>
    </row>
    <row r="1212" spans="1:10">
      <c r="A1212" s="84">
        <v>17</v>
      </c>
      <c r="B1212" s="84">
        <v>3352</v>
      </c>
      <c r="C1212" s="84" t="s">
        <v>1285</v>
      </c>
      <c r="D1212" s="84">
        <v>4924</v>
      </c>
      <c r="E1212" s="84">
        <v>1691</v>
      </c>
      <c r="F1212" s="84">
        <v>4200</v>
      </c>
      <c r="G1212" s="12">
        <f t="shared" si="54"/>
        <v>0.34341998375304628</v>
      </c>
      <c r="H1212" s="13">
        <f t="shared" si="55"/>
        <v>1.575</v>
      </c>
      <c r="I1212" s="84">
        <v>-1.9384313257397999E-2</v>
      </c>
      <c r="J1212" s="14">
        <f t="shared" si="56"/>
        <v>-95.448358479427753</v>
      </c>
    </row>
    <row r="1213" spans="1:10">
      <c r="A1213" s="84">
        <v>17</v>
      </c>
      <c r="B1213" s="84">
        <v>3356</v>
      </c>
      <c r="C1213" s="84" t="s">
        <v>1286</v>
      </c>
      <c r="D1213" s="84">
        <v>374</v>
      </c>
      <c r="E1213" s="84">
        <v>62</v>
      </c>
      <c r="F1213" s="84">
        <v>1174</v>
      </c>
      <c r="G1213" s="12">
        <f t="shared" si="54"/>
        <v>0.16577540106951871</v>
      </c>
      <c r="H1213" s="13">
        <f t="shared" si="55"/>
        <v>0.37137989778534924</v>
      </c>
      <c r="I1213" s="84">
        <v>-0.51556066624378405</v>
      </c>
      <c r="J1213" s="14">
        <f t="shared" si="56"/>
        <v>-192.81968917517523</v>
      </c>
    </row>
    <row r="1214" spans="1:10">
      <c r="A1214" s="84">
        <v>17</v>
      </c>
      <c r="B1214" s="84">
        <v>3358</v>
      </c>
      <c r="C1214" s="84" t="s">
        <v>1287</v>
      </c>
      <c r="D1214" s="84">
        <v>3320</v>
      </c>
      <c r="E1214" s="84">
        <v>1196</v>
      </c>
      <c r="F1214" s="84">
        <v>7447</v>
      </c>
      <c r="G1214" s="12">
        <f t="shared" si="54"/>
        <v>0.3602409638554217</v>
      </c>
      <c r="H1214" s="13">
        <f t="shared" si="55"/>
        <v>0.60641869209077481</v>
      </c>
      <c r="I1214" s="84">
        <v>-0.100211154140103</v>
      </c>
      <c r="J1214" s="14">
        <f t="shared" si="56"/>
        <v>-332.70103174514196</v>
      </c>
    </row>
    <row r="1215" spans="1:10">
      <c r="A1215" s="84">
        <v>17</v>
      </c>
      <c r="B1215" s="84">
        <v>3359</v>
      </c>
      <c r="C1215" s="84" t="s">
        <v>1288</v>
      </c>
      <c r="D1215" s="84">
        <v>2604</v>
      </c>
      <c r="E1215" s="84">
        <v>1003</v>
      </c>
      <c r="F1215" s="84">
        <v>7215</v>
      </c>
      <c r="G1215" s="12">
        <f t="shared" si="54"/>
        <v>0.38517665130568357</v>
      </c>
      <c r="H1215" s="13">
        <f t="shared" si="55"/>
        <v>0.49993069993069994</v>
      </c>
      <c r="I1215" s="84">
        <v>-9.7131323936658201E-2</v>
      </c>
      <c r="J1215" s="14">
        <f t="shared" si="56"/>
        <v>-252.92996753105797</v>
      </c>
    </row>
    <row r="1216" spans="1:10">
      <c r="A1216" s="84">
        <v>17</v>
      </c>
      <c r="B1216" s="84">
        <v>3372</v>
      </c>
      <c r="C1216" s="84" t="s">
        <v>1289</v>
      </c>
      <c r="D1216" s="84">
        <v>955</v>
      </c>
      <c r="E1216" s="84">
        <v>204</v>
      </c>
      <c r="F1216" s="84">
        <v>1968</v>
      </c>
      <c r="G1216" s="12">
        <f t="shared" si="54"/>
        <v>0.21361256544502619</v>
      </c>
      <c r="H1216" s="13">
        <f t="shared" si="55"/>
        <v>0.58892276422764223</v>
      </c>
      <c r="I1216" s="84">
        <v>-0.41258974607471</v>
      </c>
      <c r="J1216" s="14">
        <f t="shared" si="56"/>
        <v>-394.02320750134805</v>
      </c>
    </row>
    <row r="1217" spans="1:10">
      <c r="A1217" s="84">
        <v>17</v>
      </c>
      <c r="B1217" s="84">
        <v>3373</v>
      </c>
      <c r="C1217" s="84" t="s">
        <v>1290</v>
      </c>
      <c r="D1217" s="84">
        <v>260</v>
      </c>
      <c r="E1217" s="84">
        <v>25</v>
      </c>
      <c r="F1217" s="84">
        <v>722</v>
      </c>
      <c r="G1217" s="12">
        <f t="shared" si="54"/>
        <v>9.6153846153846159E-2</v>
      </c>
      <c r="H1217" s="13">
        <f t="shared" si="55"/>
        <v>0.39473684210526316</v>
      </c>
      <c r="I1217" s="84">
        <v>-0.62152032345122898</v>
      </c>
      <c r="J1217" s="14">
        <f t="shared" si="56"/>
        <v>-161.59528409731954</v>
      </c>
    </row>
    <row r="1218" spans="1:10">
      <c r="A1218" s="84">
        <v>17</v>
      </c>
      <c r="B1218" s="84">
        <v>3374</v>
      </c>
      <c r="C1218" s="84" t="s">
        <v>1291</v>
      </c>
      <c r="D1218" s="84">
        <v>1928</v>
      </c>
      <c r="E1218" s="84">
        <v>601</v>
      </c>
      <c r="F1218" s="84">
        <v>273</v>
      </c>
      <c r="G1218" s="12">
        <f t="shared" si="54"/>
        <v>0.31172199170124482</v>
      </c>
      <c r="H1218" s="13">
        <f t="shared" si="55"/>
        <v>9.2637362637362646</v>
      </c>
      <c r="I1218" s="84">
        <v>0.131967815804371</v>
      </c>
      <c r="J1218" s="14">
        <f t="shared" si="56"/>
        <v>254.43394887082729</v>
      </c>
    </row>
    <row r="1219" spans="1:10">
      <c r="A1219" s="84">
        <v>17</v>
      </c>
      <c r="B1219" s="84">
        <v>3375</v>
      </c>
      <c r="C1219" s="84" t="s">
        <v>1292</v>
      </c>
      <c r="D1219" s="84">
        <v>1331</v>
      </c>
      <c r="E1219" s="84">
        <v>289</v>
      </c>
      <c r="F1219" s="84">
        <v>1260</v>
      </c>
      <c r="G1219" s="12">
        <f t="shared" si="54"/>
        <v>0.21712997746055598</v>
      </c>
      <c r="H1219" s="13">
        <f t="shared" si="55"/>
        <v>1.2857142857142858</v>
      </c>
      <c r="I1219" s="84">
        <v>-0.36314260559086298</v>
      </c>
      <c r="J1219" s="14">
        <f t="shared" si="56"/>
        <v>-483.34280804143862</v>
      </c>
    </row>
    <row r="1220" spans="1:10">
      <c r="A1220" s="84">
        <v>17</v>
      </c>
      <c r="B1220" s="84">
        <v>3377</v>
      </c>
      <c r="C1220" s="84" t="s">
        <v>1293</v>
      </c>
      <c r="D1220" s="84">
        <v>8108</v>
      </c>
      <c r="E1220" s="84">
        <v>4280</v>
      </c>
      <c r="F1220" s="84">
        <v>4289</v>
      </c>
      <c r="G1220" s="12">
        <f t="shared" si="54"/>
        <v>0.52787370498273312</v>
      </c>
      <c r="H1220" s="13">
        <f t="shared" si="55"/>
        <v>2.8883189554674749</v>
      </c>
      <c r="I1220" s="84">
        <v>0.43578778815951102</v>
      </c>
      <c r="J1220" s="14">
        <f t="shared" si="56"/>
        <v>3533.3673863973154</v>
      </c>
    </row>
    <row r="1221" spans="1:10">
      <c r="A1221" s="84">
        <v>17</v>
      </c>
      <c r="B1221" s="84">
        <v>3378</v>
      </c>
      <c r="C1221" s="84" t="s">
        <v>1294</v>
      </c>
      <c r="D1221" s="84">
        <v>4097</v>
      </c>
      <c r="E1221" s="84">
        <v>1198</v>
      </c>
      <c r="F1221" s="84">
        <v>4848</v>
      </c>
      <c r="G1221" s="12">
        <f t="shared" si="54"/>
        <v>0.29240907981449843</v>
      </c>
      <c r="H1221" s="13">
        <f t="shared" si="55"/>
        <v>1.0922029702970297</v>
      </c>
      <c r="I1221" s="84">
        <v>-0.14805921087760299</v>
      </c>
      <c r="J1221" s="14">
        <f t="shared" si="56"/>
        <v>-606.59858696553943</v>
      </c>
    </row>
    <row r="1222" spans="1:10">
      <c r="A1222" s="84">
        <v>17</v>
      </c>
      <c r="B1222" s="84">
        <v>3391</v>
      </c>
      <c r="C1222" s="84" t="s">
        <v>1295</v>
      </c>
      <c r="D1222" s="84">
        <v>3367</v>
      </c>
      <c r="E1222" s="84">
        <v>1428</v>
      </c>
      <c r="F1222" s="84">
        <v>1338</v>
      </c>
      <c r="G1222" s="12">
        <f t="shared" si="54"/>
        <v>0.42411642411642414</v>
      </c>
      <c r="H1222" s="13">
        <f t="shared" si="55"/>
        <v>3.5837070254110612</v>
      </c>
      <c r="I1222" s="84">
        <v>0.119390329530117</v>
      </c>
      <c r="J1222" s="14">
        <f t="shared" si="56"/>
        <v>401.98723952790391</v>
      </c>
    </row>
    <row r="1223" spans="1:10">
      <c r="A1223" s="84">
        <v>17</v>
      </c>
      <c r="B1223" s="84">
        <v>3392</v>
      </c>
      <c r="C1223" s="84" t="s">
        <v>1296</v>
      </c>
      <c r="D1223" s="84">
        <v>8348</v>
      </c>
      <c r="E1223" s="84">
        <v>3855</v>
      </c>
      <c r="F1223" s="84">
        <v>4196</v>
      </c>
      <c r="G1223" s="12">
        <f t="shared" si="54"/>
        <v>0.46178725443219931</v>
      </c>
      <c r="H1223" s="13">
        <f t="shared" si="55"/>
        <v>2.9082459485224024</v>
      </c>
      <c r="I1223" s="84">
        <v>0.349280948488288</v>
      </c>
      <c r="J1223" s="14">
        <f t="shared" si="56"/>
        <v>2915.7973579802283</v>
      </c>
    </row>
    <row r="1224" spans="1:10">
      <c r="A1224" s="84">
        <v>17</v>
      </c>
      <c r="B1224" s="84">
        <v>3393</v>
      </c>
      <c r="C1224" s="84" t="s">
        <v>1297</v>
      </c>
      <c r="D1224" s="84">
        <v>1401</v>
      </c>
      <c r="E1224" s="84">
        <v>487</v>
      </c>
      <c r="F1224" s="84">
        <v>1358</v>
      </c>
      <c r="G1224" s="12">
        <f t="shared" si="54"/>
        <v>0.34760885082084225</v>
      </c>
      <c r="H1224" s="13">
        <f t="shared" si="55"/>
        <v>1.3902798232695139</v>
      </c>
      <c r="I1224" s="84">
        <v>-0.164235768529889</v>
      </c>
      <c r="J1224" s="14">
        <f t="shared" si="56"/>
        <v>-230.09431171037448</v>
      </c>
    </row>
    <row r="1225" spans="1:10">
      <c r="A1225" s="84">
        <v>17</v>
      </c>
      <c r="B1225" s="84">
        <v>3394</v>
      </c>
      <c r="C1225" s="84" t="s">
        <v>1298</v>
      </c>
      <c r="D1225" s="84">
        <v>2857</v>
      </c>
      <c r="E1225" s="84">
        <v>625</v>
      </c>
      <c r="F1225" s="84">
        <v>5020</v>
      </c>
      <c r="G1225" s="12">
        <f t="shared" ref="G1225:G1288" si="57">E1225/D1225</f>
        <v>0.21876093804690233</v>
      </c>
      <c r="H1225" s="13">
        <f t="shared" ref="H1225:H1288" si="58">(D1225+E1225)/F1225</f>
        <v>0.69362549800796813</v>
      </c>
      <c r="I1225" s="84">
        <v>-0.32329311367104302</v>
      </c>
      <c r="J1225" s="14">
        <f t="shared" ref="J1225:J1288" si="59">I1225*D1225</f>
        <v>-923.64842575816988</v>
      </c>
    </row>
    <row r="1226" spans="1:10">
      <c r="A1226" s="84">
        <v>17</v>
      </c>
      <c r="B1226" s="84">
        <v>3401</v>
      </c>
      <c r="C1226" s="84" t="s">
        <v>1299</v>
      </c>
      <c r="D1226" s="84">
        <v>3887</v>
      </c>
      <c r="E1226" s="84">
        <v>1541</v>
      </c>
      <c r="F1226" s="84">
        <v>1436</v>
      </c>
      <c r="G1226" s="12">
        <f t="shared" si="57"/>
        <v>0.39644970414201186</v>
      </c>
      <c r="H1226" s="13">
        <f t="shared" si="58"/>
        <v>3.7799442896935935</v>
      </c>
      <c r="I1226" s="84">
        <v>0.108057248177005</v>
      </c>
      <c r="J1226" s="14">
        <f t="shared" si="59"/>
        <v>420.01852366401846</v>
      </c>
    </row>
    <row r="1227" spans="1:10">
      <c r="A1227" s="84">
        <v>17</v>
      </c>
      <c r="B1227" s="84">
        <v>3402</v>
      </c>
      <c r="C1227" s="84" t="s">
        <v>1300</v>
      </c>
      <c r="D1227" s="84">
        <v>10045</v>
      </c>
      <c r="E1227" s="84">
        <v>3815</v>
      </c>
      <c r="F1227" s="84">
        <v>1124</v>
      </c>
      <c r="G1227" s="12">
        <f t="shared" si="57"/>
        <v>0.37979094076655051</v>
      </c>
      <c r="H1227" s="13">
        <f t="shared" si="58"/>
        <v>12.330960854092528</v>
      </c>
      <c r="I1227" s="84">
        <v>0.68977540119465597</v>
      </c>
      <c r="J1227" s="14">
        <f t="shared" si="59"/>
        <v>6928.7939050003188</v>
      </c>
    </row>
    <row r="1228" spans="1:10">
      <c r="A1228" s="84">
        <v>17</v>
      </c>
      <c r="B1228" s="84">
        <v>3403</v>
      </c>
      <c r="C1228" s="84" t="s">
        <v>1301</v>
      </c>
      <c r="D1228" s="84">
        <v>1196</v>
      </c>
      <c r="E1228" s="84">
        <v>287</v>
      </c>
      <c r="F1228" s="84">
        <v>788</v>
      </c>
      <c r="G1228" s="12">
        <f t="shared" si="57"/>
        <v>0.23996655518394649</v>
      </c>
      <c r="H1228" s="13">
        <f t="shared" si="58"/>
        <v>1.881979695431472</v>
      </c>
      <c r="I1228" s="84">
        <v>-0.31028007344523501</v>
      </c>
      <c r="J1228" s="14">
        <f t="shared" si="59"/>
        <v>-371.09496784050106</v>
      </c>
    </row>
    <row r="1229" spans="1:10">
      <c r="A1229" s="84">
        <v>17</v>
      </c>
      <c r="B1229" s="84">
        <v>3405</v>
      </c>
      <c r="C1229" s="84" t="s">
        <v>1302</v>
      </c>
      <c r="D1229" s="84">
        <v>3653</v>
      </c>
      <c r="E1229" s="84">
        <v>1362</v>
      </c>
      <c r="F1229" s="84">
        <v>1082</v>
      </c>
      <c r="G1229" s="12">
        <f t="shared" si="57"/>
        <v>0.3728442376129209</v>
      </c>
      <c r="H1229" s="13">
        <f t="shared" si="58"/>
        <v>4.6349353049907576</v>
      </c>
      <c r="I1229" s="84">
        <v>9.9417526377590798E-2</v>
      </c>
      <c r="J1229" s="14">
        <f t="shared" si="59"/>
        <v>363.17222385733919</v>
      </c>
    </row>
    <row r="1230" spans="1:10">
      <c r="A1230" s="84">
        <v>17</v>
      </c>
      <c r="B1230" s="84">
        <v>3407</v>
      </c>
      <c r="C1230" s="84" t="s">
        <v>1303</v>
      </c>
      <c r="D1230" s="84">
        <v>5923</v>
      </c>
      <c r="E1230" s="84">
        <v>1490</v>
      </c>
      <c r="F1230" s="84">
        <v>1390</v>
      </c>
      <c r="G1230" s="12">
        <f t="shared" si="57"/>
        <v>0.25156170859361809</v>
      </c>
      <c r="H1230" s="13">
        <f t="shared" si="58"/>
        <v>5.3330935251798559</v>
      </c>
      <c r="I1230" s="84">
        <v>4.2607427314416503E-2</v>
      </c>
      <c r="J1230" s="14">
        <f t="shared" si="59"/>
        <v>252.36379198328893</v>
      </c>
    </row>
    <row r="1231" spans="1:10">
      <c r="A1231" s="84">
        <v>17</v>
      </c>
      <c r="B1231" s="84">
        <v>3408</v>
      </c>
      <c r="C1231" s="84" t="s">
        <v>1304</v>
      </c>
      <c r="D1231" s="84">
        <v>12722</v>
      </c>
      <c r="E1231" s="84">
        <v>6423</v>
      </c>
      <c r="F1231" s="84">
        <v>1413</v>
      </c>
      <c r="G1231" s="12">
        <f t="shared" si="57"/>
        <v>0.50487344757113661</v>
      </c>
      <c r="H1231" s="13">
        <f t="shared" si="58"/>
        <v>13.549186128803964</v>
      </c>
      <c r="I1231" s="84">
        <v>1.0331335284407701</v>
      </c>
      <c r="J1231" s="14">
        <f t="shared" si="59"/>
        <v>13143.524748823478</v>
      </c>
    </row>
    <row r="1232" spans="1:10">
      <c r="A1232" s="84">
        <v>17</v>
      </c>
      <c r="B1232" s="84">
        <v>3421</v>
      </c>
      <c r="C1232" s="84" t="s">
        <v>1305</v>
      </c>
      <c r="D1232" s="84">
        <v>4654</v>
      </c>
      <c r="E1232" s="84">
        <v>1528</v>
      </c>
      <c r="F1232" s="84">
        <v>1312</v>
      </c>
      <c r="G1232" s="12">
        <f t="shared" si="57"/>
        <v>0.32831972496776968</v>
      </c>
      <c r="H1232" s="13">
        <f t="shared" si="58"/>
        <v>4.711890243902439</v>
      </c>
      <c r="I1232" s="84">
        <v>7.7922227622506196E-2</v>
      </c>
      <c r="J1232" s="14">
        <f t="shared" si="59"/>
        <v>362.65004735514384</v>
      </c>
    </row>
    <row r="1233" spans="1:10">
      <c r="A1233" s="84">
        <v>17</v>
      </c>
      <c r="B1233" s="84">
        <v>3422</v>
      </c>
      <c r="C1233" s="84" t="s">
        <v>1306</v>
      </c>
      <c r="D1233" s="84">
        <v>1432</v>
      </c>
      <c r="E1233" s="84">
        <v>565</v>
      </c>
      <c r="F1233" s="84">
        <v>1553</v>
      </c>
      <c r="G1233" s="12">
        <f t="shared" si="57"/>
        <v>0.39455307262569833</v>
      </c>
      <c r="H1233" s="13">
        <f t="shared" si="58"/>
        <v>1.2858982614294914</v>
      </c>
      <c r="I1233" s="84">
        <v>-9.8342200400491006E-2</v>
      </c>
      <c r="J1233" s="14">
        <f t="shared" si="59"/>
        <v>-140.82603097350312</v>
      </c>
    </row>
    <row r="1234" spans="1:10">
      <c r="A1234" s="84">
        <v>17</v>
      </c>
      <c r="B1234" s="84">
        <v>3423</v>
      </c>
      <c r="C1234" s="84" t="s">
        <v>1307</v>
      </c>
      <c r="D1234" s="84">
        <v>2932</v>
      </c>
      <c r="E1234" s="84">
        <v>549</v>
      </c>
      <c r="F1234" s="84">
        <v>1617</v>
      </c>
      <c r="G1234" s="12">
        <f t="shared" si="57"/>
        <v>0.18724420190995908</v>
      </c>
      <c r="H1234" s="13">
        <f t="shared" si="58"/>
        <v>2.1527520098948671</v>
      </c>
      <c r="I1234" s="84">
        <v>-0.305857276246017</v>
      </c>
      <c r="J1234" s="14">
        <f t="shared" si="59"/>
        <v>-896.77353395332182</v>
      </c>
    </row>
    <row r="1235" spans="1:10">
      <c r="A1235" s="84">
        <v>17</v>
      </c>
      <c r="B1235" s="84">
        <v>3424</v>
      </c>
      <c r="C1235" s="84" t="s">
        <v>1308</v>
      </c>
      <c r="D1235" s="84">
        <v>4134</v>
      </c>
      <c r="E1235" s="84">
        <v>2061</v>
      </c>
      <c r="F1235" s="84">
        <v>1736</v>
      </c>
      <c r="G1235" s="12">
        <f t="shared" si="57"/>
        <v>0.4985486211901306</v>
      </c>
      <c r="H1235" s="13">
        <f t="shared" si="58"/>
        <v>3.568548387096774</v>
      </c>
      <c r="I1235" s="84">
        <v>0.25932451695734099</v>
      </c>
      <c r="J1235" s="14">
        <f t="shared" si="59"/>
        <v>1072.0475531016477</v>
      </c>
    </row>
    <row r="1236" spans="1:10">
      <c r="A1236" s="84">
        <v>17</v>
      </c>
      <c r="B1236" s="84">
        <v>3425</v>
      </c>
      <c r="C1236" s="84" t="s">
        <v>1309</v>
      </c>
      <c r="D1236" s="84">
        <v>18169</v>
      </c>
      <c r="E1236" s="84">
        <v>10511</v>
      </c>
      <c r="F1236" s="84">
        <v>753</v>
      </c>
      <c r="G1236" s="12">
        <f t="shared" si="57"/>
        <v>0.57851285156035004</v>
      </c>
      <c r="H1236" s="13">
        <f t="shared" si="58"/>
        <v>38.08764940239044</v>
      </c>
      <c r="I1236" s="84">
        <v>2.3835886363815701</v>
      </c>
      <c r="J1236" s="14">
        <f t="shared" si="59"/>
        <v>43307.42193441675</v>
      </c>
    </row>
    <row r="1237" spans="1:10">
      <c r="A1237" s="84">
        <v>17</v>
      </c>
      <c r="B1237" s="84">
        <v>3426</v>
      </c>
      <c r="C1237" s="84" t="s">
        <v>1310</v>
      </c>
      <c r="D1237" s="84">
        <v>4643</v>
      </c>
      <c r="E1237" s="84">
        <v>1560</v>
      </c>
      <c r="F1237" s="84">
        <v>882</v>
      </c>
      <c r="G1237" s="12">
        <f t="shared" si="57"/>
        <v>0.33598966185655826</v>
      </c>
      <c r="H1237" s="13">
        <f t="shared" si="58"/>
        <v>7.0328798185941039</v>
      </c>
      <c r="I1237" s="84">
        <v>0.18528423616798201</v>
      </c>
      <c r="J1237" s="14">
        <f t="shared" si="59"/>
        <v>860.27470852794045</v>
      </c>
    </row>
    <row r="1238" spans="1:10">
      <c r="A1238" s="84">
        <v>17</v>
      </c>
      <c r="B1238" s="84">
        <v>3441</v>
      </c>
      <c r="C1238" s="84" t="s">
        <v>1311</v>
      </c>
      <c r="D1238" s="84">
        <v>1865</v>
      </c>
      <c r="E1238" s="84">
        <v>654</v>
      </c>
      <c r="F1238" s="84">
        <v>615</v>
      </c>
      <c r="G1238" s="12">
        <f t="shared" si="57"/>
        <v>0.35067024128686325</v>
      </c>
      <c r="H1238" s="13">
        <f t="shared" si="58"/>
        <v>4.0959349593495933</v>
      </c>
      <c r="I1238" s="84">
        <v>-2.8321094607317802E-2</v>
      </c>
      <c r="J1238" s="14">
        <f t="shared" si="59"/>
        <v>-52.818841442647702</v>
      </c>
    </row>
    <row r="1239" spans="1:10">
      <c r="A1239" s="84">
        <v>17</v>
      </c>
      <c r="B1239" s="84">
        <v>3442</v>
      </c>
      <c r="C1239" s="84" t="s">
        <v>1312</v>
      </c>
      <c r="D1239" s="84">
        <v>8049</v>
      </c>
      <c r="E1239" s="84">
        <v>1781</v>
      </c>
      <c r="F1239" s="84">
        <v>1254</v>
      </c>
      <c r="G1239" s="12">
        <f t="shared" si="57"/>
        <v>0.22126972294694994</v>
      </c>
      <c r="H1239" s="13">
        <f t="shared" si="58"/>
        <v>7.8389154704944177</v>
      </c>
      <c r="I1239" s="84">
        <v>0.18881827535852699</v>
      </c>
      <c r="J1239" s="14">
        <f t="shared" si="59"/>
        <v>1519.7982983607837</v>
      </c>
    </row>
    <row r="1240" spans="1:10">
      <c r="A1240" s="84">
        <v>17</v>
      </c>
      <c r="B1240" s="84">
        <v>3443</v>
      </c>
      <c r="C1240" s="84" t="s">
        <v>1313</v>
      </c>
      <c r="D1240" s="84">
        <v>17983</v>
      </c>
      <c r="E1240" s="84">
        <v>11370</v>
      </c>
      <c r="F1240" s="84">
        <v>2711</v>
      </c>
      <c r="G1240" s="12">
        <f t="shared" si="57"/>
        <v>0.6322638047044431</v>
      </c>
      <c r="H1240" s="13">
        <f t="shared" si="58"/>
        <v>10.82736997417927</v>
      </c>
      <c r="I1240" s="84">
        <v>1.3211210730912299</v>
      </c>
      <c r="J1240" s="14">
        <f t="shared" si="59"/>
        <v>23757.720257399589</v>
      </c>
    </row>
    <row r="1241" spans="1:10">
      <c r="A1241" s="84">
        <v>17</v>
      </c>
      <c r="B1241" s="84">
        <v>3444</v>
      </c>
      <c r="C1241" s="84" t="s">
        <v>1314</v>
      </c>
      <c r="D1241" s="84">
        <v>3392</v>
      </c>
      <c r="E1241" s="84">
        <v>1154</v>
      </c>
      <c r="F1241" s="84">
        <v>3106</v>
      </c>
      <c r="G1241" s="12">
        <f t="shared" si="57"/>
        <v>0.34021226415094341</v>
      </c>
      <c r="H1241" s="13">
        <f t="shared" si="58"/>
        <v>1.463618802318094</v>
      </c>
      <c r="I1241" s="84">
        <v>-9.1055028418877998E-2</v>
      </c>
      <c r="J1241" s="14">
        <f t="shared" si="59"/>
        <v>-308.85865639683419</v>
      </c>
    </row>
    <row r="1242" spans="1:10">
      <c r="A1242" s="84">
        <v>18</v>
      </c>
      <c r="B1242" s="84">
        <v>3501</v>
      </c>
      <c r="C1242" s="84" t="s">
        <v>1315</v>
      </c>
      <c r="D1242" s="84">
        <v>138</v>
      </c>
      <c r="E1242" s="84">
        <v>32</v>
      </c>
      <c r="F1242" s="84">
        <v>393</v>
      </c>
      <c r="G1242" s="12">
        <f t="shared" si="57"/>
        <v>0.2318840579710145</v>
      </c>
      <c r="H1242" s="13">
        <f t="shared" si="58"/>
        <v>0.43256997455470736</v>
      </c>
      <c r="I1242" s="84">
        <v>-0.42548445286044001</v>
      </c>
      <c r="J1242" s="14">
        <f t="shared" si="59"/>
        <v>-58.716854494740723</v>
      </c>
    </row>
    <row r="1243" spans="1:10">
      <c r="A1243" s="84">
        <v>18</v>
      </c>
      <c r="B1243" s="84">
        <v>3502</v>
      </c>
      <c r="C1243" s="84" t="s">
        <v>1316</v>
      </c>
      <c r="D1243" s="84">
        <v>95</v>
      </c>
      <c r="E1243" s="84">
        <v>16</v>
      </c>
      <c r="F1243" s="84">
        <v>828</v>
      </c>
      <c r="G1243" s="12">
        <f t="shared" si="57"/>
        <v>0.16842105263157894</v>
      </c>
      <c r="H1243" s="13">
        <f t="shared" si="58"/>
        <v>0.13405797101449277</v>
      </c>
      <c r="I1243" s="84">
        <v>-0.53289502070165295</v>
      </c>
      <c r="J1243" s="14">
        <f t="shared" si="59"/>
        <v>-50.625026966657032</v>
      </c>
    </row>
    <row r="1244" spans="1:10">
      <c r="A1244" s="84">
        <v>18</v>
      </c>
      <c r="B1244" s="84">
        <v>3503</v>
      </c>
      <c r="C1244" s="84" t="s">
        <v>1317</v>
      </c>
      <c r="D1244" s="84">
        <v>78</v>
      </c>
      <c r="E1244" s="84">
        <v>4</v>
      </c>
      <c r="F1244" s="84">
        <v>904</v>
      </c>
      <c r="G1244" s="12">
        <f t="shared" si="57"/>
        <v>5.128205128205128E-2</v>
      </c>
      <c r="H1244" s="13">
        <f t="shared" si="58"/>
        <v>9.0707964601769914E-2</v>
      </c>
      <c r="I1244" s="84">
        <v>-0.70749950394775096</v>
      </c>
      <c r="J1244" s="14">
        <f t="shared" si="59"/>
        <v>-55.184961307924574</v>
      </c>
    </row>
    <row r="1245" spans="1:10">
      <c r="A1245" s="84">
        <v>18</v>
      </c>
      <c r="B1245" s="84">
        <v>3504</v>
      </c>
      <c r="C1245" s="84" t="s">
        <v>1318</v>
      </c>
      <c r="D1245" s="84">
        <v>132</v>
      </c>
      <c r="E1245" s="84">
        <v>11</v>
      </c>
      <c r="F1245" s="84">
        <v>983</v>
      </c>
      <c r="G1245" s="12">
        <f t="shared" si="57"/>
        <v>8.3333333333333329E-2</v>
      </c>
      <c r="H1245" s="13">
        <f t="shared" si="58"/>
        <v>0.14547304170905392</v>
      </c>
      <c r="I1245" s="84">
        <v>-0.65593250595858499</v>
      </c>
      <c r="J1245" s="14">
        <f t="shared" si="59"/>
        <v>-86.583090786533219</v>
      </c>
    </row>
    <row r="1246" spans="1:10">
      <c r="A1246" s="84">
        <v>18</v>
      </c>
      <c r="B1246" s="84">
        <v>3505</v>
      </c>
      <c r="C1246" s="84" t="s">
        <v>1319</v>
      </c>
      <c r="D1246" s="84">
        <v>253</v>
      </c>
      <c r="E1246" s="84">
        <v>213</v>
      </c>
      <c r="F1246" s="84">
        <v>1084</v>
      </c>
      <c r="G1246" s="12">
        <f t="shared" si="57"/>
        <v>0.84189723320158105</v>
      </c>
      <c r="H1246" s="13">
        <f t="shared" si="58"/>
        <v>0.42988929889298894</v>
      </c>
      <c r="I1246" s="84">
        <v>0.47536148094882502</v>
      </c>
      <c r="J1246" s="14">
        <f t="shared" si="59"/>
        <v>120.26645468005273</v>
      </c>
    </row>
    <row r="1247" spans="1:10">
      <c r="A1247" s="84">
        <v>18</v>
      </c>
      <c r="B1247" s="84">
        <v>3506</v>
      </c>
      <c r="C1247" s="84" t="s">
        <v>1320</v>
      </c>
      <c r="D1247" s="84">
        <v>2621</v>
      </c>
      <c r="E1247" s="84">
        <v>1619</v>
      </c>
      <c r="F1247" s="84">
        <v>3724</v>
      </c>
      <c r="G1247" s="12">
        <f t="shared" si="57"/>
        <v>0.6177031667302556</v>
      </c>
      <c r="H1247" s="13">
        <f t="shared" si="58"/>
        <v>1.138560687432868</v>
      </c>
      <c r="I1247" s="84">
        <v>0.27176983957088402</v>
      </c>
      <c r="J1247" s="14">
        <f t="shared" si="59"/>
        <v>712.30874951528699</v>
      </c>
    </row>
    <row r="1248" spans="1:10">
      <c r="A1248" s="84">
        <v>18</v>
      </c>
      <c r="B1248" s="84">
        <v>3511</v>
      </c>
      <c r="C1248" s="84" t="s">
        <v>1321</v>
      </c>
      <c r="D1248" s="84">
        <v>404</v>
      </c>
      <c r="E1248" s="84">
        <v>219</v>
      </c>
      <c r="F1248" s="84">
        <v>2204</v>
      </c>
      <c r="G1248" s="12">
        <f t="shared" si="57"/>
        <v>0.54207920792079212</v>
      </c>
      <c r="H1248" s="13">
        <f t="shared" si="58"/>
        <v>0.28266787658802178</v>
      </c>
      <c r="I1248" s="84">
        <v>3.4864813151416797E-2</v>
      </c>
      <c r="J1248" s="14">
        <f t="shared" si="59"/>
        <v>14.085384513172386</v>
      </c>
    </row>
    <row r="1249" spans="1:10">
      <c r="A1249" s="84">
        <v>18</v>
      </c>
      <c r="B1249" s="84">
        <v>3512</v>
      </c>
      <c r="C1249" s="84" t="s">
        <v>1322</v>
      </c>
      <c r="D1249" s="84">
        <v>120</v>
      </c>
      <c r="E1249" s="84">
        <v>12</v>
      </c>
      <c r="F1249" s="84">
        <v>1013</v>
      </c>
      <c r="G1249" s="12">
        <f t="shared" si="57"/>
        <v>0.1</v>
      </c>
      <c r="H1249" s="13">
        <f t="shared" si="58"/>
        <v>0.13030602171767028</v>
      </c>
      <c r="I1249" s="84">
        <v>-0.63256358523990497</v>
      </c>
      <c r="J1249" s="14">
        <f t="shared" si="59"/>
        <v>-75.907630228788591</v>
      </c>
    </row>
    <row r="1250" spans="1:10">
      <c r="A1250" s="84">
        <v>18</v>
      </c>
      <c r="B1250" s="84">
        <v>3513</v>
      </c>
      <c r="C1250" s="84" t="s">
        <v>1323</v>
      </c>
      <c r="D1250" s="84">
        <v>532</v>
      </c>
      <c r="E1250" s="84">
        <v>119</v>
      </c>
      <c r="F1250" s="84">
        <v>1422</v>
      </c>
      <c r="G1250" s="12">
        <f t="shared" si="57"/>
        <v>0.22368421052631579</v>
      </c>
      <c r="H1250" s="13">
        <f t="shared" si="58"/>
        <v>0.4578059071729958</v>
      </c>
      <c r="I1250" s="84">
        <v>-0.420453921420891</v>
      </c>
      <c r="J1250" s="14">
        <f t="shared" si="59"/>
        <v>-223.681486195914</v>
      </c>
    </row>
    <row r="1251" spans="1:10">
      <c r="A1251" s="84">
        <v>18</v>
      </c>
      <c r="B1251" s="84">
        <v>3514</v>
      </c>
      <c r="C1251" s="84" t="s">
        <v>1324</v>
      </c>
      <c r="D1251" s="84">
        <v>248</v>
      </c>
      <c r="E1251" s="84">
        <v>73</v>
      </c>
      <c r="F1251" s="84">
        <v>949</v>
      </c>
      <c r="G1251" s="12">
        <f t="shared" si="57"/>
        <v>0.29435483870967744</v>
      </c>
      <c r="H1251" s="13">
        <f t="shared" si="58"/>
        <v>0.3382507903055848</v>
      </c>
      <c r="I1251" s="84">
        <v>-0.33314563363676702</v>
      </c>
      <c r="J1251" s="14">
        <f t="shared" si="59"/>
        <v>-82.620117141918229</v>
      </c>
    </row>
    <row r="1252" spans="1:10">
      <c r="A1252" s="84">
        <v>18</v>
      </c>
      <c r="B1252" s="84">
        <v>3515</v>
      </c>
      <c r="C1252" s="84" t="s">
        <v>1325</v>
      </c>
      <c r="D1252" s="84">
        <v>204</v>
      </c>
      <c r="E1252" s="84">
        <v>69</v>
      </c>
      <c r="F1252" s="84">
        <v>649</v>
      </c>
      <c r="G1252" s="12">
        <f t="shared" si="57"/>
        <v>0.33823529411764708</v>
      </c>
      <c r="H1252" s="13">
        <f t="shared" si="58"/>
        <v>0.4206471494607088</v>
      </c>
      <c r="I1252" s="84">
        <v>-0.26703582013225902</v>
      </c>
      <c r="J1252" s="14">
        <f t="shared" si="59"/>
        <v>-54.475307306980838</v>
      </c>
    </row>
    <row r="1253" spans="1:10">
      <c r="A1253" s="84">
        <v>18</v>
      </c>
      <c r="B1253" s="84">
        <v>3521</v>
      </c>
      <c r="C1253" s="84" t="s">
        <v>1326</v>
      </c>
      <c r="D1253" s="84">
        <v>465</v>
      </c>
      <c r="E1253" s="84">
        <v>233</v>
      </c>
      <c r="F1253" s="84">
        <v>6195</v>
      </c>
      <c r="G1253" s="12">
        <f t="shared" si="57"/>
        <v>0.50107526881720432</v>
      </c>
      <c r="H1253" s="13">
        <f t="shared" si="58"/>
        <v>0.11267150928167877</v>
      </c>
      <c r="I1253" s="84">
        <v>-2.9970676165129499E-2</v>
      </c>
      <c r="J1253" s="14">
        <f t="shared" si="59"/>
        <v>-13.936364416785217</v>
      </c>
    </row>
    <row r="1254" spans="1:10">
      <c r="A1254" s="84">
        <v>18</v>
      </c>
      <c r="B1254" s="84">
        <v>3522</v>
      </c>
      <c r="C1254" s="84" t="s">
        <v>1327</v>
      </c>
      <c r="D1254" s="84">
        <v>460</v>
      </c>
      <c r="E1254" s="84">
        <v>167</v>
      </c>
      <c r="F1254" s="84">
        <v>2957</v>
      </c>
      <c r="G1254" s="12">
        <f t="shared" si="57"/>
        <v>0.36304347826086958</v>
      </c>
      <c r="H1254" s="13">
        <f t="shared" si="58"/>
        <v>0.21203922894825836</v>
      </c>
      <c r="I1254" s="84">
        <v>-0.22884803043279001</v>
      </c>
      <c r="J1254" s="14">
        <f t="shared" si="59"/>
        <v>-105.2700939990834</v>
      </c>
    </row>
    <row r="1255" spans="1:10">
      <c r="A1255" s="84">
        <v>18</v>
      </c>
      <c r="B1255" s="84">
        <v>3531</v>
      </c>
      <c r="C1255" s="84" t="s">
        <v>1328</v>
      </c>
      <c r="D1255" s="84">
        <v>197</v>
      </c>
      <c r="E1255" s="84">
        <v>103</v>
      </c>
      <c r="F1255" s="84">
        <v>3945</v>
      </c>
      <c r="G1255" s="12">
        <f t="shared" si="57"/>
        <v>0.52284263959390864</v>
      </c>
      <c r="H1255" s="13">
        <f t="shared" si="58"/>
        <v>7.6045627376425853E-2</v>
      </c>
      <c r="I1255" s="84">
        <v>-1.04145672996093E-2</v>
      </c>
      <c r="J1255" s="14">
        <f t="shared" si="59"/>
        <v>-2.0516697580230323</v>
      </c>
    </row>
    <row r="1256" spans="1:10">
      <c r="A1256" s="84">
        <v>18</v>
      </c>
      <c r="B1256" s="84">
        <v>3532</v>
      </c>
      <c r="C1256" s="84" t="s">
        <v>1329</v>
      </c>
      <c r="D1256" s="84">
        <v>243</v>
      </c>
      <c r="E1256" s="84">
        <v>20</v>
      </c>
      <c r="F1256" s="84">
        <v>603</v>
      </c>
      <c r="G1256" s="12">
        <f t="shared" si="57"/>
        <v>8.2304526748971193E-2</v>
      </c>
      <c r="H1256" s="13">
        <f t="shared" si="58"/>
        <v>0.4361525704809287</v>
      </c>
      <c r="I1256" s="84">
        <v>-0.64083775583874703</v>
      </c>
      <c r="J1256" s="14">
        <f t="shared" si="59"/>
        <v>-155.72357466881553</v>
      </c>
    </row>
    <row r="1257" spans="1:10">
      <c r="A1257" s="84">
        <v>18</v>
      </c>
      <c r="B1257" s="84">
        <v>3533</v>
      </c>
      <c r="C1257" s="84" t="s">
        <v>1330</v>
      </c>
      <c r="D1257" s="84">
        <v>38</v>
      </c>
      <c r="E1257" s="84">
        <v>6</v>
      </c>
      <c r="F1257" s="84">
        <v>1131</v>
      </c>
      <c r="G1257" s="12">
        <f t="shared" si="57"/>
        <v>0.15789473684210525</v>
      </c>
      <c r="H1257" s="13">
        <f t="shared" si="58"/>
        <v>3.8903625110521665E-2</v>
      </c>
      <c r="I1257" s="84">
        <v>-0.55463787169706602</v>
      </c>
      <c r="J1257" s="14">
        <f t="shared" si="59"/>
        <v>-21.076239124488509</v>
      </c>
    </row>
    <row r="1258" spans="1:10">
      <c r="A1258" s="84">
        <v>18</v>
      </c>
      <c r="B1258" s="84">
        <v>3534</v>
      </c>
      <c r="C1258" s="84" t="s">
        <v>1331</v>
      </c>
      <c r="D1258" s="84">
        <v>29</v>
      </c>
      <c r="E1258" s="84">
        <v>1</v>
      </c>
      <c r="F1258" s="84">
        <v>1365</v>
      </c>
      <c r="G1258" s="12">
        <f t="shared" si="57"/>
        <v>3.4482758620689655E-2</v>
      </c>
      <c r="H1258" s="13">
        <f t="shared" si="58"/>
        <v>2.197802197802198E-2</v>
      </c>
      <c r="I1258" s="84">
        <v>-0.73703453840028099</v>
      </c>
      <c r="J1258" s="14">
        <f t="shared" si="59"/>
        <v>-21.374001613608147</v>
      </c>
    </row>
    <row r="1259" spans="1:10">
      <c r="A1259" s="84">
        <v>18</v>
      </c>
      <c r="B1259" s="84">
        <v>3536</v>
      </c>
      <c r="C1259" s="84" t="s">
        <v>1332</v>
      </c>
      <c r="D1259" s="84">
        <v>291</v>
      </c>
      <c r="E1259" s="84">
        <v>57</v>
      </c>
      <c r="F1259" s="84">
        <v>3925</v>
      </c>
      <c r="G1259" s="12">
        <f t="shared" si="57"/>
        <v>0.19587628865979381</v>
      </c>
      <c r="H1259" s="13">
        <f t="shared" si="58"/>
        <v>8.866242038216561E-2</v>
      </c>
      <c r="I1259" s="84">
        <v>-0.48647017082820798</v>
      </c>
      <c r="J1259" s="14">
        <f t="shared" si="59"/>
        <v>-141.56281971100853</v>
      </c>
    </row>
    <row r="1260" spans="1:10">
      <c r="A1260" s="84">
        <v>18</v>
      </c>
      <c r="B1260" s="84">
        <v>3538</v>
      </c>
      <c r="C1260" s="84" t="s">
        <v>1333</v>
      </c>
      <c r="D1260" s="84">
        <v>215</v>
      </c>
      <c r="E1260" s="84">
        <v>67</v>
      </c>
      <c r="F1260" s="84">
        <v>2258</v>
      </c>
      <c r="G1260" s="12">
        <f t="shared" si="57"/>
        <v>0.3116279069767442</v>
      </c>
      <c r="H1260" s="13">
        <f t="shared" si="58"/>
        <v>0.12488928255093003</v>
      </c>
      <c r="I1260" s="84">
        <v>-0.317983849530871</v>
      </c>
      <c r="J1260" s="14">
        <f t="shared" si="59"/>
        <v>-68.366527649137268</v>
      </c>
    </row>
    <row r="1261" spans="1:10">
      <c r="A1261" s="84">
        <v>18</v>
      </c>
      <c r="B1261" s="84">
        <v>3539</v>
      </c>
      <c r="C1261" s="84" t="s">
        <v>1334</v>
      </c>
      <c r="D1261" s="84">
        <v>977</v>
      </c>
      <c r="E1261" s="84">
        <v>562</v>
      </c>
      <c r="F1261" s="84">
        <v>1597</v>
      </c>
      <c r="G1261" s="12">
        <f t="shared" si="57"/>
        <v>0.57523029682702154</v>
      </c>
      <c r="H1261" s="13">
        <f t="shared" si="58"/>
        <v>0.96368190356919226</v>
      </c>
      <c r="I1261" s="84">
        <v>0.13521016717666301</v>
      </c>
      <c r="J1261" s="14">
        <f t="shared" si="59"/>
        <v>132.10033333159976</v>
      </c>
    </row>
    <row r="1262" spans="1:10">
      <c r="A1262" s="84">
        <v>18</v>
      </c>
      <c r="B1262" s="84">
        <v>3540</v>
      </c>
      <c r="C1262" s="84" t="s">
        <v>1335</v>
      </c>
      <c r="D1262" s="84">
        <v>90</v>
      </c>
      <c r="E1262" s="84">
        <v>23</v>
      </c>
      <c r="F1262" s="84">
        <v>1302</v>
      </c>
      <c r="G1262" s="12">
        <f t="shared" si="57"/>
        <v>0.25555555555555554</v>
      </c>
      <c r="H1262" s="13">
        <f t="shared" si="58"/>
        <v>8.678955453149001E-2</v>
      </c>
      <c r="I1262" s="84">
        <v>-0.40703971613727602</v>
      </c>
      <c r="J1262" s="14">
        <f t="shared" si="59"/>
        <v>-36.633574452354843</v>
      </c>
    </row>
    <row r="1263" spans="1:10">
      <c r="A1263" s="84">
        <v>18</v>
      </c>
      <c r="B1263" s="84">
        <v>3541</v>
      </c>
      <c r="C1263" s="84" t="s">
        <v>1336</v>
      </c>
      <c r="D1263" s="84">
        <v>330</v>
      </c>
      <c r="E1263" s="84">
        <v>75</v>
      </c>
      <c r="F1263" s="84">
        <v>3227</v>
      </c>
      <c r="G1263" s="12">
        <f t="shared" si="57"/>
        <v>0.22727272727272727</v>
      </c>
      <c r="H1263" s="13">
        <f t="shared" si="58"/>
        <v>0.12550356368143786</v>
      </c>
      <c r="I1263" s="84">
        <v>-0.43722108600176701</v>
      </c>
      <c r="J1263" s="14">
        <f t="shared" si="59"/>
        <v>-144.28295838058312</v>
      </c>
    </row>
    <row r="1264" spans="1:10">
      <c r="A1264" s="84">
        <v>18</v>
      </c>
      <c r="B1264" s="84">
        <v>3551</v>
      </c>
      <c r="C1264" s="84" t="s">
        <v>1337</v>
      </c>
      <c r="D1264" s="84">
        <v>1101</v>
      </c>
      <c r="E1264" s="84">
        <v>567</v>
      </c>
      <c r="F1264" s="84">
        <v>3377</v>
      </c>
      <c r="G1264" s="12">
        <f t="shared" si="57"/>
        <v>0.51498637602179842</v>
      </c>
      <c r="H1264" s="13">
        <f t="shared" si="58"/>
        <v>0.49392952324548417</v>
      </c>
      <c r="I1264" s="84">
        <v>3.2200580095565402E-2</v>
      </c>
      <c r="J1264" s="14">
        <f t="shared" si="59"/>
        <v>35.452838685217507</v>
      </c>
    </row>
    <row r="1265" spans="1:10">
      <c r="A1265" s="84">
        <v>18</v>
      </c>
      <c r="B1265" s="84">
        <v>3561</v>
      </c>
      <c r="C1265" s="84" t="s">
        <v>1338</v>
      </c>
      <c r="D1265" s="84">
        <v>3602</v>
      </c>
      <c r="E1265" s="84">
        <v>1551</v>
      </c>
      <c r="F1265" s="84">
        <v>10264</v>
      </c>
      <c r="G1265" s="12">
        <f t="shared" si="57"/>
        <v>0.43059411438089951</v>
      </c>
      <c r="H1265" s="13">
        <f t="shared" si="58"/>
        <v>0.50204598597038197</v>
      </c>
      <c r="I1265" s="84">
        <v>1.02881943313378E-2</v>
      </c>
      <c r="J1265" s="14">
        <f t="shared" si="59"/>
        <v>37.058075981478751</v>
      </c>
    </row>
    <row r="1266" spans="1:10">
      <c r="A1266" s="84">
        <v>18</v>
      </c>
      <c r="B1266" s="84">
        <v>3571</v>
      </c>
      <c r="C1266" s="84" t="s">
        <v>1339</v>
      </c>
      <c r="D1266" s="84">
        <v>396</v>
      </c>
      <c r="E1266" s="84">
        <v>30</v>
      </c>
      <c r="F1266" s="84">
        <v>685</v>
      </c>
      <c r="G1266" s="12">
        <f t="shared" si="57"/>
        <v>7.575757575757576E-2</v>
      </c>
      <c r="H1266" s="13">
        <f t="shared" si="58"/>
        <v>0.62189781021897805</v>
      </c>
      <c r="I1266" s="84">
        <v>-0.63650673192759699</v>
      </c>
      <c r="J1266" s="14">
        <f t="shared" si="59"/>
        <v>-252.0566658433284</v>
      </c>
    </row>
    <row r="1267" spans="1:10">
      <c r="A1267" s="84">
        <v>18</v>
      </c>
      <c r="B1267" s="84">
        <v>3572</v>
      </c>
      <c r="C1267" s="84" t="s">
        <v>1340</v>
      </c>
      <c r="D1267" s="84">
        <v>589</v>
      </c>
      <c r="E1267" s="84">
        <v>187</v>
      </c>
      <c r="F1267" s="84">
        <v>1926</v>
      </c>
      <c r="G1267" s="12">
        <f t="shared" si="57"/>
        <v>0.31748726655348047</v>
      </c>
      <c r="H1267" s="13">
        <f t="shared" si="58"/>
        <v>0.40290758047767394</v>
      </c>
      <c r="I1267" s="84">
        <v>-0.28259573468076898</v>
      </c>
      <c r="J1267" s="14">
        <f t="shared" si="59"/>
        <v>-166.44888772697294</v>
      </c>
    </row>
    <row r="1268" spans="1:10">
      <c r="A1268" s="84">
        <v>18</v>
      </c>
      <c r="B1268" s="84">
        <v>3574</v>
      </c>
      <c r="C1268" s="84" t="s">
        <v>1341</v>
      </c>
      <c r="D1268" s="84">
        <v>2327</v>
      </c>
      <c r="E1268" s="84">
        <v>2660</v>
      </c>
      <c r="F1268" s="84">
        <v>443</v>
      </c>
      <c r="G1268" s="12">
        <f t="shared" si="57"/>
        <v>1.1431027073485174</v>
      </c>
      <c r="H1268" s="13">
        <f t="shared" si="58"/>
        <v>11.257336343115124</v>
      </c>
      <c r="I1268" s="84">
        <v>1.45265208413995</v>
      </c>
      <c r="J1268" s="14">
        <f t="shared" si="59"/>
        <v>3380.3213997936637</v>
      </c>
    </row>
    <row r="1269" spans="1:10">
      <c r="A1269" s="84">
        <v>18</v>
      </c>
      <c r="B1269" s="84">
        <v>3575</v>
      </c>
      <c r="C1269" s="84" t="s">
        <v>1342</v>
      </c>
      <c r="D1269" s="84">
        <v>1376</v>
      </c>
      <c r="E1269" s="84">
        <v>628</v>
      </c>
      <c r="F1269" s="84">
        <v>2220</v>
      </c>
      <c r="G1269" s="12">
        <f t="shared" si="57"/>
        <v>0.45639534883720928</v>
      </c>
      <c r="H1269" s="13">
        <f t="shared" si="58"/>
        <v>0.9027027027027027</v>
      </c>
      <c r="I1269" s="84">
        <v>-2.56956918229524E-2</v>
      </c>
      <c r="J1269" s="14">
        <f t="shared" si="59"/>
        <v>-35.357271948382504</v>
      </c>
    </row>
    <row r="1270" spans="1:10">
      <c r="A1270" s="84">
        <v>18</v>
      </c>
      <c r="B1270" s="84">
        <v>3576</v>
      </c>
      <c r="C1270" s="84" t="s">
        <v>1343</v>
      </c>
      <c r="D1270" s="84">
        <v>115</v>
      </c>
      <c r="E1270" s="84">
        <v>14</v>
      </c>
      <c r="F1270" s="84">
        <v>686</v>
      </c>
      <c r="G1270" s="12">
        <f t="shared" si="57"/>
        <v>0.12173913043478261</v>
      </c>
      <c r="H1270" s="13">
        <f t="shared" si="58"/>
        <v>0.18804664723032069</v>
      </c>
      <c r="I1270" s="84">
        <v>-0.59842447844124402</v>
      </c>
      <c r="J1270" s="14">
        <f t="shared" si="59"/>
        <v>-68.81881502074306</v>
      </c>
    </row>
    <row r="1271" spans="1:10">
      <c r="A1271" s="84">
        <v>18</v>
      </c>
      <c r="B1271" s="84">
        <v>3577</v>
      </c>
      <c r="C1271" s="84" t="s">
        <v>1344</v>
      </c>
      <c r="D1271" s="84">
        <v>199</v>
      </c>
      <c r="E1271" s="84">
        <v>19</v>
      </c>
      <c r="F1271" s="84">
        <v>653</v>
      </c>
      <c r="G1271" s="12">
        <f t="shared" si="57"/>
        <v>9.5477386934673364E-2</v>
      </c>
      <c r="H1271" s="13">
        <f t="shared" si="58"/>
        <v>0.33384379785604901</v>
      </c>
      <c r="I1271" s="84">
        <v>-0.62752864454415502</v>
      </c>
      <c r="J1271" s="14">
        <f t="shared" si="59"/>
        <v>-124.87820026428685</v>
      </c>
    </row>
    <row r="1272" spans="1:10">
      <c r="A1272" s="84">
        <v>18</v>
      </c>
      <c r="B1272" s="84">
        <v>3578</v>
      </c>
      <c r="C1272" s="84" t="s">
        <v>1345</v>
      </c>
      <c r="D1272" s="84">
        <v>106</v>
      </c>
      <c r="E1272" s="84">
        <v>7</v>
      </c>
      <c r="F1272" s="84">
        <v>886</v>
      </c>
      <c r="G1272" s="12">
        <f t="shared" si="57"/>
        <v>6.6037735849056603E-2</v>
      </c>
      <c r="H1272" s="13">
        <f t="shared" si="58"/>
        <v>0.1275395033860045</v>
      </c>
      <c r="I1272" s="84">
        <v>-0.68314821637413803</v>
      </c>
      <c r="J1272" s="14">
        <f t="shared" si="59"/>
        <v>-72.413710935658628</v>
      </c>
    </row>
    <row r="1273" spans="1:10">
      <c r="A1273" s="84">
        <v>18</v>
      </c>
      <c r="B1273" s="84">
        <v>3579</v>
      </c>
      <c r="C1273" s="84" t="s">
        <v>1346</v>
      </c>
      <c r="D1273" s="84">
        <v>67</v>
      </c>
      <c r="E1273" s="84">
        <v>3</v>
      </c>
      <c r="F1273" s="84">
        <v>951</v>
      </c>
      <c r="G1273" s="12">
        <f t="shared" si="57"/>
        <v>4.4776119402985072E-2</v>
      </c>
      <c r="H1273" s="13">
        <f t="shared" si="58"/>
        <v>7.3606729758149317E-2</v>
      </c>
      <c r="I1273" s="84">
        <v>-0.71821734550763705</v>
      </c>
      <c r="J1273" s="14">
        <f t="shared" si="59"/>
        <v>-48.120562149011683</v>
      </c>
    </row>
    <row r="1274" spans="1:10">
      <c r="A1274" s="84">
        <v>18</v>
      </c>
      <c r="B1274" s="84">
        <v>3580</v>
      </c>
      <c r="C1274" s="84" t="s">
        <v>1347</v>
      </c>
      <c r="D1274" s="84">
        <v>345</v>
      </c>
      <c r="E1274" s="84">
        <v>36</v>
      </c>
      <c r="F1274" s="84">
        <v>900</v>
      </c>
      <c r="G1274" s="12">
        <f t="shared" si="57"/>
        <v>0.10434782608695652</v>
      </c>
      <c r="H1274" s="13">
        <f t="shared" si="58"/>
        <v>0.42333333333333334</v>
      </c>
      <c r="I1274" s="84">
        <v>-0.60483366215898804</v>
      </c>
      <c r="J1274" s="14">
        <f t="shared" si="59"/>
        <v>-208.66761344485087</v>
      </c>
    </row>
    <row r="1275" spans="1:10">
      <c r="A1275" s="84">
        <v>18</v>
      </c>
      <c r="B1275" s="84">
        <v>3581</v>
      </c>
      <c r="C1275" s="84" t="s">
        <v>1348</v>
      </c>
      <c r="D1275" s="84">
        <v>660</v>
      </c>
      <c r="E1275" s="84">
        <v>60</v>
      </c>
      <c r="F1275" s="84">
        <v>609</v>
      </c>
      <c r="G1275" s="12">
        <f t="shared" si="57"/>
        <v>9.0909090909090912E-2</v>
      </c>
      <c r="H1275" s="13">
        <f t="shared" si="58"/>
        <v>1.1822660098522169</v>
      </c>
      <c r="I1275" s="84">
        <v>-0.580196694405124</v>
      </c>
      <c r="J1275" s="14">
        <f t="shared" si="59"/>
        <v>-382.92981830738182</v>
      </c>
    </row>
    <row r="1276" spans="1:10">
      <c r="A1276" s="84">
        <v>18</v>
      </c>
      <c r="B1276" s="84">
        <v>3582</v>
      </c>
      <c r="C1276" s="84" t="s">
        <v>1349</v>
      </c>
      <c r="D1276" s="84">
        <v>547</v>
      </c>
      <c r="E1276" s="84">
        <v>159</v>
      </c>
      <c r="F1276" s="84">
        <v>446</v>
      </c>
      <c r="G1276" s="12">
        <f t="shared" si="57"/>
        <v>0.2906764168190128</v>
      </c>
      <c r="H1276" s="13">
        <f t="shared" si="58"/>
        <v>1.5829596412556053</v>
      </c>
      <c r="I1276" s="84">
        <v>-0.27461337998472601</v>
      </c>
      <c r="J1276" s="14">
        <f t="shared" si="59"/>
        <v>-150.21351885164512</v>
      </c>
    </row>
    <row r="1277" spans="1:10">
      <c r="A1277" s="84">
        <v>18</v>
      </c>
      <c r="B1277" s="84">
        <v>3583</v>
      </c>
      <c r="C1277" s="84" t="s">
        <v>1350</v>
      </c>
      <c r="D1277" s="84">
        <v>123</v>
      </c>
      <c r="E1277" s="84">
        <v>16</v>
      </c>
      <c r="F1277" s="84">
        <v>273</v>
      </c>
      <c r="G1277" s="12">
        <f t="shared" si="57"/>
        <v>0.13008130081300814</v>
      </c>
      <c r="H1277" s="13">
        <f t="shared" si="58"/>
        <v>0.50915750915750912</v>
      </c>
      <c r="I1277" s="84">
        <v>-0.572485630488615</v>
      </c>
      <c r="J1277" s="14">
        <f t="shared" si="59"/>
        <v>-70.415732550099648</v>
      </c>
    </row>
    <row r="1278" spans="1:10">
      <c r="A1278" s="84">
        <v>18</v>
      </c>
      <c r="B1278" s="84">
        <v>3584</v>
      </c>
      <c r="C1278" s="84" t="s">
        <v>1351</v>
      </c>
      <c r="D1278" s="84">
        <v>198</v>
      </c>
      <c r="E1278" s="84">
        <v>18</v>
      </c>
      <c r="F1278" s="84">
        <v>443</v>
      </c>
      <c r="G1278" s="12">
        <f t="shared" si="57"/>
        <v>9.0909090909090912E-2</v>
      </c>
      <c r="H1278" s="13">
        <f t="shared" si="58"/>
        <v>0.48758465011286684</v>
      </c>
      <c r="I1278" s="84">
        <v>-0.62788666064848497</v>
      </c>
      <c r="J1278" s="14">
        <f t="shared" si="59"/>
        <v>-124.32155880840003</v>
      </c>
    </row>
    <row r="1279" spans="1:10">
      <c r="A1279" s="84">
        <v>18</v>
      </c>
      <c r="B1279" s="84">
        <v>3586</v>
      </c>
      <c r="C1279" s="84" t="s">
        <v>1352</v>
      </c>
      <c r="D1279" s="84">
        <v>298</v>
      </c>
      <c r="E1279" s="84">
        <v>63</v>
      </c>
      <c r="F1279" s="84">
        <v>1645</v>
      </c>
      <c r="G1279" s="12">
        <f t="shared" si="57"/>
        <v>0.21140939597315436</v>
      </c>
      <c r="H1279" s="13">
        <f t="shared" si="58"/>
        <v>0.21945288753799391</v>
      </c>
      <c r="I1279" s="84">
        <v>-0.45792278717950402</v>
      </c>
      <c r="J1279" s="14">
        <f t="shared" si="59"/>
        <v>-136.4609905794922</v>
      </c>
    </row>
    <row r="1280" spans="1:10">
      <c r="A1280" s="84">
        <v>18</v>
      </c>
      <c r="B1280" s="84">
        <v>3587</v>
      </c>
      <c r="C1280" s="84" t="s">
        <v>1353</v>
      </c>
      <c r="D1280" s="84">
        <v>226</v>
      </c>
      <c r="E1280" s="84">
        <v>67</v>
      </c>
      <c r="F1280" s="84">
        <v>1498</v>
      </c>
      <c r="G1280" s="12">
        <f t="shared" si="57"/>
        <v>0.29646017699115046</v>
      </c>
      <c r="H1280" s="13">
        <f t="shared" si="58"/>
        <v>0.19559412550066757</v>
      </c>
      <c r="I1280" s="84">
        <v>-0.33688103327812002</v>
      </c>
      <c r="J1280" s="14">
        <f t="shared" si="59"/>
        <v>-76.135113520855128</v>
      </c>
    </row>
    <row r="1281" spans="1:10">
      <c r="A1281" s="84">
        <v>18</v>
      </c>
      <c r="B1281" s="84">
        <v>3592</v>
      </c>
      <c r="C1281" s="84" t="s">
        <v>1354</v>
      </c>
      <c r="D1281" s="84">
        <v>238</v>
      </c>
      <c r="E1281" s="84">
        <v>121</v>
      </c>
      <c r="F1281" s="84">
        <v>434</v>
      </c>
      <c r="G1281" s="12">
        <f t="shared" si="57"/>
        <v>0.50840336134453779</v>
      </c>
      <c r="H1281" s="13">
        <f t="shared" si="58"/>
        <v>0.82718894009216593</v>
      </c>
      <c r="I1281" s="84">
        <v>1.28145843330177E-3</v>
      </c>
      <c r="J1281" s="14">
        <f t="shared" si="59"/>
        <v>0.30498710712582128</v>
      </c>
    </row>
    <row r="1282" spans="1:10">
      <c r="A1282" s="84">
        <v>18</v>
      </c>
      <c r="B1282" s="84">
        <v>3593</v>
      </c>
      <c r="C1282" s="84" t="s">
        <v>1355</v>
      </c>
      <c r="D1282" s="84">
        <v>84</v>
      </c>
      <c r="E1282" s="84">
        <v>2</v>
      </c>
      <c r="F1282" s="84">
        <v>1129</v>
      </c>
      <c r="G1282" s="12">
        <f t="shared" si="57"/>
        <v>2.3809523809523808E-2</v>
      </c>
      <c r="H1282" s="13">
        <f t="shared" si="58"/>
        <v>7.6173604960141722E-2</v>
      </c>
      <c r="I1282" s="84">
        <v>-0.74822474344132905</v>
      </c>
      <c r="J1282" s="14">
        <f t="shared" si="59"/>
        <v>-62.850878449071644</v>
      </c>
    </row>
    <row r="1283" spans="1:10">
      <c r="A1283" s="84">
        <v>18</v>
      </c>
      <c r="B1283" s="84">
        <v>3594</v>
      </c>
      <c r="C1283" s="84" t="s">
        <v>1356</v>
      </c>
      <c r="D1283" s="84">
        <v>235</v>
      </c>
      <c r="E1283" s="84">
        <v>42</v>
      </c>
      <c r="F1283" s="84">
        <v>629</v>
      </c>
      <c r="G1283" s="12">
        <f t="shared" si="57"/>
        <v>0.17872340425531916</v>
      </c>
      <c r="H1283" s="13">
        <f t="shared" si="58"/>
        <v>0.44038155802861684</v>
      </c>
      <c r="I1283" s="84">
        <v>-0.49932116379443697</v>
      </c>
      <c r="J1283" s="14">
        <f t="shared" si="59"/>
        <v>-117.34047349169269</v>
      </c>
    </row>
    <row r="1284" spans="1:10">
      <c r="A1284" s="84">
        <v>18</v>
      </c>
      <c r="B1284" s="84">
        <v>3595</v>
      </c>
      <c r="C1284" s="84" t="s">
        <v>1357</v>
      </c>
      <c r="D1284" s="84">
        <v>363</v>
      </c>
      <c r="E1284" s="84">
        <v>73</v>
      </c>
      <c r="F1284" s="84">
        <v>2739</v>
      </c>
      <c r="G1284" s="12">
        <f t="shared" si="57"/>
        <v>0.20110192837465565</v>
      </c>
      <c r="H1284" s="13">
        <f t="shared" si="58"/>
        <v>0.15918218327856881</v>
      </c>
      <c r="I1284" s="84">
        <v>-0.47292991839092802</v>
      </c>
      <c r="J1284" s="14">
        <f t="shared" si="59"/>
        <v>-171.67356037590687</v>
      </c>
    </row>
    <row r="1285" spans="1:10">
      <c r="A1285" s="84">
        <v>18</v>
      </c>
      <c r="B1285" s="84">
        <v>3596</v>
      </c>
      <c r="C1285" s="84" t="s">
        <v>1358</v>
      </c>
      <c r="D1285" s="84">
        <v>223</v>
      </c>
      <c r="E1285" s="84">
        <v>19</v>
      </c>
      <c r="F1285" s="84">
        <v>550</v>
      </c>
      <c r="G1285" s="12">
        <f t="shared" si="57"/>
        <v>8.520179372197309E-2</v>
      </c>
      <c r="H1285" s="13">
        <f t="shared" si="58"/>
        <v>0.44</v>
      </c>
      <c r="I1285" s="84">
        <v>-0.63723447354405605</v>
      </c>
      <c r="J1285" s="14">
        <f t="shared" si="59"/>
        <v>-142.10328760032451</v>
      </c>
    </row>
    <row r="1286" spans="1:10">
      <c r="A1286" s="84">
        <v>18</v>
      </c>
      <c r="B1286" s="84">
        <v>3598</v>
      </c>
      <c r="C1286" s="84" t="s">
        <v>1359</v>
      </c>
      <c r="D1286" s="84">
        <v>31</v>
      </c>
      <c r="E1286" s="84">
        <v>1</v>
      </c>
      <c r="F1286" s="84">
        <v>1417</v>
      </c>
      <c r="G1286" s="12">
        <f t="shared" si="57"/>
        <v>3.2258064516129031E-2</v>
      </c>
      <c r="H1286" s="13">
        <f t="shared" si="58"/>
        <v>2.2582921665490474E-2</v>
      </c>
      <c r="I1286" s="84">
        <v>-0.74019670825676898</v>
      </c>
      <c r="J1286" s="14">
        <f t="shared" si="59"/>
        <v>-22.946097955959839</v>
      </c>
    </row>
    <row r="1287" spans="1:10">
      <c r="A1287" s="84">
        <v>18</v>
      </c>
      <c r="B1287" s="84">
        <v>3599</v>
      </c>
      <c r="C1287" s="84" t="s">
        <v>1360</v>
      </c>
      <c r="D1287" s="84">
        <v>247</v>
      </c>
      <c r="E1287" s="84">
        <v>19</v>
      </c>
      <c r="F1287" s="84">
        <v>2012</v>
      </c>
      <c r="G1287" s="12">
        <f t="shared" si="57"/>
        <v>7.6923076923076927E-2</v>
      </c>
      <c r="H1287" s="13">
        <f t="shared" si="58"/>
        <v>0.13220675944333996</v>
      </c>
      <c r="I1287" s="84">
        <v>-0.66122432721260704</v>
      </c>
      <c r="J1287" s="14">
        <f t="shared" si="59"/>
        <v>-163.32240882151393</v>
      </c>
    </row>
    <row r="1288" spans="1:10">
      <c r="A1288" s="84">
        <v>18</v>
      </c>
      <c r="B1288" s="84">
        <v>3603</v>
      </c>
      <c r="C1288" s="84" t="s">
        <v>1361</v>
      </c>
      <c r="D1288" s="84">
        <v>1019</v>
      </c>
      <c r="E1288" s="84">
        <v>518</v>
      </c>
      <c r="F1288" s="84">
        <v>6495</v>
      </c>
      <c r="G1288" s="12">
        <f t="shared" si="57"/>
        <v>0.50834151128557414</v>
      </c>
      <c r="H1288" s="13">
        <f t="shared" si="58"/>
        <v>0.23664357197844496</v>
      </c>
      <c r="I1288" s="84">
        <v>8.3998379598391095E-3</v>
      </c>
      <c r="J1288" s="14">
        <f t="shared" si="59"/>
        <v>8.5594348810760525</v>
      </c>
    </row>
    <row r="1289" spans="1:10">
      <c r="A1289" s="84">
        <v>18</v>
      </c>
      <c r="B1289" s="84">
        <v>3604</v>
      </c>
      <c r="C1289" s="84" t="s">
        <v>1362</v>
      </c>
      <c r="D1289" s="84">
        <v>170</v>
      </c>
      <c r="E1289" s="84">
        <v>27</v>
      </c>
      <c r="F1289" s="84">
        <v>721</v>
      </c>
      <c r="G1289" s="12">
        <f t="shared" ref="G1289:G1352" si="60">E1289/D1289</f>
        <v>0.1588235294117647</v>
      </c>
      <c r="H1289" s="13">
        <f t="shared" ref="H1289:H1352" si="61">(D1289+E1289)/F1289</f>
        <v>0.27323162274618584</v>
      </c>
      <c r="I1289" s="84">
        <v>-0.53815645156839398</v>
      </c>
      <c r="J1289" s="14">
        <f t="shared" ref="J1289:J1352" si="62">I1289*D1289</f>
        <v>-91.486596766626974</v>
      </c>
    </row>
    <row r="1290" spans="1:10">
      <c r="A1290" s="84">
        <v>18</v>
      </c>
      <c r="B1290" s="84">
        <v>3605</v>
      </c>
      <c r="C1290" s="84" t="s">
        <v>1363</v>
      </c>
      <c r="D1290" s="84">
        <v>438</v>
      </c>
      <c r="E1290" s="84">
        <v>168</v>
      </c>
      <c r="F1290" s="84">
        <v>684</v>
      </c>
      <c r="G1290" s="12">
        <f t="shared" si="60"/>
        <v>0.38356164383561642</v>
      </c>
      <c r="H1290" s="13">
        <f t="shared" si="61"/>
        <v>0.88596491228070173</v>
      </c>
      <c r="I1290" s="84">
        <v>-0.171564588037982</v>
      </c>
      <c r="J1290" s="14">
        <f t="shared" si="62"/>
        <v>-75.145289560636115</v>
      </c>
    </row>
    <row r="1291" spans="1:10">
      <c r="A1291" s="84">
        <v>18</v>
      </c>
      <c r="B1291" s="84">
        <v>3606</v>
      </c>
      <c r="C1291" s="84" t="s">
        <v>1364</v>
      </c>
      <c r="D1291" s="84">
        <v>255</v>
      </c>
      <c r="E1291" s="84">
        <v>53</v>
      </c>
      <c r="F1291" s="84">
        <v>3355</v>
      </c>
      <c r="G1291" s="12">
        <f t="shared" si="60"/>
        <v>0.20784313725490197</v>
      </c>
      <c r="H1291" s="13">
        <f t="shared" si="61"/>
        <v>9.1803278688524587E-2</v>
      </c>
      <c r="I1291" s="84">
        <v>-0.47022145246755698</v>
      </c>
      <c r="J1291" s="14">
        <f t="shared" si="62"/>
        <v>-119.90647037922703</v>
      </c>
    </row>
    <row r="1292" spans="1:10">
      <c r="A1292" s="84">
        <v>18</v>
      </c>
      <c r="B1292" s="84">
        <v>3611</v>
      </c>
      <c r="C1292" s="84" t="s">
        <v>1365</v>
      </c>
      <c r="D1292" s="84">
        <v>228</v>
      </c>
      <c r="E1292" s="84">
        <v>35</v>
      </c>
      <c r="F1292" s="84">
        <v>966</v>
      </c>
      <c r="G1292" s="12">
        <f t="shared" si="60"/>
        <v>0.15350877192982457</v>
      </c>
      <c r="H1292" s="13">
        <f t="shared" si="61"/>
        <v>0.2722567287784679</v>
      </c>
      <c r="I1292" s="84">
        <v>-0.54364630172842199</v>
      </c>
      <c r="J1292" s="14">
        <f t="shared" si="62"/>
        <v>-123.95135679408021</v>
      </c>
    </row>
    <row r="1293" spans="1:10">
      <c r="A1293" s="84">
        <v>18</v>
      </c>
      <c r="B1293" s="84">
        <v>3612</v>
      </c>
      <c r="C1293" s="84" t="s">
        <v>1366</v>
      </c>
      <c r="D1293" s="84">
        <v>825</v>
      </c>
      <c r="E1293" s="84">
        <v>315</v>
      </c>
      <c r="F1293" s="84">
        <v>4935</v>
      </c>
      <c r="G1293" s="12">
        <f t="shared" si="60"/>
        <v>0.38181818181818183</v>
      </c>
      <c r="H1293" s="13">
        <f t="shared" si="61"/>
        <v>0.23100303951367782</v>
      </c>
      <c r="I1293" s="84">
        <v>-0.185625045511566</v>
      </c>
      <c r="J1293" s="14">
        <f t="shared" si="62"/>
        <v>-153.14066254704196</v>
      </c>
    </row>
    <row r="1294" spans="1:10">
      <c r="A1294" s="84">
        <v>18</v>
      </c>
      <c r="B1294" s="84">
        <v>3613</v>
      </c>
      <c r="C1294" s="84" t="s">
        <v>1367</v>
      </c>
      <c r="D1294" s="84">
        <v>33</v>
      </c>
      <c r="E1294" s="84">
        <v>1</v>
      </c>
      <c r="F1294" s="84">
        <v>921</v>
      </c>
      <c r="G1294" s="12">
        <f t="shared" si="60"/>
        <v>3.0303030303030304E-2</v>
      </c>
      <c r="H1294" s="13">
        <f t="shared" si="61"/>
        <v>3.691639522258415E-2</v>
      </c>
      <c r="I1294" s="84">
        <v>-0.742391640522023</v>
      </c>
      <c r="J1294" s="14">
        <f t="shared" si="62"/>
        <v>-24.498924137226759</v>
      </c>
    </row>
    <row r="1295" spans="1:10">
      <c r="A1295" s="84">
        <v>18</v>
      </c>
      <c r="B1295" s="84">
        <v>3614</v>
      </c>
      <c r="C1295" s="84" t="s">
        <v>1368</v>
      </c>
      <c r="D1295" s="84">
        <v>414</v>
      </c>
      <c r="E1295" s="84">
        <v>108</v>
      </c>
      <c r="F1295" s="84">
        <v>1090</v>
      </c>
      <c r="G1295" s="12">
        <f t="shared" si="60"/>
        <v>0.2608695652173913</v>
      </c>
      <c r="H1295" s="13">
        <f t="shared" si="61"/>
        <v>0.47889908256880737</v>
      </c>
      <c r="I1295" s="84">
        <v>-0.36974141289761098</v>
      </c>
      <c r="J1295" s="14">
        <f t="shared" si="62"/>
        <v>-153.07294493961095</v>
      </c>
    </row>
    <row r="1296" spans="1:10">
      <c r="A1296" s="84">
        <v>18</v>
      </c>
      <c r="B1296" s="84">
        <v>3615</v>
      </c>
      <c r="C1296" s="84" t="s">
        <v>1369</v>
      </c>
      <c r="D1296" s="84">
        <v>171</v>
      </c>
      <c r="E1296" s="84">
        <v>5</v>
      </c>
      <c r="F1296" s="84">
        <v>1168</v>
      </c>
      <c r="G1296" s="12">
        <f t="shared" si="60"/>
        <v>2.9239766081871343E-2</v>
      </c>
      <c r="H1296" s="13">
        <f t="shared" si="61"/>
        <v>0.15068493150684931</v>
      </c>
      <c r="I1296" s="84">
        <v>-0.73360761591744506</v>
      </c>
      <c r="J1296" s="14">
        <f t="shared" si="62"/>
        <v>-125.4469023218831</v>
      </c>
    </row>
    <row r="1297" spans="1:10">
      <c r="A1297" s="84">
        <v>18</v>
      </c>
      <c r="B1297" s="84">
        <v>3616</v>
      </c>
      <c r="C1297" s="84" t="s">
        <v>1370</v>
      </c>
      <c r="D1297" s="84">
        <v>360</v>
      </c>
      <c r="E1297" s="84">
        <v>57</v>
      </c>
      <c r="F1297" s="84">
        <v>1941</v>
      </c>
      <c r="G1297" s="12">
        <f t="shared" si="60"/>
        <v>0.15833333333333333</v>
      </c>
      <c r="H1297" s="13">
        <f t="shared" si="61"/>
        <v>0.21483771251931993</v>
      </c>
      <c r="I1297" s="84">
        <v>-0.533575964734466</v>
      </c>
      <c r="J1297" s="14">
        <f t="shared" si="62"/>
        <v>-192.08734730440776</v>
      </c>
    </row>
    <row r="1298" spans="1:10">
      <c r="A1298" s="84">
        <v>18</v>
      </c>
      <c r="B1298" s="84">
        <v>3617</v>
      </c>
      <c r="C1298" s="84" t="s">
        <v>1371</v>
      </c>
      <c r="D1298" s="84">
        <v>309</v>
      </c>
      <c r="E1298" s="84">
        <v>69</v>
      </c>
      <c r="F1298" s="84">
        <v>810</v>
      </c>
      <c r="G1298" s="12">
        <f t="shared" si="60"/>
        <v>0.22330097087378642</v>
      </c>
      <c r="H1298" s="13">
        <f t="shared" si="61"/>
        <v>0.46666666666666667</v>
      </c>
      <c r="I1298" s="84">
        <v>-0.42972053792682402</v>
      </c>
      <c r="J1298" s="14">
        <f t="shared" si="62"/>
        <v>-132.78364621938863</v>
      </c>
    </row>
    <row r="1299" spans="1:10">
      <c r="A1299" s="84">
        <v>18</v>
      </c>
      <c r="B1299" s="84">
        <v>3631</v>
      </c>
      <c r="C1299" s="84" t="s">
        <v>1372</v>
      </c>
      <c r="D1299" s="84">
        <v>226</v>
      </c>
      <c r="E1299" s="84">
        <v>16</v>
      </c>
      <c r="F1299" s="84">
        <v>677</v>
      </c>
      <c r="G1299" s="12">
        <f t="shared" si="60"/>
        <v>7.0796460176991149E-2</v>
      </c>
      <c r="H1299" s="13">
        <f t="shared" si="61"/>
        <v>0.35745937961595275</v>
      </c>
      <c r="I1299" s="84">
        <v>-0.66171109883052603</v>
      </c>
      <c r="J1299" s="14">
        <f t="shared" si="62"/>
        <v>-149.5467083356989</v>
      </c>
    </row>
    <row r="1300" spans="1:10">
      <c r="A1300" s="84">
        <v>18</v>
      </c>
      <c r="B1300" s="84">
        <v>3633</v>
      </c>
      <c r="C1300" s="84" t="s">
        <v>1373</v>
      </c>
      <c r="D1300" s="84">
        <v>351</v>
      </c>
      <c r="E1300" s="84">
        <v>112</v>
      </c>
      <c r="F1300" s="84">
        <v>122</v>
      </c>
      <c r="G1300" s="12">
        <f t="shared" si="60"/>
        <v>0.31908831908831908</v>
      </c>
      <c r="H1300" s="13">
        <f t="shared" si="61"/>
        <v>3.7950819672131146</v>
      </c>
      <c r="I1300" s="84">
        <v>-0.14883009964734301</v>
      </c>
      <c r="J1300" s="14">
        <f t="shared" si="62"/>
        <v>-52.239364976217395</v>
      </c>
    </row>
    <row r="1301" spans="1:10">
      <c r="A1301" s="84">
        <v>18</v>
      </c>
      <c r="B1301" s="84">
        <v>3634</v>
      </c>
      <c r="C1301" s="84" t="s">
        <v>1374</v>
      </c>
      <c r="D1301" s="84">
        <v>453</v>
      </c>
      <c r="E1301" s="84">
        <v>73</v>
      </c>
      <c r="F1301" s="84">
        <v>439</v>
      </c>
      <c r="G1301" s="12">
        <f t="shared" si="60"/>
        <v>0.16114790286975716</v>
      </c>
      <c r="H1301" s="13">
        <f t="shared" si="61"/>
        <v>1.1981776765375853</v>
      </c>
      <c r="I1301" s="84">
        <v>-0.48475568590535201</v>
      </c>
      <c r="J1301" s="14">
        <f t="shared" si="62"/>
        <v>-219.59432571512446</v>
      </c>
    </row>
    <row r="1302" spans="1:10">
      <c r="A1302" s="84">
        <v>18</v>
      </c>
      <c r="B1302" s="84">
        <v>3635</v>
      </c>
      <c r="C1302" s="84" t="s">
        <v>1375</v>
      </c>
      <c r="D1302" s="84">
        <v>253</v>
      </c>
      <c r="E1302" s="84">
        <v>11</v>
      </c>
      <c r="F1302" s="84">
        <v>79</v>
      </c>
      <c r="G1302" s="12">
        <f t="shared" si="60"/>
        <v>4.3478260869565216E-2</v>
      </c>
      <c r="H1302" s="13">
        <f t="shared" si="61"/>
        <v>3.3417721518987342</v>
      </c>
      <c r="I1302" s="84">
        <v>-0.57661992540526197</v>
      </c>
      <c r="J1302" s="14">
        <f t="shared" si="62"/>
        <v>-145.88484112753127</v>
      </c>
    </row>
    <row r="1303" spans="1:10">
      <c r="A1303" s="84">
        <v>18</v>
      </c>
      <c r="B1303" s="84">
        <v>3636</v>
      </c>
      <c r="C1303" s="84" t="s">
        <v>1376</v>
      </c>
      <c r="D1303" s="84">
        <v>267</v>
      </c>
      <c r="E1303" s="84">
        <v>40</v>
      </c>
      <c r="F1303" s="84">
        <v>161</v>
      </c>
      <c r="G1303" s="12">
        <f t="shared" si="60"/>
        <v>0.14981273408239701</v>
      </c>
      <c r="H1303" s="13">
        <f t="shared" si="61"/>
        <v>1.9068322981366459</v>
      </c>
      <c r="I1303" s="84">
        <v>-0.47950097020087601</v>
      </c>
      <c r="J1303" s="14">
        <f t="shared" si="62"/>
        <v>-128.02675904363389</v>
      </c>
    </row>
    <row r="1304" spans="1:10">
      <c r="A1304" s="84">
        <v>18</v>
      </c>
      <c r="B1304" s="84">
        <v>3637</v>
      </c>
      <c r="C1304" s="84" t="s">
        <v>1377</v>
      </c>
      <c r="D1304" s="84">
        <v>305</v>
      </c>
      <c r="E1304" s="84">
        <v>285</v>
      </c>
      <c r="F1304" s="84">
        <v>275</v>
      </c>
      <c r="G1304" s="12">
        <f t="shared" si="60"/>
        <v>0.93442622950819676</v>
      </c>
      <c r="H1304" s="13">
        <f t="shared" si="61"/>
        <v>2.1454545454545455</v>
      </c>
      <c r="I1304" s="84">
        <v>0.68478573421817002</v>
      </c>
      <c r="J1304" s="14">
        <f t="shared" si="62"/>
        <v>208.85964893654184</v>
      </c>
    </row>
    <row r="1305" spans="1:10">
      <c r="A1305" s="84">
        <v>18</v>
      </c>
      <c r="B1305" s="84">
        <v>3638</v>
      </c>
      <c r="C1305" s="84" t="s">
        <v>1378</v>
      </c>
      <c r="D1305" s="84">
        <v>832</v>
      </c>
      <c r="E1305" s="84">
        <v>307</v>
      </c>
      <c r="F1305" s="84">
        <v>1299</v>
      </c>
      <c r="G1305" s="12">
        <f t="shared" si="60"/>
        <v>0.36899038461538464</v>
      </c>
      <c r="H1305" s="13">
        <f t="shared" si="61"/>
        <v>0.87682832948421863</v>
      </c>
      <c r="I1305" s="84">
        <v>-0.177325137646452</v>
      </c>
      <c r="J1305" s="14">
        <f t="shared" si="62"/>
        <v>-147.53451452184805</v>
      </c>
    </row>
    <row r="1306" spans="1:10">
      <c r="A1306" s="84">
        <v>18</v>
      </c>
      <c r="B1306" s="84">
        <v>3640</v>
      </c>
      <c r="C1306" s="84" t="s">
        <v>1379</v>
      </c>
      <c r="D1306" s="84">
        <v>883</v>
      </c>
      <c r="E1306" s="84">
        <v>265</v>
      </c>
      <c r="F1306" s="84">
        <v>853</v>
      </c>
      <c r="G1306" s="12">
        <f t="shared" si="60"/>
        <v>0.30011325028312569</v>
      </c>
      <c r="H1306" s="13">
        <f t="shared" si="61"/>
        <v>1.3458382180539272</v>
      </c>
      <c r="I1306" s="84">
        <v>-0.25694182110922398</v>
      </c>
      <c r="J1306" s="14">
        <f t="shared" si="62"/>
        <v>-226.87962803944478</v>
      </c>
    </row>
    <row r="1307" spans="1:10">
      <c r="A1307" s="84">
        <v>18</v>
      </c>
      <c r="B1307" s="84">
        <v>3651</v>
      </c>
      <c r="C1307" s="84" t="s">
        <v>1380</v>
      </c>
      <c r="D1307" s="84">
        <v>294</v>
      </c>
      <c r="E1307" s="84">
        <v>45</v>
      </c>
      <c r="F1307" s="84">
        <v>6501</v>
      </c>
      <c r="G1307" s="12">
        <f t="shared" si="60"/>
        <v>0.15306122448979592</v>
      </c>
      <c r="H1307" s="13">
        <f t="shared" si="61"/>
        <v>5.2145823719427782E-2</v>
      </c>
      <c r="I1307" s="84">
        <v>-0.55077424827747201</v>
      </c>
      <c r="J1307" s="14">
        <f t="shared" si="62"/>
        <v>-161.92762899357677</v>
      </c>
    </row>
    <row r="1308" spans="1:10">
      <c r="A1308" s="84">
        <v>18</v>
      </c>
      <c r="B1308" s="84">
        <v>3652</v>
      </c>
      <c r="C1308" s="84" t="s">
        <v>1381</v>
      </c>
      <c r="D1308" s="84">
        <v>110</v>
      </c>
      <c r="E1308" s="84">
        <v>11</v>
      </c>
      <c r="F1308" s="84">
        <v>905</v>
      </c>
      <c r="G1308" s="12">
        <f t="shared" si="60"/>
        <v>0.1</v>
      </c>
      <c r="H1308" s="13">
        <f t="shared" si="61"/>
        <v>0.13370165745856355</v>
      </c>
      <c r="I1308" s="84">
        <v>-0.63282916584395099</v>
      </c>
      <c r="J1308" s="14">
        <f t="shared" si="62"/>
        <v>-69.611208242834607</v>
      </c>
    </row>
    <row r="1309" spans="1:10">
      <c r="A1309" s="84">
        <v>18</v>
      </c>
      <c r="B1309" s="84">
        <v>3661</v>
      </c>
      <c r="C1309" s="84" t="s">
        <v>1382</v>
      </c>
      <c r="D1309" s="84">
        <v>2034</v>
      </c>
      <c r="E1309" s="84">
        <v>728</v>
      </c>
      <c r="F1309" s="84">
        <v>2992</v>
      </c>
      <c r="G1309" s="12">
        <f t="shared" si="60"/>
        <v>0.35791543756145527</v>
      </c>
      <c r="H1309" s="13">
        <f t="shared" si="61"/>
        <v>0.92312834224598928</v>
      </c>
      <c r="I1309" s="84">
        <v>-0.142771711379135</v>
      </c>
      <c r="J1309" s="14">
        <f t="shared" si="62"/>
        <v>-290.39766094516057</v>
      </c>
    </row>
    <row r="1310" spans="1:10">
      <c r="A1310" s="84">
        <v>18</v>
      </c>
      <c r="B1310" s="84">
        <v>3662</v>
      </c>
      <c r="C1310" s="84" t="s">
        <v>1383</v>
      </c>
      <c r="D1310" s="84">
        <v>215</v>
      </c>
      <c r="E1310" s="84">
        <v>11</v>
      </c>
      <c r="F1310" s="84">
        <v>535</v>
      </c>
      <c r="G1310" s="12">
        <f t="shared" si="60"/>
        <v>5.1162790697674418E-2</v>
      </c>
      <c r="H1310" s="13">
        <f t="shared" si="61"/>
        <v>0.42242990654205609</v>
      </c>
      <c r="I1310" s="84">
        <v>-0.68830350962263598</v>
      </c>
      <c r="J1310" s="14">
        <f t="shared" si="62"/>
        <v>-147.98525456886674</v>
      </c>
    </row>
    <row r="1311" spans="1:10">
      <c r="A1311" s="84">
        <v>18</v>
      </c>
      <c r="B1311" s="84">
        <v>3663</v>
      </c>
      <c r="C1311" s="84" t="s">
        <v>1384</v>
      </c>
      <c r="D1311" s="84">
        <v>412</v>
      </c>
      <c r="E1311" s="84">
        <v>50</v>
      </c>
      <c r="F1311" s="84">
        <v>404</v>
      </c>
      <c r="G1311" s="12">
        <f t="shared" si="60"/>
        <v>0.12135922330097088</v>
      </c>
      <c r="H1311" s="13">
        <f t="shared" si="61"/>
        <v>1.1435643564356435</v>
      </c>
      <c r="I1311" s="84">
        <v>-0.54715589424421496</v>
      </c>
      <c r="J1311" s="14">
        <f t="shared" si="62"/>
        <v>-225.42822842861656</v>
      </c>
    </row>
    <row r="1312" spans="1:10">
      <c r="A1312" s="84">
        <v>18</v>
      </c>
      <c r="B1312" s="84">
        <v>3668</v>
      </c>
      <c r="C1312" s="84" t="s">
        <v>1385</v>
      </c>
      <c r="D1312" s="84">
        <v>2866</v>
      </c>
      <c r="E1312" s="84">
        <v>2002</v>
      </c>
      <c r="F1312" s="84">
        <v>625</v>
      </c>
      <c r="G1312" s="12">
        <f t="shared" si="60"/>
        <v>0.69853454291695738</v>
      </c>
      <c r="H1312" s="13">
        <f t="shared" si="61"/>
        <v>7.7888000000000002</v>
      </c>
      <c r="I1312" s="84">
        <v>0.67711362355564497</v>
      </c>
      <c r="J1312" s="14">
        <f t="shared" si="62"/>
        <v>1940.6076451104784</v>
      </c>
    </row>
    <row r="1313" spans="1:10">
      <c r="A1313" s="84">
        <v>18</v>
      </c>
      <c r="B1313" s="84">
        <v>3669</v>
      </c>
      <c r="C1313" s="84" t="s">
        <v>1386</v>
      </c>
      <c r="D1313" s="84">
        <v>139</v>
      </c>
      <c r="E1313" s="84">
        <v>21</v>
      </c>
      <c r="F1313" s="84">
        <v>1728</v>
      </c>
      <c r="G1313" s="12">
        <f t="shared" si="60"/>
        <v>0.15107913669064749</v>
      </c>
      <c r="H1313" s="13">
        <f t="shared" si="61"/>
        <v>9.2592592592592587E-2</v>
      </c>
      <c r="I1313" s="84">
        <v>-0.55830983832685399</v>
      </c>
      <c r="J1313" s="14">
        <f t="shared" si="62"/>
        <v>-77.605067527432709</v>
      </c>
    </row>
    <row r="1314" spans="1:10">
      <c r="A1314" s="84">
        <v>18</v>
      </c>
      <c r="B1314" s="84">
        <v>3670</v>
      </c>
      <c r="C1314" s="84" t="s">
        <v>1387</v>
      </c>
      <c r="D1314" s="84">
        <v>114</v>
      </c>
      <c r="E1314" s="84">
        <v>6</v>
      </c>
      <c r="F1314" s="84">
        <v>401</v>
      </c>
      <c r="G1314" s="12">
        <f t="shared" si="60"/>
        <v>5.2631578947368418E-2</v>
      </c>
      <c r="H1314" s="13">
        <f t="shared" si="61"/>
        <v>0.29925187032418954</v>
      </c>
      <c r="I1314" s="84">
        <v>-0.69537785492632598</v>
      </c>
      <c r="J1314" s="14">
        <f t="shared" si="62"/>
        <v>-79.273075461601167</v>
      </c>
    </row>
    <row r="1315" spans="1:10">
      <c r="A1315" s="84">
        <v>18</v>
      </c>
      <c r="B1315" s="84">
        <v>3671</v>
      </c>
      <c r="C1315" s="84" t="s">
        <v>1388</v>
      </c>
      <c r="D1315" s="84">
        <v>713</v>
      </c>
      <c r="E1315" s="84">
        <v>103</v>
      </c>
      <c r="F1315" s="84">
        <v>2675</v>
      </c>
      <c r="G1315" s="12">
        <f t="shared" si="60"/>
        <v>0.14446002805049088</v>
      </c>
      <c r="H1315" s="13">
        <f t="shared" si="61"/>
        <v>0.30504672897196261</v>
      </c>
      <c r="I1315" s="84">
        <v>-0.53584676481983495</v>
      </c>
      <c r="J1315" s="14">
        <f t="shared" si="62"/>
        <v>-382.05874331654235</v>
      </c>
    </row>
    <row r="1316" spans="1:10">
      <c r="A1316" s="84">
        <v>18</v>
      </c>
      <c r="B1316" s="84">
        <v>3681</v>
      </c>
      <c r="C1316" s="84" t="s">
        <v>1389</v>
      </c>
      <c r="D1316" s="84">
        <v>171</v>
      </c>
      <c r="E1316" s="84">
        <v>49</v>
      </c>
      <c r="F1316" s="84">
        <v>5209</v>
      </c>
      <c r="G1316" s="12">
        <f t="shared" si="60"/>
        <v>0.28654970760233917</v>
      </c>
      <c r="H1316" s="13">
        <f t="shared" si="61"/>
        <v>4.2234593971971587E-2</v>
      </c>
      <c r="I1316" s="84">
        <v>-0.360058682179764</v>
      </c>
      <c r="J1316" s="14">
        <f t="shared" si="62"/>
        <v>-61.570034652739643</v>
      </c>
    </row>
    <row r="1317" spans="1:10">
      <c r="A1317" s="84">
        <v>18</v>
      </c>
      <c r="B1317" s="84">
        <v>3691</v>
      </c>
      <c r="C1317" s="84" t="s">
        <v>1390</v>
      </c>
      <c r="D1317" s="84">
        <v>65</v>
      </c>
      <c r="E1317" s="84">
        <v>5</v>
      </c>
      <c r="F1317" s="84">
        <v>1524</v>
      </c>
      <c r="G1317" s="12">
        <f t="shared" si="60"/>
        <v>7.6923076923076927E-2</v>
      </c>
      <c r="H1317" s="13">
        <f t="shared" si="61"/>
        <v>4.5931758530183726E-2</v>
      </c>
      <c r="I1317" s="84">
        <v>-0.67221701331991601</v>
      </c>
      <c r="J1317" s="14">
        <f t="shared" si="62"/>
        <v>-43.69410586579454</v>
      </c>
    </row>
    <row r="1318" spans="1:10">
      <c r="A1318" s="84">
        <v>18</v>
      </c>
      <c r="B1318" s="84">
        <v>3693</v>
      </c>
      <c r="C1318" s="84" t="s">
        <v>1391</v>
      </c>
      <c r="D1318" s="84">
        <v>159</v>
      </c>
      <c r="E1318" s="84">
        <v>10</v>
      </c>
      <c r="F1318" s="84">
        <v>1980</v>
      </c>
      <c r="G1318" s="12">
        <f t="shared" si="60"/>
        <v>6.2893081761006289E-2</v>
      </c>
      <c r="H1318" s="13">
        <f t="shared" si="61"/>
        <v>8.5353535353535348E-2</v>
      </c>
      <c r="I1318" s="84">
        <v>-0.68736714236756302</v>
      </c>
      <c r="J1318" s="14">
        <f t="shared" si="62"/>
        <v>-109.29137563644252</v>
      </c>
    </row>
    <row r="1319" spans="1:10">
      <c r="A1319" s="84">
        <v>18</v>
      </c>
      <c r="B1319" s="84">
        <v>3694</v>
      </c>
      <c r="C1319" s="84" t="s">
        <v>1392</v>
      </c>
      <c r="D1319" s="84">
        <v>395</v>
      </c>
      <c r="E1319" s="84">
        <v>151</v>
      </c>
      <c r="F1319" s="84">
        <v>3455</v>
      </c>
      <c r="G1319" s="12">
        <f t="shared" si="60"/>
        <v>0.38227848101265821</v>
      </c>
      <c r="H1319" s="13">
        <f t="shared" si="61"/>
        <v>0.15803183791606368</v>
      </c>
      <c r="I1319" s="84">
        <v>-0.20547719960194</v>
      </c>
      <c r="J1319" s="14">
        <f t="shared" si="62"/>
        <v>-81.1634938427663</v>
      </c>
    </row>
    <row r="1320" spans="1:10">
      <c r="A1320" s="84">
        <v>18</v>
      </c>
      <c r="B1320" s="84">
        <v>3695</v>
      </c>
      <c r="C1320" s="84" t="s">
        <v>1393</v>
      </c>
      <c r="D1320" s="84">
        <v>124</v>
      </c>
      <c r="E1320" s="84">
        <v>18</v>
      </c>
      <c r="F1320" s="84">
        <v>1327</v>
      </c>
      <c r="G1320" s="12">
        <f t="shared" si="60"/>
        <v>0.14516129032258066</v>
      </c>
      <c r="H1320" s="13">
        <f t="shared" si="61"/>
        <v>0.10700828937452901</v>
      </c>
      <c r="I1320" s="84">
        <v>-0.56701541794356003</v>
      </c>
      <c r="J1320" s="14">
        <f t="shared" si="62"/>
        <v>-70.30991182500145</v>
      </c>
    </row>
    <row r="1321" spans="1:10">
      <c r="A1321" s="84">
        <v>18</v>
      </c>
      <c r="B1321" s="84">
        <v>3701</v>
      </c>
      <c r="C1321" s="84" t="s">
        <v>1394</v>
      </c>
      <c r="D1321" s="84">
        <v>876</v>
      </c>
      <c r="E1321" s="84">
        <v>359</v>
      </c>
      <c r="F1321" s="84">
        <v>3587</v>
      </c>
      <c r="G1321" s="12">
        <f t="shared" si="60"/>
        <v>0.40981735159817351</v>
      </c>
      <c r="H1321" s="13">
        <f t="shared" si="61"/>
        <v>0.34429885698355173</v>
      </c>
      <c r="I1321" s="84">
        <v>-0.13769922057985401</v>
      </c>
      <c r="J1321" s="14">
        <f t="shared" si="62"/>
        <v>-120.62451722795211</v>
      </c>
    </row>
    <row r="1322" spans="1:10">
      <c r="A1322" s="84">
        <v>18</v>
      </c>
      <c r="B1322" s="84">
        <v>3703</v>
      </c>
      <c r="C1322" s="84" t="s">
        <v>1395</v>
      </c>
      <c r="D1322" s="84">
        <v>51</v>
      </c>
      <c r="E1322" s="84">
        <v>18</v>
      </c>
      <c r="F1322" s="84">
        <v>1561</v>
      </c>
      <c r="G1322" s="12">
        <f t="shared" si="60"/>
        <v>0.35294117647058826</v>
      </c>
      <c r="H1322" s="13">
        <f t="shared" si="61"/>
        <v>4.4202434336963484E-2</v>
      </c>
      <c r="I1322" s="84">
        <v>-0.267311140957257</v>
      </c>
      <c r="J1322" s="14">
        <f t="shared" si="62"/>
        <v>-13.632868188820106</v>
      </c>
    </row>
    <row r="1323" spans="1:10">
      <c r="A1323" s="84">
        <v>18</v>
      </c>
      <c r="B1323" s="84">
        <v>3705</v>
      </c>
      <c r="C1323" s="84" t="s">
        <v>1396</v>
      </c>
      <c r="D1323" s="84">
        <v>214</v>
      </c>
      <c r="E1323" s="84">
        <v>47</v>
      </c>
      <c r="F1323" s="84">
        <v>440</v>
      </c>
      <c r="G1323" s="12">
        <f t="shared" si="60"/>
        <v>0.21962616822429906</v>
      </c>
      <c r="H1323" s="13">
        <f t="shared" si="61"/>
        <v>0.59318181818181814</v>
      </c>
      <c r="I1323" s="84">
        <v>-0.43372231061773597</v>
      </c>
      <c r="J1323" s="14">
        <f t="shared" si="62"/>
        <v>-92.816574472195498</v>
      </c>
    </row>
    <row r="1324" spans="1:10">
      <c r="A1324" s="84">
        <v>18</v>
      </c>
      <c r="B1324" s="84">
        <v>3707</v>
      </c>
      <c r="C1324" s="84" t="s">
        <v>1397</v>
      </c>
      <c r="D1324" s="84">
        <v>46</v>
      </c>
      <c r="E1324" s="84">
        <v>0</v>
      </c>
      <c r="F1324" s="84">
        <v>757</v>
      </c>
      <c r="G1324" s="12">
        <f t="shared" si="60"/>
        <v>0</v>
      </c>
      <c r="H1324" s="13">
        <f t="shared" si="61"/>
        <v>6.0766182298546897E-2</v>
      </c>
      <c r="I1324" s="84">
        <v>-0.78539433502235401</v>
      </c>
      <c r="J1324" s="14">
        <f t="shared" si="62"/>
        <v>-36.128139411028286</v>
      </c>
    </row>
    <row r="1325" spans="1:10">
      <c r="A1325" s="84">
        <v>18</v>
      </c>
      <c r="B1325" s="84">
        <v>3708</v>
      </c>
      <c r="C1325" s="84" t="s">
        <v>1398</v>
      </c>
      <c r="D1325" s="84">
        <v>49</v>
      </c>
      <c r="E1325" s="84">
        <v>5</v>
      </c>
      <c r="F1325" s="84">
        <v>1175</v>
      </c>
      <c r="G1325" s="12">
        <f t="shared" si="60"/>
        <v>0.10204081632653061</v>
      </c>
      <c r="H1325" s="13">
        <f t="shared" si="61"/>
        <v>4.5957446808510639E-2</v>
      </c>
      <c r="I1325" s="84">
        <v>-0.63596191245060696</v>
      </c>
      <c r="J1325" s="14">
        <f t="shared" si="62"/>
        <v>-31.16213371007974</v>
      </c>
    </row>
    <row r="1326" spans="1:10">
      <c r="A1326" s="84">
        <v>18</v>
      </c>
      <c r="B1326" s="84">
        <v>3711</v>
      </c>
      <c r="C1326" s="84" t="s">
        <v>1399</v>
      </c>
      <c r="D1326" s="84">
        <v>51</v>
      </c>
      <c r="E1326" s="84">
        <v>0</v>
      </c>
      <c r="F1326" s="84">
        <v>171</v>
      </c>
      <c r="G1326" s="12">
        <f t="shared" si="60"/>
        <v>0</v>
      </c>
      <c r="H1326" s="13">
        <f t="shared" si="61"/>
        <v>0.2982456140350877</v>
      </c>
      <c r="I1326" s="84">
        <v>-0.77531310315289803</v>
      </c>
      <c r="J1326" s="14">
        <f t="shared" si="62"/>
        <v>-39.540968260797797</v>
      </c>
    </row>
    <row r="1327" spans="1:10">
      <c r="A1327" s="84">
        <v>18</v>
      </c>
      <c r="B1327" s="84">
        <v>3712</v>
      </c>
      <c r="C1327" s="84" t="s">
        <v>1400</v>
      </c>
      <c r="D1327" s="84">
        <v>423</v>
      </c>
      <c r="E1327" s="84">
        <v>170</v>
      </c>
      <c r="F1327" s="84">
        <v>1887</v>
      </c>
      <c r="G1327" s="12">
        <f t="shared" si="60"/>
        <v>0.40189125295508277</v>
      </c>
      <c r="H1327" s="13">
        <f t="shared" si="61"/>
        <v>0.31425543190249072</v>
      </c>
      <c r="I1327" s="84">
        <v>-0.169023455300573</v>
      </c>
      <c r="J1327" s="14">
        <f t="shared" si="62"/>
        <v>-71.496921592142385</v>
      </c>
    </row>
    <row r="1328" spans="1:10">
      <c r="A1328" s="84">
        <v>18</v>
      </c>
      <c r="B1328" s="84">
        <v>3713</v>
      </c>
      <c r="C1328" s="84" t="s">
        <v>1401</v>
      </c>
      <c r="D1328" s="84">
        <v>87</v>
      </c>
      <c r="E1328" s="84">
        <v>33</v>
      </c>
      <c r="F1328" s="84">
        <v>3120</v>
      </c>
      <c r="G1328" s="12">
        <f t="shared" si="60"/>
        <v>0.37931034482758619</v>
      </c>
      <c r="H1328" s="13">
        <f t="shared" si="61"/>
        <v>3.8461538461538464E-2</v>
      </c>
      <c r="I1328" s="84">
        <v>-0.22734173598159199</v>
      </c>
      <c r="J1328" s="14">
        <f t="shared" si="62"/>
        <v>-19.778731030398504</v>
      </c>
    </row>
    <row r="1329" spans="1:10">
      <c r="A1329" s="84">
        <v>18</v>
      </c>
      <c r="B1329" s="84">
        <v>3721</v>
      </c>
      <c r="C1329" s="84" t="s">
        <v>1402</v>
      </c>
      <c r="D1329" s="84">
        <v>2820</v>
      </c>
      <c r="E1329" s="84">
        <v>1080</v>
      </c>
      <c r="F1329" s="84">
        <v>1356</v>
      </c>
      <c r="G1329" s="12">
        <f t="shared" si="60"/>
        <v>0.38297872340425532</v>
      </c>
      <c r="H1329" s="13">
        <f t="shared" si="61"/>
        <v>2.8761061946902653</v>
      </c>
      <c r="I1329" s="84">
        <v>7.2622910235665503E-3</v>
      </c>
      <c r="J1329" s="14">
        <f t="shared" si="62"/>
        <v>20.47966068645767</v>
      </c>
    </row>
    <row r="1330" spans="1:10">
      <c r="A1330" s="84">
        <v>18</v>
      </c>
      <c r="B1330" s="84">
        <v>3722</v>
      </c>
      <c r="C1330" s="84" t="s">
        <v>1403</v>
      </c>
      <c r="D1330" s="84">
        <v>7392</v>
      </c>
      <c r="E1330" s="84">
        <v>2657</v>
      </c>
      <c r="F1330" s="84">
        <v>2270</v>
      </c>
      <c r="G1330" s="12">
        <f t="shared" si="60"/>
        <v>0.3594426406926407</v>
      </c>
      <c r="H1330" s="13">
        <f t="shared" si="61"/>
        <v>4.4268722466960355</v>
      </c>
      <c r="I1330" s="84">
        <v>0.22318263929170901</v>
      </c>
      <c r="J1330" s="14">
        <f t="shared" si="62"/>
        <v>1649.7660696443129</v>
      </c>
    </row>
    <row r="1331" spans="1:10">
      <c r="A1331" s="84">
        <v>18</v>
      </c>
      <c r="B1331" s="84">
        <v>3723</v>
      </c>
      <c r="C1331" s="84" t="s">
        <v>1404</v>
      </c>
      <c r="D1331" s="84">
        <v>1338</v>
      </c>
      <c r="E1331" s="84">
        <v>267</v>
      </c>
      <c r="F1331" s="84">
        <v>1283</v>
      </c>
      <c r="G1331" s="12">
        <f t="shared" si="60"/>
        <v>0.19955156950672645</v>
      </c>
      <c r="H1331" s="13">
        <f t="shared" si="61"/>
        <v>1.2509742790335152</v>
      </c>
      <c r="I1331" s="84">
        <v>-0.39013039226145502</v>
      </c>
      <c r="J1331" s="14">
        <f t="shared" si="62"/>
        <v>-521.99446484582677</v>
      </c>
    </row>
    <row r="1332" spans="1:10">
      <c r="A1332" s="84">
        <v>18</v>
      </c>
      <c r="B1332" s="84">
        <v>3731</v>
      </c>
      <c r="C1332" s="84" t="s">
        <v>1405</v>
      </c>
      <c r="D1332" s="84">
        <v>2318</v>
      </c>
      <c r="E1332" s="84">
        <v>329</v>
      </c>
      <c r="F1332" s="84">
        <v>912</v>
      </c>
      <c r="G1332" s="12">
        <f t="shared" si="60"/>
        <v>0.14193270060396893</v>
      </c>
      <c r="H1332" s="13">
        <f t="shared" si="61"/>
        <v>2.9024122807017543</v>
      </c>
      <c r="I1332" s="84">
        <v>-0.36622953742220199</v>
      </c>
      <c r="J1332" s="14">
        <f t="shared" si="62"/>
        <v>-848.92006774466427</v>
      </c>
    </row>
    <row r="1333" spans="1:10">
      <c r="A1333" s="84">
        <v>18</v>
      </c>
      <c r="B1333" s="84">
        <v>3732</v>
      </c>
      <c r="C1333" s="84" t="s">
        <v>1406</v>
      </c>
      <c r="D1333" s="84">
        <v>2689</v>
      </c>
      <c r="E1333" s="84">
        <v>1512</v>
      </c>
      <c r="F1333" s="84">
        <v>3337</v>
      </c>
      <c r="G1333" s="12">
        <f t="shared" si="60"/>
        <v>0.56229081442915585</v>
      </c>
      <c r="H1333" s="13">
        <f t="shared" si="61"/>
        <v>1.2589151932873839</v>
      </c>
      <c r="I1333" s="84">
        <v>0.198126137597157</v>
      </c>
      <c r="J1333" s="14">
        <f t="shared" si="62"/>
        <v>532.7611839987552</v>
      </c>
    </row>
    <row r="1334" spans="1:10">
      <c r="A1334" s="84">
        <v>18</v>
      </c>
      <c r="B1334" s="84">
        <v>3733</v>
      </c>
      <c r="C1334" s="84" t="s">
        <v>1407</v>
      </c>
      <c r="D1334" s="84">
        <v>1214</v>
      </c>
      <c r="E1334" s="84">
        <v>163</v>
      </c>
      <c r="F1334" s="84">
        <v>2769</v>
      </c>
      <c r="G1334" s="12">
        <f t="shared" si="60"/>
        <v>0.13426688632619441</v>
      </c>
      <c r="H1334" s="13">
        <f t="shared" si="61"/>
        <v>0.49729144095341277</v>
      </c>
      <c r="I1334" s="84">
        <v>-0.52244532640487895</v>
      </c>
      <c r="J1334" s="14">
        <f t="shared" si="62"/>
        <v>-634.24862625552305</v>
      </c>
    </row>
    <row r="1335" spans="1:10">
      <c r="A1335" s="84">
        <v>18</v>
      </c>
      <c r="B1335" s="84">
        <v>3734</v>
      </c>
      <c r="C1335" s="84" t="s">
        <v>1408</v>
      </c>
      <c r="D1335" s="84">
        <v>1222</v>
      </c>
      <c r="E1335" s="84">
        <v>214</v>
      </c>
      <c r="F1335" s="84">
        <v>2798</v>
      </c>
      <c r="G1335" s="12">
        <f t="shared" si="60"/>
        <v>0.17512274959083471</v>
      </c>
      <c r="H1335" s="13">
        <f t="shared" si="61"/>
        <v>0.51322373123659759</v>
      </c>
      <c r="I1335" s="84">
        <v>-0.461428550307239</v>
      </c>
      <c r="J1335" s="14">
        <f t="shared" si="62"/>
        <v>-563.86568847544606</v>
      </c>
    </row>
    <row r="1336" spans="1:10">
      <c r="A1336" s="84">
        <v>18</v>
      </c>
      <c r="B1336" s="84">
        <v>3741</v>
      </c>
      <c r="C1336" s="84" t="s">
        <v>1409</v>
      </c>
      <c r="D1336" s="84">
        <v>428</v>
      </c>
      <c r="E1336" s="84">
        <v>115</v>
      </c>
      <c r="F1336" s="84">
        <v>3104</v>
      </c>
      <c r="G1336" s="12">
        <f t="shared" si="60"/>
        <v>0.26869158878504673</v>
      </c>
      <c r="H1336" s="13">
        <f t="shared" si="61"/>
        <v>0.17493556701030927</v>
      </c>
      <c r="I1336" s="84">
        <v>-0.37032232614677402</v>
      </c>
      <c r="J1336" s="14">
        <f t="shared" si="62"/>
        <v>-158.49795559081929</v>
      </c>
    </row>
    <row r="1337" spans="1:10">
      <c r="A1337" s="84">
        <v>18</v>
      </c>
      <c r="B1337" s="84">
        <v>3742</v>
      </c>
      <c r="C1337" s="84" t="s">
        <v>1410</v>
      </c>
      <c r="D1337" s="84">
        <v>164</v>
      </c>
      <c r="E1337" s="84">
        <v>67</v>
      </c>
      <c r="F1337" s="84">
        <v>1530</v>
      </c>
      <c r="G1337" s="12">
        <f t="shared" si="60"/>
        <v>0.40853658536585363</v>
      </c>
      <c r="H1337" s="13">
        <f t="shared" si="61"/>
        <v>0.15098039215686274</v>
      </c>
      <c r="I1337" s="84">
        <v>-0.17658758785085499</v>
      </c>
      <c r="J1337" s="14">
        <f t="shared" si="62"/>
        <v>-28.960364407540219</v>
      </c>
    </row>
    <row r="1338" spans="1:10">
      <c r="A1338" s="84">
        <v>18</v>
      </c>
      <c r="B1338" s="84">
        <v>3743</v>
      </c>
      <c r="C1338" s="84" t="s">
        <v>1411</v>
      </c>
      <c r="D1338" s="84">
        <v>227</v>
      </c>
      <c r="E1338" s="84">
        <v>56</v>
      </c>
      <c r="F1338" s="84">
        <v>1791</v>
      </c>
      <c r="G1338" s="12">
        <f t="shared" si="60"/>
        <v>0.24669603524229075</v>
      </c>
      <c r="H1338" s="13">
        <f t="shared" si="61"/>
        <v>0.15801228364042436</v>
      </c>
      <c r="I1338" s="84">
        <v>-0.41152091057388801</v>
      </c>
      <c r="J1338" s="14">
        <f t="shared" si="62"/>
        <v>-93.415246700272576</v>
      </c>
    </row>
    <row r="1339" spans="1:10">
      <c r="A1339" s="84">
        <v>18</v>
      </c>
      <c r="B1339" s="84">
        <v>3744</v>
      </c>
      <c r="C1339" s="84" t="s">
        <v>1412</v>
      </c>
      <c r="D1339" s="84">
        <v>223</v>
      </c>
      <c r="E1339" s="84">
        <v>42</v>
      </c>
      <c r="F1339" s="84">
        <v>3297</v>
      </c>
      <c r="G1339" s="12">
        <f t="shared" si="60"/>
        <v>0.18834080717488788</v>
      </c>
      <c r="H1339" s="13">
        <f t="shared" si="61"/>
        <v>8.0376099484379737E-2</v>
      </c>
      <c r="I1339" s="84">
        <v>-0.50065293055376003</v>
      </c>
      <c r="J1339" s="14">
        <f t="shared" si="62"/>
        <v>-111.64560351348848</v>
      </c>
    </row>
    <row r="1340" spans="1:10">
      <c r="A1340" s="84">
        <v>18</v>
      </c>
      <c r="B1340" s="84">
        <v>3745</v>
      </c>
      <c r="C1340" s="84" t="s">
        <v>1413</v>
      </c>
      <c r="D1340" s="84">
        <v>348</v>
      </c>
      <c r="E1340" s="84">
        <v>227</v>
      </c>
      <c r="F1340" s="84">
        <v>2272</v>
      </c>
      <c r="G1340" s="12">
        <f t="shared" si="60"/>
        <v>0.6522988505747126</v>
      </c>
      <c r="H1340" s="13">
        <f t="shared" si="61"/>
        <v>0.25308098591549294</v>
      </c>
      <c r="I1340" s="84">
        <v>0.19329927840748001</v>
      </c>
      <c r="J1340" s="14">
        <f t="shared" si="62"/>
        <v>67.268148885803043</v>
      </c>
    </row>
    <row r="1341" spans="1:10">
      <c r="A1341" s="84">
        <v>18</v>
      </c>
      <c r="B1341" s="84">
        <v>3746</v>
      </c>
      <c r="C1341" s="84" t="s">
        <v>1414</v>
      </c>
      <c r="D1341" s="84">
        <v>1149</v>
      </c>
      <c r="E1341" s="84">
        <v>551</v>
      </c>
      <c r="F1341" s="84">
        <v>8850</v>
      </c>
      <c r="G1341" s="12">
        <f t="shared" si="60"/>
        <v>0.47954743255004351</v>
      </c>
      <c r="H1341" s="13">
        <f t="shared" si="61"/>
        <v>0.19209039548022599</v>
      </c>
      <c r="I1341" s="84">
        <v>-3.0471173737096301E-2</v>
      </c>
      <c r="J1341" s="14">
        <f t="shared" si="62"/>
        <v>-35.011378623923648</v>
      </c>
    </row>
    <row r="1342" spans="1:10">
      <c r="A1342" s="84">
        <v>18</v>
      </c>
      <c r="B1342" s="84">
        <v>3751</v>
      </c>
      <c r="C1342" s="84" t="s">
        <v>1415</v>
      </c>
      <c r="D1342" s="84">
        <v>483</v>
      </c>
      <c r="E1342" s="84">
        <v>210</v>
      </c>
      <c r="F1342" s="84">
        <v>5039</v>
      </c>
      <c r="G1342" s="12">
        <f t="shared" si="60"/>
        <v>0.43478260869565216</v>
      </c>
      <c r="H1342" s="13">
        <f t="shared" si="61"/>
        <v>0.13752728716015084</v>
      </c>
      <c r="I1342" s="84">
        <v>-0.12560689215371401</v>
      </c>
      <c r="J1342" s="14">
        <f t="shared" si="62"/>
        <v>-60.668128910243865</v>
      </c>
    </row>
    <row r="1343" spans="1:10">
      <c r="A1343" s="84">
        <v>18</v>
      </c>
      <c r="B1343" s="84">
        <v>3752</v>
      </c>
      <c r="C1343" s="84" t="s">
        <v>1416</v>
      </c>
      <c r="D1343" s="84">
        <v>785</v>
      </c>
      <c r="E1343" s="84">
        <v>913</v>
      </c>
      <c r="F1343" s="84">
        <v>3301</v>
      </c>
      <c r="G1343" s="12">
        <f t="shared" si="60"/>
        <v>1.1630573248407643</v>
      </c>
      <c r="H1343" s="13">
        <f t="shared" si="61"/>
        <v>0.51438957891548021</v>
      </c>
      <c r="I1343" s="84">
        <v>0.97239254495494498</v>
      </c>
      <c r="J1343" s="14">
        <f t="shared" si="62"/>
        <v>763.32814778963177</v>
      </c>
    </row>
    <row r="1344" spans="1:10">
      <c r="A1344" s="84">
        <v>18</v>
      </c>
      <c r="B1344" s="84">
        <v>3753</v>
      </c>
      <c r="C1344" s="84" t="s">
        <v>1417</v>
      </c>
      <c r="D1344" s="84">
        <v>442</v>
      </c>
      <c r="E1344" s="84">
        <v>127</v>
      </c>
      <c r="F1344" s="84">
        <v>4854</v>
      </c>
      <c r="G1344" s="12">
        <f t="shared" si="60"/>
        <v>0.28733031674208143</v>
      </c>
      <c r="H1344" s="13">
        <f t="shared" si="61"/>
        <v>0.11722290894107952</v>
      </c>
      <c r="I1344" s="84">
        <v>-0.34476782818492002</v>
      </c>
      <c r="J1344" s="14">
        <f t="shared" si="62"/>
        <v>-152.38738005773465</v>
      </c>
    </row>
    <row r="1345" spans="1:10">
      <c r="A1345" s="84">
        <v>18</v>
      </c>
      <c r="B1345" s="84">
        <v>3761</v>
      </c>
      <c r="C1345" s="84" t="s">
        <v>1418</v>
      </c>
      <c r="D1345" s="84">
        <v>526</v>
      </c>
      <c r="E1345" s="84">
        <v>200</v>
      </c>
      <c r="F1345" s="84">
        <v>2467</v>
      </c>
      <c r="G1345" s="12">
        <f t="shared" si="60"/>
        <v>0.38022813688212925</v>
      </c>
      <c r="H1345" s="13">
        <f t="shared" si="61"/>
        <v>0.29428455614106203</v>
      </c>
      <c r="I1345" s="84">
        <v>-0.197493027245386</v>
      </c>
      <c r="J1345" s="14">
        <f t="shared" si="62"/>
        <v>-103.88133233107304</v>
      </c>
    </row>
    <row r="1346" spans="1:10">
      <c r="A1346" s="84">
        <v>18</v>
      </c>
      <c r="B1346" s="84">
        <v>3762</v>
      </c>
      <c r="C1346" s="84" t="s">
        <v>1419</v>
      </c>
      <c r="D1346" s="84">
        <v>2353</v>
      </c>
      <c r="E1346" s="84">
        <v>1756</v>
      </c>
      <c r="F1346" s="84">
        <v>7894</v>
      </c>
      <c r="G1346" s="12">
        <f t="shared" si="60"/>
        <v>0.74628134296642579</v>
      </c>
      <c r="H1346" s="13">
        <f t="shared" si="61"/>
        <v>0.52052191537876868</v>
      </c>
      <c r="I1346" s="84">
        <v>0.42407718824504498</v>
      </c>
      <c r="J1346" s="14">
        <f t="shared" si="62"/>
        <v>997.85362394059086</v>
      </c>
    </row>
    <row r="1347" spans="1:10">
      <c r="A1347" s="84">
        <v>18</v>
      </c>
      <c r="B1347" s="84">
        <v>3763</v>
      </c>
      <c r="C1347" s="84" t="s">
        <v>1420</v>
      </c>
      <c r="D1347" s="84">
        <v>896</v>
      </c>
      <c r="E1347" s="84">
        <v>260</v>
      </c>
      <c r="F1347" s="84">
        <v>6274</v>
      </c>
      <c r="G1347" s="12">
        <f t="shared" si="60"/>
        <v>0.29017857142857145</v>
      </c>
      <c r="H1347" s="13">
        <f t="shared" si="61"/>
        <v>0.18425247051322921</v>
      </c>
      <c r="I1347" s="84">
        <v>-0.31932525911029802</v>
      </c>
      <c r="J1347" s="14">
        <f t="shared" si="62"/>
        <v>-286.11543216282701</v>
      </c>
    </row>
    <row r="1348" spans="1:10">
      <c r="A1348" s="84">
        <v>18</v>
      </c>
      <c r="B1348" s="84">
        <v>3781</v>
      </c>
      <c r="C1348" s="84" t="s">
        <v>1421</v>
      </c>
      <c r="D1348" s="84">
        <v>660</v>
      </c>
      <c r="E1348" s="84">
        <v>311</v>
      </c>
      <c r="F1348" s="84">
        <v>1403</v>
      </c>
      <c r="G1348" s="12">
        <f t="shared" si="60"/>
        <v>0.47121212121212119</v>
      </c>
      <c r="H1348" s="13">
        <f t="shared" si="61"/>
        <v>0.69208838203848899</v>
      </c>
      <c r="I1348" s="84">
        <v>-4.1814437376457E-2</v>
      </c>
      <c r="J1348" s="14">
        <f t="shared" si="62"/>
        <v>-27.597528668461621</v>
      </c>
    </row>
    <row r="1349" spans="1:10">
      <c r="A1349" s="84">
        <v>18</v>
      </c>
      <c r="B1349" s="84">
        <v>3782</v>
      </c>
      <c r="C1349" s="84" t="s">
        <v>1422</v>
      </c>
      <c r="D1349" s="84">
        <v>1514</v>
      </c>
      <c r="E1349" s="84">
        <v>599</v>
      </c>
      <c r="F1349" s="84">
        <v>1649</v>
      </c>
      <c r="G1349" s="12">
        <f t="shared" si="60"/>
        <v>0.39564068692206078</v>
      </c>
      <c r="H1349" s="13">
        <f t="shared" si="61"/>
        <v>1.2813826561552457</v>
      </c>
      <c r="I1349" s="84">
        <v>-9.3596091408968199E-2</v>
      </c>
      <c r="J1349" s="14">
        <f t="shared" si="62"/>
        <v>-141.70448239317784</v>
      </c>
    </row>
    <row r="1350" spans="1:10">
      <c r="A1350" s="84">
        <v>18</v>
      </c>
      <c r="B1350" s="84">
        <v>3783</v>
      </c>
      <c r="C1350" s="84" t="s">
        <v>1423</v>
      </c>
      <c r="D1350" s="84">
        <v>215</v>
      </c>
      <c r="E1350" s="84">
        <v>54</v>
      </c>
      <c r="F1350" s="84">
        <v>819</v>
      </c>
      <c r="G1350" s="12">
        <f t="shared" si="60"/>
        <v>0.25116279069767444</v>
      </c>
      <c r="H1350" s="13">
        <f t="shared" si="61"/>
        <v>0.32844932844932845</v>
      </c>
      <c r="I1350" s="84">
        <v>-0.39835695686880301</v>
      </c>
      <c r="J1350" s="14">
        <f t="shared" si="62"/>
        <v>-85.646745726792645</v>
      </c>
    </row>
    <row r="1351" spans="1:10">
      <c r="A1351" s="84">
        <v>18</v>
      </c>
      <c r="B1351" s="84">
        <v>3784</v>
      </c>
      <c r="C1351" s="84" t="s">
        <v>1424</v>
      </c>
      <c r="D1351" s="84">
        <v>2008</v>
      </c>
      <c r="E1351" s="84">
        <v>1493</v>
      </c>
      <c r="F1351" s="84">
        <v>3209</v>
      </c>
      <c r="G1351" s="12">
        <f t="shared" si="60"/>
        <v>0.74352589641434264</v>
      </c>
      <c r="H1351" s="13">
        <f t="shared" si="61"/>
        <v>1.090994079152384</v>
      </c>
      <c r="I1351" s="84">
        <v>0.42972184108247802</v>
      </c>
      <c r="J1351" s="14">
        <f t="shared" si="62"/>
        <v>862.8814568936159</v>
      </c>
    </row>
    <row r="1352" spans="1:10">
      <c r="A1352" s="84">
        <v>18</v>
      </c>
      <c r="B1352" s="84">
        <v>3785</v>
      </c>
      <c r="C1352" s="84" t="s">
        <v>1425</v>
      </c>
      <c r="D1352" s="84">
        <v>748</v>
      </c>
      <c r="E1352" s="84">
        <v>201</v>
      </c>
      <c r="F1352" s="84">
        <v>3138</v>
      </c>
      <c r="G1352" s="12">
        <f t="shared" si="60"/>
        <v>0.26871657754010697</v>
      </c>
      <c r="H1352" s="13">
        <f t="shared" si="61"/>
        <v>0.30242192479286167</v>
      </c>
      <c r="I1352" s="84">
        <v>-0.351964643743162</v>
      </c>
      <c r="J1352" s="14">
        <f t="shared" si="62"/>
        <v>-263.26955351988516</v>
      </c>
    </row>
    <row r="1353" spans="1:10">
      <c r="A1353" s="84">
        <v>18</v>
      </c>
      <c r="B1353" s="84">
        <v>3786</v>
      </c>
      <c r="C1353" s="84" t="s">
        <v>1426</v>
      </c>
      <c r="D1353" s="84">
        <v>3019</v>
      </c>
      <c r="E1353" s="84">
        <v>2388</v>
      </c>
      <c r="F1353" s="84">
        <v>3091</v>
      </c>
      <c r="G1353" s="12">
        <f t="shared" ref="G1353:G1416" si="63">E1353/D1353</f>
        <v>0.79099039417025507</v>
      </c>
      <c r="H1353" s="13">
        <f t="shared" ref="H1353:H1416" si="64">(D1353+E1353)/F1353</f>
        <v>1.7492720802329342</v>
      </c>
      <c r="I1353" s="84">
        <v>0.56797060344420602</v>
      </c>
      <c r="J1353" s="14">
        <f t="shared" ref="J1353:J1416" si="65">I1353*D1353</f>
        <v>1714.7032517980581</v>
      </c>
    </row>
    <row r="1354" spans="1:10">
      <c r="A1354" s="84">
        <v>18</v>
      </c>
      <c r="B1354" s="84">
        <v>3787</v>
      </c>
      <c r="C1354" s="84" t="s">
        <v>1427</v>
      </c>
      <c r="D1354" s="84">
        <v>5206</v>
      </c>
      <c r="E1354" s="84">
        <v>5156</v>
      </c>
      <c r="F1354" s="84">
        <v>1605</v>
      </c>
      <c r="G1354" s="12">
        <f t="shared" si="63"/>
        <v>0.99039569727237797</v>
      </c>
      <c r="H1354" s="13">
        <f t="shared" si="64"/>
        <v>6.4560747663551403</v>
      </c>
      <c r="I1354" s="84">
        <v>1.14570079315458</v>
      </c>
      <c r="J1354" s="14">
        <f t="shared" si="65"/>
        <v>5964.5183291627436</v>
      </c>
    </row>
    <row r="1355" spans="1:10">
      <c r="A1355" s="84">
        <v>18</v>
      </c>
      <c r="B1355" s="84">
        <v>3788</v>
      </c>
      <c r="C1355" s="84" t="s">
        <v>1428</v>
      </c>
      <c r="D1355" s="84">
        <v>747</v>
      </c>
      <c r="E1355" s="84">
        <v>177</v>
      </c>
      <c r="F1355" s="84">
        <v>5921</v>
      </c>
      <c r="G1355" s="12">
        <f t="shared" si="63"/>
        <v>0.23694779116465864</v>
      </c>
      <c r="H1355" s="13">
        <f t="shared" si="64"/>
        <v>0.15605472048640431</v>
      </c>
      <c r="I1355" s="84">
        <v>-0.40477056862297101</v>
      </c>
      <c r="J1355" s="14">
        <f t="shared" si="65"/>
        <v>-302.36361476135932</v>
      </c>
    </row>
    <row r="1356" spans="1:10">
      <c r="A1356" s="84">
        <v>18</v>
      </c>
      <c r="B1356" s="84">
        <v>3789</v>
      </c>
      <c r="C1356" s="84" t="s">
        <v>1429</v>
      </c>
      <c r="D1356" s="84">
        <v>805</v>
      </c>
      <c r="E1356" s="84">
        <v>879</v>
      </c>
      <c r="F1356" s="84">
        <v>2480</v>
      </c>
      <c r="G1356" s="12">
        <f t="shared" si="63"/>
        <v>1.0919254658385094</v>
      </c>
      <c r="H1356" s="13">
        <f t="shared" si="64"/>
        <v>0.67903225806451617</v>
      </c>
      <c r="I1356" s="84">
        <v>0.87554192062062397</v>
      </c>
      <c r="J1356" s="14">
        <f t="shared" si="65"/>
        <v>704.81124609960227</v>
      </c>
    </row>
    <row r="1357" spans="1:10">
      <c r="A1357" s="84">
        <v>18</v>
      </c>
      <c r="B1357" s="84">
        <v>3790</v>
      </c>
      <c r="C1357" s="84" t="s">
        <v>1430</v>
      </c>
      <c r="D1357" s="84">
        <v>1006</v>
      </c>
      <c r="E1357" s="84">
        <v>547</v>
      </c>
      <c r="F1357" s="84">
        <v>1604</v>
      </c>
      <c r="G1357" s="12">
        <f t="shared" si="63"/>
        <v>0.5437375745526839</v>
      </c>
      <c r="H1357" s="13">
        <f t="shared" si="64"/>
        <v>0.96820448877805487</v>
      </c>
      <c r="I1357" s="84">
        <v>9.0306492571403094E-2</v>
      </c>
      <c r="J1357" s="14">
        <f t="shared" si="65"/>
        <v>90.848331526831515</v>
      </c>
    </row>
    <row r="1358" spans="1:10">
      <c r="A1358" s="84">
        <v>18</v>
      </c>
      <c r="B1358" s="84">
        <v>3791</v>
      </c>
      <c r="C1358" s="84" t="s">
        <v>1431</v>
      </c>
      <c r="D1358" s="84">
        <v>1319</v>
      </c>
      <c r="E1358" s="84">
        <v>624</v>
      </c>
      <c r="F1358" s="84">
        <v>3923</v>
      </c>
      <c r="G1358" s="12">
        <f t="shared" si="63"/>
        <v>0.47308567096285065</v>
      </c>
      <c r="H1358" s="13">
        <f t="shared" si="64"/>
        <v>0.49528422125924038</v>
      </c>
      <c r="I1358" s="84">
        <v>-2.0438181571935301E-2</v>
      </c>
      <c r="J1358" s="14">
        <f t="shared" si="65"/>
        <v>-26.957961493382662</v>
      </c>
    </row>
    <row r="1359" spans="1:10">
      <c r="A1359" s="84">
        <v>18</v>
      </c>
      <c r="B1359" s="84">
        <v>3792</v>
      </c>
      <c r="C1359" s="84" t="s">
        <v>1432</v>
      </c>
      <c r="D1359" s="84">
        <v>1583</v>
      </c>
      <c r="E1359" s="84">
        <v>792</v>
      </c>
      <c r="F1359" s="84">
        <v>9010</v>
      </c>
      <c r="G1359" s="12">
        <f t="shared" si="63"/>
        <v>0.50031585596967787</v>
      </c>
      <c r="H1359" s="13">
        <f t="shared" si="64"/>
        <v>0.26359600443951164</v>
      </c>
      <c r="I1359" s="84">
        <v>2.0673645295170601E-2</v>
      </c>
      <c r="J1359" s="14">
        <f t="shared" si="65"/>
        <v>32.726380502255061</v>
      </c>
    </row>
    <row r="1360" spans="1:10">
      <c r="A1360" s="84">
        <v>18</v>
      </c>
      <c r="B1360" s="84">
        <v>3801</v>
      </c>
      <c r="C1360" s="84" t="s">
        <v>1433</v>
      </c>
      <c r="D1360" s="84">
        <v>90</v>
      </c>
      <c r="E1360" s="84">
        <v>75</v>
      </c>
      <c r="F1360" s="84">
        <v>1138</v>
      </c>
      <c r="G1360" s="12">
        <f t="shared" si="63"/>
        <v>0.83333333333333337</v>
      </c>
      <c r="H1360" s="13">
        <f t="shared" si="64"/>
        <v>0.14499121265377857</v>
      </c>
      <c r="I1360" s="84">
        <v>0.44429738833425197</v>
      </c>
      <c r="J1360" s="14">
        <f t="shared" si="65"/>
        <v>39.98676495008268</v>
      </c>
    </row>
    <row r="1361" spans="1:10">
      <c r="A1361" s="84">
        <v>18</v>
      </c>
      <c r="B1361" s="84">
        <v>3803</v>
      </c>
      <c r="C1361" s="84" t="s">
        <v>1434</v>
      </c>
      <c r="D1361" s="84">
        <v>56</v>
      </c>
      <c r="E1361" s="84">
        <v>6</v>
      </c>
      <c r="F1361" s="84">
        <v>534</v>
      </c>
      <c r="G1361" s="12">
        <f t="shared" si="63"/>
        <v>0.10714285714285714</v>
      </c>
      <c r="H1361" s="13">
        <f t="shared" si="64"/>
        <v>0.11610486891385768</v>
      </c>
      <c r="I1361" s="84">
        <v>-0.62526307938248005</v>
      </c>
      <c r="J1361" s="14">
        <f t="shared" si="65"/>
        <v>-35.014732445418886</v>
      </c>
    </row>
    <row r="1362" spans="1:10">
      <c r="A1362" s="84">
        <v>18</v>
      </c>
      <c r="B1362" s="84">
        <v>3804</v>
      </c>
      <c r="C1362" s="84" t="s">
        <v>1435</v>
      </c>
      <c r="D1362" s="84">
        <v>104</v>
      </c>
      <c r="E1362" s="84">
        <v>19</v>
      </c>
      <c r="F1362" s="84">
        <v>1008</v>
      </c>
      <c r="G1362" s="12">
        <f t="shared" si="63"/>
        <v>0.18269230769230768</v>
      </c>
      <c r="H1362" s="13">
        <f t="shared" si="64"/>
        <v>0.12202380952380952</v>
      </c>
      <c r="I1362" s="84">
        <v>-0.51206099405264305</v>
      </c>
      <c r="J1362" s="14">
        <f t="shared" si="65"/>
        <v>-53.254343381474875</v>
      </c>
    </row>
    <row r="1363" spans="1:10">
      <c r="A1363" s="84">
        <v>18</v>
      </c>
      <c r="B1363" s="84">
        <v>3805</v>
      </c>
      <c r="C1363" s="84" t="s">
        <v>1436</v>
      </c>
      <c r="D1363" s="84">
        <v>226</v>
      </c>
      <c r="E1363" s="84">
        <v>31</v>
      </c>
      <c r="F1363" s="84">
        <v>333</v>
      </c>
      <c r="G1363" s="12">
        <f t="shared" si="63"/>
        <v>0.13716814159292035</v>
      </c>
      <c r="H1363" s="13">
        <f t="shared" si="64"/>
        <v>0.77177177177177181</v>
      </c>
      <c r="I1363" s="84">
        <v>-0.54695955225616499</v>
      </c>
      <c r="J1363" s="14">
        <f t="shared" si="65"/>
        <v>-123.61285880989328</v>
      </c>
    </row>
    <row r="1364" spans="1:10">
      <c r="A1364" s="84">
        <v>18</v>
      </c>
      <c r="B1364" s="84">
        <v>3806</v>
      </c>
      <c r="C1364" s="84" t="s">
        <v>1437</v>
      </c>
      <c r="D1364" s="84">
        <v>35</v>
      </c>
      <c r="E1364" s="84">
        <v>3</v>
      </c>
      <c r="F1364" s="84">
        <v>653</v>
      </c>
      <c r="G1364" s="12">
        <f t="shared" si="63"/>
        <v>8.5714285714285715E-2</v>
      </c>
      <c r="H1364" s="13">
        <f t="shared" si="64"/>
        <v>5.8192955589586523E-2</v>
      </c>
      <c r="I1364" s="84">
        <v>-0.66001074561548201</v>
      </c>
      <c r="J1364" s="14">
        <f t="shared" si="65"/>
        <v>-23.100376096541872</v>
      </c>
    </row>
    <row r="1365" spans="1:10">
      <c r="A1365" s="84">
        <v>18</v>
      </c>
      <c r="B1365" s="84">
        <v>3808</v>
      </c>
      <c r="C1365" s="84" t="s">
        <v>1438</v>
      </c>
      <c r="D1365" s="84">
        <v>114</v>
      </c>
      <c r="E1365" s="84">
        <v>11</v>
      </c>
      <c r="F1365" s="84">
        <v>2963</v>
      </c>
      <c r="G1365" s="12">
        <f t="shared" si="63"/>
        <v>9.6491228070175433E-2</v>
      </c>
      <c r="H1365" s="13">
        <f t="shared" si="64"/>
        <v>4.2186972662841715E-2</v>
      </c>
      <c r="I1365" s="84">
        <v>-0.64162830079469502</v>
      </c>
      <c r="J1365" s="14">
        <f t="shared" si="65"/>
        <v>-73.145626290595231</v>
      </c>
    </row>
    <row r="1366" spans="1:10">
      <c r="A1366" s="84">
        <v>18</v>
      </c>
      <c r="B1366" s="84">
        <v>3810</v>
      </c>
      <c r="C1366" s="84" t="s">
        <v>1439</v>
      </c>
      <c r="D1366" s="84">
        <v>109</v>
      </c>
      <c r="E1366" s="84">
        <v>5</v>
      </c>
      <c r="F1366" s="84">
        <v>749</v>
      </c>
      <c r="G1366" s="12">
        <f t="shared" si="63"/>
        <v>4.5871559633027525E-2</v>
      </c>
      <c r="H1366" s="13">
        <f t="shared" si="64"/>
        <v>0.15220293724966621</v>
      </c>
      <c r="I1366" s="84">
        <v>-0.71163003005508496</v>
      </c>
      <c r="J1366" s="14">
        <f t="shared" si="65"/>
        <v>-77.567673276004257</v>
      </c>
    </row>
    <row r="1367" spans="1:10">
      <c r="A1367" s="84">
        <v>18</v>
      </c>
      <c r="B1367" s="84">
        <v>3811</v>
      </c>
      <c r="C1367" s="84" t="s">
        <v>1440</v>
      </c>
      <c r="D1367" s="84">
        <v>33</v>
      </c>
      <c r="E1367" s="84">
        <v>5</v>
      </c>
      <c r="F1367" s="84">
        <v>224</v>
      </c>
      <c r="G1367" s="12">
        <f t="shared" si="63"/>
        <v>0.15151515151515152</v>
      </c>
      <c r="H1367" s="13">
        <f t="shared" si="64"/>
        <v>0.16964285714285715</v>
      </c>
      <c r="I1367" s="84">
        <v>-0.55877664287509299</v>
      </c>
      <c r="J1367" s="14">
        <f t="shared" si="65"/>
        <v>-18.439629214878067</v>
      </c>
    </row>
    <row r="1368" spans="1:10">
      <c r="A1368" s="84">
        <v>18</v>
      </c>
      <c r="B1368" s="84">
        <v>3821</v>
      </c>
      <c r="C1368" s="84" t="s">
        <v>1441</v>
      </c>
      <c r="D1368" s="84">
        <v>716</v>
      </c>
      <c r="E1368" s="84">
        <v>113</v>
      </c>
      <c r="F1368" s="84">
        <v>3446</v>
      </c>
      <c r="G1368" s="12">
        <f t="shared" si="63"/>
        <v>0.15782122905027932</v>
      </c>
      <c r="H1368" s="13">
        <f t="shared" si="64"/>
        <v>0.24056877539175855</v>
      </c>
      <c r="I1368" s="84">
        <v>-0.51877532244590197</v>
      </c>
      <c r="J1368" s="14">
        <f t="shared" si="65"/>
        <v>-371.44313087126579</v>
      </c>
    </row>
    <row r="1369" spans="1:10">
      <c r="A1369" s="84">
        <v>18</v>
      </c>
      <c r="B1369" s="84">
        <v>3822</v>
      </c>
      <c r="C1369" s="84" t="s">
        <v>1442</v>
      </c>
      <c r="D1369" s="84">
        <v>1240</v>
      </c>
      <c r="E1369" s="84">
        <v>427</v>
      </c>
      <c r="F1369" s="84">
        <v>6824</v>
      </c>
      <c r="G1369" s="12">
        <f t="shared" si="63"/>
        <v>0.34435483870967742</v>
      </c>
      <c r="H1369" s="13">
        <f t="shared" si="64"/>
        <v>0.24428487690504103</v>
      </c>
      <c r="I1369" s="84">
        <v>-0.22323362907966601</v>
      </c>
      <c r="J1369" s="14">
        <f t="shared" si="65"/>
        <v>-276.80970005878584</v>
      </c>
    </row>
    <row r="1370" spans="1:10">
      <c r="A1370" s="84">
        <v>18</v>
      </c>
      <c r="B1370" s="84">
        <v>3823</v>
      </c>
      <c r="C1370" s="84" t="s">
        <v>1443</v>
      </c>
      <c r="D1370" s="84">
        <v>353</v>
      </c>
      <c r="E1370" s="84">
        <v>119</v>
      </c>
      <c r="F1370" s="84">
        <v>2891</v>
      </c>
      <c r="G1370" s="12">
        <f t="shared" si="63"/>
        <v>0.33711048158640228</v>
      </c>
      <c r="H1370" s="13">
        <f t="shared" si="64"/>
        <v>0.16326530612244897</v>
      </c>
      <c r="I1370" s="84">
        <v>-0.273332513754871</v>
      </c>
      <c r="J1370" s="14">
        <f t="shared" si="65"/>
        <v>-96.486377355469457</v>
      </c>
    </row>
    <row r="1371" spans="1:10">
      <c r="A1371" s="84">
        <v>18</v>
      </c>
      <c r="B1371" s="84">
        <v>3831</v>
      </c>
      <c r="C1371" s="84" t="s">
        <v>1444</v>
      </c>
      <c r="D1371" s="84">
        <v>529</v>
      </c>
      <c r="E1371" s="84">
        <v>143</v>
      </c>
      <c r="F1371" s="84">
        <v>1008</v>
      </c>
      <c r="G1371" s="12">
        <f t="shared" si="63"/>
        <v>0.27032136105860116</v>
      </c>
      <c r="H1371" s="13">
        <f t="shared" si="64"/>
        <v>0.66666666666666663</v>
      </c>
      <c r="I1371" s="84">
        <v>-0.34336557879460999</v>
      </c>
      <c r="J1371" s="14">
        <f t="shared" si="65"/>
        <v>-181.64039118234868</v>
      </c>
    </row>
    <row r="1372" spans="1:10">
      <c r="A1372" s="84">
        <v>18</v>
      </c>
      <c r="B1372" s="84">
        <v>3832</v>
      </c>
      <c r="C1372" s="84" t="s">
        <v>1445</v>
      </c>
      <c r="D1372" s="84">
        <v>959</v>
      </c>
      <c r="E1372" s="84">
        <v>675</v>
      </c>
      <c r="F1372" s="84">
        <v>1025</v>
      </c>
      <c r="G1372" s="12">
        <f t="shared" si="63"/>
        <v>0.70385818561001046</v>
      </c>
      <c r="H1372" s="13">
        <f t="shared" si="64"/>
        <v>1.5941463414634147</v>
      </c>
      <c r="I1372" s="84">
        <v>0.349691841328785</v>
      </c>
      <c r="J1372" s="14">
        <f t="shared" si="65"/>
        <v>335.35447583430482</v>
      </c>
    </row>
    <row r="1373" spans="1:10">
      <c r="A1373" s="84">
        <v>18</v>
      </c>
      <c r="B1373" s="84">
        <v>3833</v>
      </c>
      <c r="C1373" s="84" t="s">
        <v>1446</v>
      </c>
      <c r="D1373" s="84">
        <v>124</v>
      </c>
      <c r="E1373" s="84">
        <v>4</v>
      </c>
      <c r="F1373" s="84">
        <v>689</v>
      </c>
      <c r="G1373" s="12">
        <f t="shared" si="63"/>
        <v>3.2258064516129031E-2</v>
      </c>
      <c r="H1373" s="13">
        <f t="shared" si="64"/>
        <v>0.18577648766328012</v>
      </c>
      <c r="I1373" s="84">
        <v>-0.72962533745995495</v>
      </c>
      <c r="J1373" s="14">
        <f t="shared" si="65"/>
        <v>-90.473541845034418</v>
      </c>
    </row>
    <row r="1374" spans="1:10">
      <c r="A1374" s="84">
        <v>18</v>
      </c>
      <c r="B1374" s="84">
        <v>3834</v>
      </c>
      <c r="C1374" s="84" t="s">
        <v>1447</v>
      </c>
      <c r="D1374" s="84">
        <v>2437</v>
      </c>
      <c r="E1374" s="84">
        <v>520</v>
      </c>
      <c r="F1374" s="84">
        <v>3359</v>
      </c>
      <c r="G1374" s="12">
        <f t="shared" si="63"/>
        <v>0.21337710299548626</v>
      </c>
      <c r="H1374" s="13">
        <f t="shared" si="64"/>
        <v>0.88032152426317356</v>
      </c>
      <c r="I1374" s="84">
        <v>-0.340524395573023</v>
      </c>
      <c r="J1374" s="14">
        <f t="shared" si="65"/>
        <v>-829.85795201145709</v>
      </c>
    </row>
    <row r="1375" spans="1:10">
      <c r="A1375" s="84">
        <v>18</v>
      </c>
      <c r="B1375" s="84">
        <v>3835</v>
      </c>
      <c r="C1375" s="84" t="s">
        <v>1448</v>
      </c>
      <c r="D1375" s="84">
        <v>724</v>
      </c>
      <c r="E1375" s="84">
        <v>244</v>
      </c>
      <c r="F1375" s="84">
        <v>1871</v>
      </c>
      <c r="G1375" s="12">
        <f t="shared" si="63"/>
        <v>0.33701657458563539</v>
      </c>
      <c r="H1375" s="13">
        <f t="shared" si="64"/>
        <v>0.51737039016568676</v>
      </c>
      <c r="I1375" s="84">
        <v>-0.24364866263151799</v>
      </c>
      <c r="J1375" s="14">
        <f t="shared" si="65"/>
        <v>-176.40163174521902</v>
      </c>
    </row>
    <row r="1376" spans="1:10">
      <c r="A1376" s="84">
        <v>18</v>
      </c>
      <c r="B1376" s="84">
        <v>3836</v>
      </c>
      <c r="C1376" s="84" t="s">
        <v>1449</v>
      </c>
      <c r="D1376" s="84">
        <v>148</v>
      </c>
      <c r="E1376" s="84">
        <v>9</v>
      </c>
      <c r="F1376" s="84">
        <v>893</v>
      </c>
      <c r="G1376" s="12">
        <f t="shared" si="63"/>
        <v>6.0810810810810814E-2</v>
      </c>
      <c r="H1376" s="13">
        <f t="shared" si="64"/>
        <v>0.17581187010078386</v>
      </c>
      <c r="I1376" s="84">
        <v>-0.68711151669305703</v>
      </c>
      <c r="J1376" s="14">
        <f t="shared" si="65"/>
        <v>-101.69250447057244</v>
      </c>
    </row>
    <row r="1377" spans="1:10">
      <c r="A1377" s="84">
        <v>18</v>
      </c>
      <c r="B1377" s="84">
        <v>3847</v>
      </c>
      <c r="C1377" s="84" t="s">
        <v>1450</v>
      </c>
      <c r="D1377" s="84">
        <v>1552</v>
      </c>
      <c r="E1377" s="84">
        <v>868</v>
      </c>
      <c r="F1377" s="84">
        <v>11017</v>
      </c>
      <c r="G1377" s="12">
        <f t="shared" si="63"/>
        <v>0.55927835051546393</v>
      </c>
      <c r="H1377" s="13">
        <f t="shared" si="64"/>
        <v>0.21966052464373242</v>
      </c>
      <c r="I1377" s="84">
        <v>0.104217333958343</v>
      </c>
      <c r="J1377" s="14">
        <f t="shared" si="65"/>
        <v>161.74530230334832</v>
      </c>
    </row>
    <row r="1378" spans="1:10">
      <c r="A1378" s="84">
        <v>18</v>
      </c>
      <c r="B1378" s="84">
        <v>3851</v>
      </c>
      <c r="C1378" s="84" t="s">
        <v>1451</v>
      </c>
      <c r="D1378" s="84">
        <v>11131</v>
      </c>
      <c r="E1378" s="84">
        <v>6616</v>
      </c>
      <c r="F1378" s="84">
        <v>17254</v>
      </c>
      <c r="G1378" s="12">
        <f t="shared" si="63"/>
        <v>0.59437606684035571</v>
      </c>
      <c r="H1378" s="13">
        <f t="shared" si="64"/>
        <v>1.0285730845021444</v>
      </c>
      <c r="I1378" s="84">
        <v>0.57912490982402398</v>
      </c>
      <c r="J1378" s="14">
        <f t="shared" si="65"/>
        <v>6446.2393712512112</v>
      </c>
    </row>
    <row r="1379" spans="1:10">
      <c r="A1379" s="84">
        <v>18</v>
      </c>
      <c r="B1379" s="84">
        <v>3861</v>
      </c>
      <c r="C1379" s="84" t="s">
        <v>1452</v>
      </c>
      <c r="D1379" s="84">
        <v>602</v>
      </c>
      <c r="E1379" s="84">
        <v>116</v>
      </c>
      <c r="F1379" s="84">
        <v>2305</v>
      </c>
      <c r="G1379" s="12">
        <f t="shared" si="63"/>
        <v>0.19269102990033224</v>
      </c>
      <c r="H1379" s="13">
        <f t="shared" si="64"/>
        <v>0.31149674620390455</v>
      </c>
      <c r="I1379" s="84">
        <v>-0.46922942847951399</v>
      </c>
      <c r="J1379" s="14">
        <f t="shared" si="65"/>
        <v>-282.47611594466741</v>
      </c>
    </row>
    <row r="1380" spans="1:10">
      <c r="A1380" s="84">
        <v>18</v>
      </c>
      <c r="B1380" s="84">
        <v>3862</v>
      </c>
      <c r="C1380" s="84" t="s">
        <v>1453</v>
      </c>
      <c r="D1380" s="84">
        <v>186</v>
      </c>
      <c r="E1380" s="84">
        <v>26</v>
      </c>
      <c r="F1380" s="84">
        <v>3027</v>
      </c>
      <c r="G1380" s="12">
        <f t="shared" si="63"/>
        <v>0.13978494623655913</v>
      </c>
      <c r="H1380" s="13">
        <f t="shared" si="64"/>
        <v>7.0036339610175094E-2</v>
      </c>
      <c r="I1380" s="84">
        <v>-0.57393030494443997</v>
      </c>
      <c r="J1380" s="14">
        <f t="shared" si="65"/>
        <v>-106.75103671966583</v>
      </c>
    </row>
    <row r="1381" spans="1:10">
      <c r="A1381" s="84">
        <v>18</v>
      </c>
      <c r="B1381" s="84">
        <v>3863</v>
      </c>
      <c r="C1381" s="84" t="s">
        <v>1454</v>
      </c>
      <c r="D1381" s="84">
        <v>1164</v>
      </c>
      <c r="E1381" s="84">
        <v>254</v>
      </c>
      <c r="F1381" s="84">
        <v>2332</v>
      </c>
      <c r="G1381" s="12">
        <f t="shared" si="63"/>
        <v>0.21821305841924399</v>
      </c>
      <c r="H1381" s="13">
        <f t="shared" si="64"/>
        <v>0.60806174957118353</v>
      </c>
      <c r="I1381" s="84">
        <v>-0.39653172633719802</v>
      </c>
      <c r="J1381" s="14">
        <f t="shared" si="65"/>
        <v>-461.56292945649852</v>
      </c>
    </row>
    <row r="1382" spans="1:10">
      <c r="A1382" s="84">
        <v>18</v>
      </c>
      <c r="B1382" s="84">
        <v>3871</v>
      </c>
      <c r="C1382" s="84" t="s">
        <v>1455</v>
      </c>
      <c r="D1382" s="84">
        <v>3887</v>
      </c>
      <c r="E1382" s="84">
        <v>1844</v>
      </c>
      <c r="F1382" s="84">
        <v>8796</v>
      </c>
      <c r="G1382" s="12">
        <f t="shared" si="63"/>
        <v>0.47440185232827375</v>
      </c>
      <c r="H1382" s="13">
        <f t="shared" si="64"/>
        <v>0.65154615734424737</v>
      </c>
      <c r="I1382" s="84">
        <v>9.2466693146463497E-2</v>
      </c>
      <c r="J1382" s="14">
        <f t="shared" si="65"/>
        <v>359.41803626030361</v>
      </c>
    </row>
    <row r="1383" spans="1:10">
      <c r="A1383" s="84">
        <v>18</v>
      </c>
      <c r="B1383" s="84">
        <v>3881</v>
      </c>
      <c r="C1383" s="84" t="s">
        <v>1456</v>
      </c>
      <c r="D1383" s="84">
        <v>227</v>
      </c>
      <c r="E1383" s="84">
        <v>44</v>
      </c>
      <c r="F1383" s="84">
        <v>1759</v>
      </c>
      <c r="G1383" s="12">
        <f t="shared" si="63"/>
        <v>0.19383259911894274</v>
      </c>
      <c r="H1383" s="13">
        <f t="shared" si="64"/>
        <v>0.15406480955088117</v>
      </c>
      <c r="I1383" s="84">
        <v>-0.48935619287128601</v>
      </c>
      <c r="J1383" s="14">
        <f t="shared" si="65"/>
        <v>-111.08385578178192</v>
      </c>
    </row>
    <row r="1384" spans="1:10">
      <c r="A1384" s="84">
        <v>18</v>
      </c>
      <c r="B1384" s="84">
        <v>3882</v>
      </c>
      <c r="C1384" s="84" t="s">
        <v>1457</v>
      </c>
      <c r="D1384" s="84">
        <v>832</v>
      </c>
      <c r="E1384" s="84">
        <v>490</v>
      </c>
      <c r="F1384" s="84">
        <v>743</v>
      </c>
      <c r="G1384" s="12">
        <f t="shared" si="63"/>
        <v>0.58894230769230771</v>
      </c>
      <c r="H1384" s="13">
        <f t="shared" si="64"/>
        <v>1.7792732166890983</v>
      </c>
      <c r="I1384" s="84">
        <v>0.18338208898199601</v>
      </c>
      <c r="J1384" s="14">
        <f t="shared" si="65"/>
        <v>152.57389803302067</v>
      </c>
    </row>
    <row r="1385" spans="1:10">
      <c r="A1385" s="84">
        <v>18</v>
      </c>
      <c r="B1385" s="84">
        <v>3883</v>
      </c>
      <c r="C1385" s="84" t="s">
        <v>1458</v>
      </c>
      <c r="D1385" s="84">
        <v>751</v>
      </c>
      <c r="E1385" s="84">
        <v>122</v>
      </c>
      <c r="F1385" s="84">
        <v>1934</v>
      </c>
      <c r="G1385" s="12">
        <f t="shared" si="63"/>
        <v>0.16245006657789615</v>
      </c>
      <c r="H1385" s="13">
        <f t="shared" si="64"/>
        <v>0.4513960703205791</v>
      </c>
      <c r="I1385" s="84">
        <v>-0.50178116097714798</v>
      </c>
      <c r="J1385" s="14">
        <f t="shared" si="65"/>
        <v>-376.83765189383814</v>
      </c>
    </row>
    <row r="1386" spans="1:10">
      <c r="A1386" s="84">
        <v>18</v>
      </c>
      <c r="B1386" s="84">
        <v>3891</v>
      </c>
      <c r="C1386" s="84" t="s">
        <v>1459</v>
      </c>
      <c r="D1386" s="84">
        <v>1191</v>
      </c>
      <c r="E1386" s="84">
        <v>191</v>
      </c>
      <c r="F1386" s="84">
        <v>2892</v>
      </c>
      <c r="G1386" s="12">
        <f t="shared" si="63"/>
        <v>0.16036943744752308</v>
      </c>
      <c r="H1386" s="13">
        <f t="shared" si="64"/>
        <v>0.47786998616874138</v>
      </c>
      <c r="I1386" s="84">
        <v>-0.48583693018413499</v>
      </c>
      <c r="J1386" s="14">
        <f t="shared" si="65"/>
        <v>-578.63178384930472</v>
      </c>
    </row>
    <row r="1387" spans="1:10">
      <c r="A1387" s="84">
        <v>18</v>
      </c>
      <c r="B1387" s="84">
        <v>3893</v>
      </c>
      <c r="C1387" s="84" t="s">
        <v>1460</v>
      </c>
      <c r="D1387" s="84">
        <v>369</v>
      </c>
      <c r="E1387" s="84">
        <v>67</v>
      </c>
      <c r="F1387" s="84">
        <v>3338</v>
      </c>
      <c r="G1387" s="12">
        <f t="shared" si="63"/>
        <v>0.18157181571815717</v>
      </c>
      <c r="H1387" s="13">
        <f t="shared" si="64"/>
        <v>0.13061713600958658</v>
      </c>
      <c r="I1387" s="84">
        <v>-0.50256914014438103</v>
      </c>
      <c r="J1387" s="14">
        <f t="shared" si="65"/>
        <v>-185.4480127132766</v>
      </c>
    </row>
    <row r="1388" spans="1:10">
      <c r="A1388" s="84">
        <v>18</v>
      </c>
      <c r="B1388" s="84">
        <v>3901</v>
      </c>
      <c r="C1388" s="84" t="s">
        <v>1461</v>
      </c>
      <c r="D1388" s="84">
        <v>33984</v>
      </c>
      <c r="E1388" s="84">
        <v>25474</v>
      </c>
      <c r="F1388" s="84">
        <v>2686</v>
      </c>
      <c r="G1388" s="12">
        <f t="shared" si="63"/>
        <v>0.74958804143126179</v>
      </c>
      <c r="H1388" s="13">
        <f t="shared" si="64"/>
        <v>22.136262099776619</v>
      </c>
      <c r="I1388" s="84">
        <v>2.6148428430049502</v>
      </c>
      <c r="J1388" s="14">
        <f t="shared" si="65"/>
        <v>88862.819176680234</v>
      </c>
    </row>
    <row r="1389" spans="1:10">
      <c r="A1389" s="84">
        <v>18</v>
      </c>
      <c r="B1389" s="84">
        <v>3911</v>
      </c>
      <c r="C1389" s="84" t="s">
        <v>1462</v>
      </c>
      <c r="D1389" s="84">
        <v>2116</v>
      </c>
      <c r="E1389" s="84">
        <v>551</v>
      </c>
      <c r="F1389" s="84">
        <v>4260</v>
      </c>
      <c r="G1389" s="12">
        <f t="shared" si="63"/>
        <v>0.2603969754253308</v>
      </c>
      <c r="H1389" s="13">
        <f t="shared" si="64"/>
        <v>0.62605633802816907</v>
      </c>
      <c r="I1389" s="84">
        <v>-0.29507406861465102</v>
      </c>
      <c r="J1389" s="14">
        <f t="shared" si="65"/>
        <v>-624.37672918860153</v>
      </c>
    </row>
    <row r="1390" spans="1:10">
      <c r="A1390" s="84">
        <v>18</v>
      </c>
      <c r="B1390" s="84">
        <v>3921</v>
      </c>
      <c r="C1390" s="84" t="s">
        <v>1463</v>
      </c>
      <c r="D1390" s="84">
        <v>2237</v>
      </c>
      <c r="E1390" s="84">
        <v>1591</v>
      </c>
      <c r="F1390" s="84">
        <v>2565</v>
      </c>
      <c r="G1390" s="12">
        <f t="shared" si="63"/>
        <v>0.71122038444345104</v>
      </c>
      <c r="H1390" s="13">
        <f t="shared" si="64"/>
        <v>1.4923976608187135</v>
      </c>
      <c r="I1390" s="84">
        <v>0.40826839433015699</v>
      </c>
      <c r="J1390" s="14">
        <f t="shared" si="65"/>
        <v>913.29639811656114</v>
      </c>
    </row>
    <row r="1391" spans="1:10">
      <c r="A1391" s="84">
        <v>18</v>
      </c>
      <c r="B1391" s="84">
        <v>3922</v>
      </c>
      <c r="C1391" s="84" t="s">
        <v>1464</v>
      </c>
      <c r="D1391" s="84">
        <v>60</v>
      </c>
      <c r="E1391" s="84">
        <v>2</v>
      </c>
      <c r="F1391" s="84">
        <v>420</v>
      </c>
      <c r="G1391" s="12">
        <f t="shared" si="63"/>
        <v>3.3333333333333333E-2</v>
      </c>
      <c r="H1391" s="13">
        <f t="shared" si="64"/>
        <v>0.14761904761904762</v>
      </c>
      <c r="I1391" s="84">
        <v>-0.73223625442481399</v>
      </c>
      <c r="J1391" s="14">
        <f t="shared" si="65"/>
        <v>-43.93417526548884</v>
      </c>
    </row>
    <row r="1392" spans="1:10">
      <c r="A1392" s="84">
        <v>18</v>
      </c>
      <c r="B1392" s="84">
        <v>3923</v>
      </c>
      <c r="C1392" s="84" t="s">
        <v>1465</v>
      </c>
      <c r="D1392" s="84">
        <v>125</v>
      </c>
      <c r="E1392" s="84">
        <v>15</v>
      </c>
      <c r="F1392" s="84">
        <v>509</v>
      </c>
      <c r="G1392" s="12">
        <f t="shared" si="63"/>
        <v>0.12</v>
      </c>
      <c r="H1392" s="13">
        <f t="shared" si="64"/>
        <v>0.27504911591355602</v>
      </c>
      <c r="I1392" s="84">
        <v>-0.59695410640773106</v>
      </c>
      <c r="J1392" s="14">
        <f t="shared" si="65"/>
        <v>-74.619263300966381</v>
      </c>
    </row>
    <row r="1393" spans="1:10">
      <c r="A1393" s="84">
        <v>18</v>
      </c>
      <c r="B1393" s="84">
        <v>3924</v>
      </c>
      <c r="C1393" s="84" t="s">
        <v>1466</v>
      </c>
      <c r="D1393" s="84">
        <v>296</v>
      </c>
      <c r="E1393" s="84">
        <v>63</v>
      </c>
      <c r="F1393" s="84">
        <v>3976</v>
      </c>
      <c r="G1393" s="12">
        <f t="shared" si="63"/>
        <v>0.21283783783783783</v>
      </c>
      <c r="H1393" s="13">
        <f t="shared" si="64"/>
        <v>9.0291750503018103E-2</v>
      </c>
      <c r="I1393" s="84">
        <v>-0.46127775683024003</v>
      </c>
      <c r="J1393" s="14">
        <f t="shared" si="65"/>
        <v>-136.53821602175105</v>
      </c>
    </row>
    <row r="1394" spans="1:10">
      <c r="A1394" s="84">
        <v>18</v>
      </c>
      <c r="B1394" s="84">
        <v>3925</v>
      </c>
      <c r="C1394" s="84" t="s">
        <v>1467</v>
      </c>
      <c r="D1394" s="84">
        <v>82</v>
      </c>
      <c r="E1394" s="84">
        <v>7</v>
      </c>
      <c r="F1394" s="84">
        <v>314</v>
      </c>
      <c r="G1394" s="12">
        <f t="shared" si="63"/>
        <v>8.5365853658536592E-2</v>
      </c>
      <c r="H1394" s="13">
        <f t="shared" si="64"/>
        <v>0.28343949044585987</v>
      </c>
      <c r="I1394" s="84">
        <v>-0.64924163313247196</v>
      </c>
      <c r="J1394" s="14">
        <f t="shared" si="65"/>
        <v>-53.237813916862699</v>
      </c>
    </row>
    <row r="1395" spans="1:10">
      <c r="A1395" s="84">
        <v>18</v>
      </c>
      <c r="B1395" s="84">
        <v>3926</v>
      </c>
      <c r="C1395" s="84" t="s">
        <v>1468</v>
      </c>
      <c r="D1395" s="84">
        <v>499</v>
      </c>
      <c r="E1395" s="84">
        <v>44</v>
      </c>
      <c r="F1395" s="84">
        <v>733</v>
      </c>
      <c r="G1395" s="12">
        <f t="shared" si="63"/>
        <v>8.8176352705410826E-2</v>
      </c>
      <c r="H1395" s="13">
        <f t="shared" si="64"/>
        <v>0.74079126875852663</v>
      </c>
      <c r="I1395" s="84">
        <v>-0.60912454166088603</v>
      </c>
      <c r="J1395" s="14">
        <f t="shared" si="65"/>
        <v>-303.95314628878214</v>
      </c>
    </row>
    <row r="1396" spans="1:10">
      <c r="A1396" s="84">
        <v>18</v>
      </c>
      <c r="B1396" s="84">
        <v>3927</v>
      </c>
      <c r="C1396" s="84" t="s">
        <v>1469</v>
      </c>
      <c r="D1396" s="84">
        <v>124</v>
      </c>
      <c r="E1396" s="84">
        <v>17</v>
      </c>
      <c r="F1396" s="84">
        <v>1178</v>
      </c>
      <c r="G1396" s="12">
        <f t="shared" si="63"/>
        <v>0.13709677419354838</v>
      </c>
      <c r="H1396" s="13">
        <f t="shared" si="64"/>
        <v>0.11969439728353141</v>
      </c>
      <c r="I1396" s="84">
        <v>-0.57833676349782803</v>
      </c>
      <c r="J1396" s="14">
        <f t="shared" si="65"/>
        <v>-71.71375867373068</v>
      </c>
    </row>
    <row r="1397" spans="1:10">
      <c r="A1397" s="84">
        <v>18</v>
      </c>
      <c r="B1397" s="84">
        <v>3929</v>
      </c>
      <c r="C1397" s="84" t="s">
        <v>1470</v>
      </c>
      <c r="D1397" s="84">
        <v>211</v>
      </c>
      <c r="E1397" s="84">
        <v>57</v>
      </c>
      <c r="F1397" s="84">
        <v>1690</v>
      </c>
      <c r="G1397" s="12">
        <f t="shared" si="63"/>
        <v>0.27014218009478674</v>
      </c>
      <c r="H1397" s="13">
        <f t="shared" si="64"/>
        <v>0.15857988165680473</v>
      </c>
      <c r="I1397" s="84">
        <v>-0.37769930655504202</v>
      </c>
      <c r="J1397" s="14">
        <f t="shared" si="65"/>
        <v>-79.694553683113867</v>
      </c>
    </row>
    <row r="1398" spans="1:10">
      <c r="A1398" s="84">
        <v>18</v>
      </c>
      <c r="B1398" s="84">
        <v>3931</v>
      </c>
      <c r="C1398" s="84" t="s">
        <v>1471</v>
      </c>
      <c r="D1398" s="84">
        <v>218</v>
      </c>
      <c r="E1398" s="84">
        <v>50</v>
      </c>
      <c r="F1398" s="84">
        <v>1138</v>
      </c>
      <c r="G1398" s="12">
        <f t="shared" si="63"/>
        <v>0.22935779816513763</v>
      </c>
      <c r="H1398" s="13">
        <f t="shared" si="64"/>
        <v>0.23550087873462214</v>
      </c>
      <c r="I1398" s="84">
        <v>-0.434138646842607</v>
      </c>
      <c r="J1398" s="14">
        <f t="shared" si="65"/>
        <v>-94.642225011688325</v>
      </c>
    </row>
    <row r="1399" spans="1:10">
      <c r="A1399" s="84">
        <v>18</v>
      </c>
      <c r="B1399" s="84">
        <v>3932</v>
      </c>
      <c r="C1399" s="84" t="s">
        <v>1472</v>
      </c>
      <c r="D1399" s="84">
        <v>304</v>
      </c>
      <c r="E1399" s="84">
        <v>59</v>
      </c>
      <c r="F1399" s="84">
        <v>2249</v>
      </c>
      <c r="G1399" s="12">
        <f t="shared" si="63"/>
        <v>0.19407894736842105</v>
      </c>
      <c r="H1399" s="13">
        <f t="shared" si="64"/>
        <v>0.16140506891951978</v>
      </c>
      <c r="I1399" s="84">
        <v>-0.48555640979272402</v>
      </c>
      <c r="J1399" s="14">
        <f t="shared" si="65"/>
        <v>-147.6091485769881</v>
      </c>
    </row>
    <row r="1400" spans="1:10">
      <c r="A1400" s="84">
        <v>18</v>
      </c>
      <c r="B1400" s="84">
        <v>3941</v>
      </c>
      <c r="C1400" s="84" t="s">
        <v>1473</v>
      </c>
      <c r="D1400" s="84">
        <v>1007</v>
      </c>
      <c r="E1400" s="84">
        <v>236</v>
      </c>
      <c r="F1400" s="84">
        <v>1513</v>
      </c>
      <c r="G1400" s="12">
        <f t="shared" si="63"/>
        <v>0.23435948361469713</v>
      </c>
      <c r="H1400" s="13">
        <f t="shared" si="64"/>
        <v>0.82154659616655656</v>
      </c>
      <c r="I1400" s="84">
        <v>-0.37031543280166201</v>
      </c>
      <c r="J1400" s="14">
        <f t="shared" si="65"/>
        <v>-372.90764083127362</v>
      </c>
    </row>
    <row r="1401" spans="1:10">
      <c r="A1401" s="84">
        <v>18</v>
      </c>
      <c r="B1401" s="84">
        <v>3945</v>
      </c>
      <c r="C1401" s="84" t="s">
        <v>1474</v>
      </c>
      <c r="D1401" s="84">
        <v>3047</v>
      </c>
      <c r="E1401" s="84">
        <v>843</v>
      </c>
      <c r="F1401" s="84">
        <v>3554</v>
      </c>
      <c r="G1401" s="12">
        <f t="shared" si="63"/>
        <v>0.27666557269445358</v>
      </c>
      <c r="H1401" s="13">
        <f t="shared" si="64"/>
        <v>1.0945413618458075</v>
      </c>
      <c r="I1401" s="84">
        <v>-0.213809651854866</v>
      </c>
      <c r="J1401" s="14">
        <f t="shared" si="65"/>
        <v>-651.47800920177667</v>
      </c>
    </row>
    <row r="1402" spans="1:10">
      <c r="A1402" s="84">
        <v>18</v>
      </c>
      <c r="B1402" s="84">
        <v>3946</v>
      </c>
      <c r="C1402" s="84" t="s">
        <v>1475</v>
      </c>
      <c r="D1402" s="84">
        <v>2353</v>
      </c>
      <c r="E1402" s="84">
        <v>545</v>
      </c>
      <c r="F1402" s="84">
        <v>2540</v>
      </c>
      <c r="G1402" s="12">
        <f t="shared" si="63"/>
        <v>0.231619209519762</v>
      </c>
      <c r="H1402" s="13">
        <f t="shared" si="64"/>
        <v>1.1409448818897638</v>
      </c>
      <c r="I1402" s="84">
        <v>-0.30629847678245797</v>
      </c>
      <c r="J1402" s="14">
        <f t="shared" si="65"/>
        <v>-720.72031586912362</v>
      </c>
    </row>
    <row r="1403" spans="1:10">
      <c r="A1403" s="84">
        <v>18</v>
      </c>
      <c r="B1403" s="84">
        <v>3947</v>
      </c>
      <c r="C1403" s="84" t="s">
        <v>1476</v>
      </c>
      <c r="D1403" s="84">
        <v>3192</v>
      </c>
      <c r="E1403" s="84">
        <v>661</v>
      </c>
      <c r="F1403" s="84">
        <v>1010</v>
      </c>
      <c r="G1403" s="12">
        <f t="shared" si="63"/>
        <v>0.20708020050125314</v>
      </c>
      <c r="H1403" s="13">
        <f t="shared" si="64"/>
        <v>3.8148514851485147</v>
      </c>
      <c r="I1403" s="84">
        <v>-0.19700127246988999</v>
      </c>
      <c r="J1403" s="14">
        <f t="shared" si="65"/>
        <v>-628.82806172388882</v>
      </c>
    </row>
    <row r="1404" spans="1:10">
      <c r="A1404" s="84">
        <v>18</v>
      </c>
      <c r="B1404" s="84">
        <v>3951</v>
      </c>
      <c r="C1404" s="84" t="s">
        <v>1477</v>
      </c>
      <c r="D1404" s="84">
        <v>593</v>
      </c>
      <c r="E1404" s="84">
        <v>44</v>
      </c>
      <c r="F1404" s="84">
        <v>1619</v>
      </c>
      <c r="G1404" s="12">
        <f t="shared" si="63"/>
        <v>7.4198988195615517E-2</v>
      </c>
      <c r="H1404" s="13">
        <f t="shared" si="64"/>
        <v>0.39345274861025326</v>
      </c>
      <c r="I1404" s="84">
        <v>-0.64028441606767805</v>
      </c>
      <c r="J1404" s="14">
        <f t="shared" si="65"/>
        <v>-379.68865872813308</v>
      </c>
    </row>
    <row r="1405" spans="1:10">
      <c r="A1405" s="84">
        <v>18</v>
      </c>
      <c r="B1405" s="84">
        <v>3952</v>
      </c>
      <c r="C1405" s="84" t="s">
        <v>1478</v>
      </c>
      <c r="D1405" s="84">
        <v>879</v>
      </c>
      <c r="E1405" s="84">
        <v>175</v>
      </c>
      <c r="F1405" s="84">
        <v>963</v>
      </c>
      <c r="G1405" s="12">
        <f t="shared" si="63"/>
        <v>0.19908987485779295</v>
      </c>
      <c r="H1405" s="13">
        <f t="shared" si="64"/>
        <v>1.0944963655244029</v>
      </c>
      <c r="I1405" s="84">
        <v>-0.41599040428020501</v>
      </c>
      <c r="J1405" s="14">
        <f t="shared" si="65"/>
        <v>-365.65556536230019</v>
      </c>
    </row>
    <row r="1406" spans="1:10">
      <c r="A1406" s="84">
        <v>18</v>
      </c>
      <c r="B1406" s="84">
        <v>3953</v>
      </c>
      <c r="C1406" s="84" t="s">
        <v>1479</v>
      </c>
      <c r="D1406" s="84">
        <v>2612</v>
      </c>
      <c r="E1406" s="84">
        <v>1165</v>
      </c>
      <c r="F1406" s="84">
        <v>2641</v>
      </c>
      <c r="G1406" s="12">
        <f t="shared" si="63"/>
        <v>0.44601837672281774</v>
      </c>
      <c r="H1406" s="13">
        <f t="shared" si="64"/>
        <v>1.4301400984475579</v>
      </c>
      <c r="I1406" s="84">
        <v>3.1279077819736802E-2</v>
      </c>
      <c r="J1406" s="14">
        <f t="shared" si="65"/>
        <v>81.700951265152526</v>
      </c>
    </row>
    <row r="1407" spans="1:10">
      <c r="A1407" s="84">
        <v>18</v>
      </c>
      <c r="B1407" s="84">
        <v>3954</v>
      </c>
      <c r="C1407" s="84" t="s">
        <v>1480</v>
      </c>
      <c r="D1407" s="84">
        <v>2224</v>
      </c>
      <c r="E1407" s="84">
        <v>478</v>
      </c>
      <c r="F1407" s="84">
        <v>1033</v>
      </c>
      <c r="G1407" s="12">
        <f t="shared" si="63"/>
        <v>0.21492805755395683</v>
      </c>
      <c r="H1407" s="13">
        <f t="shared" si="64"/>
        <v>2.6156824782187802</v>
      </c>
      <c r="I1407" s="84">
        <v>-0.27472952979501802</v>
      </c>
      <c r="J1407" s="14">
        <f t="shared" si="65"/>
        <v>-610.99847426412009</v>
      </c>
    </row>
    <row r="1408" spans="1:10">
      <c r="A1408" s="84">
        <v>18</v>
      </c>
      <c r="B1408" s="84">
        <v>3955</v>
      </c>
      <c r="C1408" s="84" t="s">
        <v>1481</v>
      </c>
      <c r="D1408" s="84">
        <v>8424</v>
      </c>
      <c r="E1408" s="84">
        <v>4164</v>
      </c>
      <c r="F1408" s="84">
        <v>1799</v>
      </c>
      <c r="G1408" s="12">
        <f t="shared" si="63"/>
        <v>0.49430199430199429</v>
      </c>
      <c r="H1408" s="13">
        <f t="shared" si="64"/>
        <v>6.9972206781545303</v>
      </c>
      <c r="I1408" s="84">
        <v>0.57022455360040702</v>
      </c>
      <c r="J1408" s="14">
        <f t="shared" si="65"/>
        <v>4803.5716395298286</v>
      </c>
    </row>
    <row r="1409" spans="1:10">
      <c r="A1409" s="84">
        <v>18</v>
      </c>
      <c r="B1409" s="84">
        <v>3961</v>
      </c>
      <c r="C1409" s="84" t="s">
        <v>1482</v>
      </c>
      <c r="D1409" s="84">
        <v>1891</v>
      </c>
      <c r="E1409" s="84">
        <v>849</v>
      </c>
      <c r="F1409" s="84">
        <v>3872</v>
      </c>
      <c r="G1409" s="12">
        <f t="shared" si="63"/>
        <v>0.44896879957694341</v>
      </c>
      <c r="H1409" s="13">
        <f t="shared" si="64"/>
        <v>0.7076446280991735</v>
      </c>
      <c r="I1409" s="84">
        <v>-2.37694504444259E-2</v>
      </c>
      <c r="J1409" s="14">
        <f t="shared" si="65"/>
        <v>-44.948030790409376</v>
      </c>
    </row>
    <row r="1410" spans="1:10">
      <c r="A1410" s="84">
        <v>18</v>
      </c>
      <c r="B1410" s="84">
        <v>3962</v>
      </c>
      <c r="C1410" s="84" t="s">
        <v>1483</v>
      </c>
      <c r="D1410" s="84">
        <v>2568</v>
      </c>
      <c r="E1410" s="84">
        <v>1173</v>
      </c>
      <c r="F1410" s="84">
        <v>5121</v>
      </c>
      <c r="G1410" s="12">
        <f t="shared" si="63"/>
        <v>0.45677570093457942</v>
      </c>
      <c r="H1410" s="13">
        <f t="shared" si="64"/>
        <v>0.73052138254247212</v>
      </c>
      <c r="I1410" s="84">
        <v>1.6194327864831999E-2</v>
      </c>
      <c r="J1410" s="14">
        <f t="shared" si="65"/>
        <v>41.587033956888575</v>
      </c>
    </row>
    <row r="1411" spans="1:10">
      <c r="A1411" s="84">
        <v>18</v>
      </c>
      <c r="B1411" s="84">
        <v>3972</v>
      </c>
      <c r="C1411" s="84" t="s">
        <v>1484</v>
      </c>
      <c r="D1411" s="84">
        <v>1385</v>
      </c>
      <c r="E1411" s="84">
        <v>455</v>
      </c>
      <c r="F1411" s="84">
        <v>3837</v>
      </c>
      <c r="G1411" s="12">
        <f t="shared" si="63"/>
        <v>0.32851985559566788</v>
      </c>
      <c r="H1411" s="13">
        <f t="shared" si="64"/>
        <v>0.47954130831378683</v>
      </c>
      <c r="I1411" s="84">
        <v>-0.230815373698075</v>
      </c>
      <c r="J1411" s="14">
        <f t="shared" si="65"/>
        <v>-319.67929257183386</v>
      </c>
    </row>
    <row r="1412" spans="1:10">
      <c r="A1412" s="84">
        <v>18</v>
      </c>
      <c r="B1412" s="84">
        <v>3981</v>
      </c>
      <c r="C1412" s="84" t="s">
        <v>1485</v>
      </c>
      <c r="D1412" s="84">
        <v>1296</v>
      </c>
      <c r="E1412" s="84">
        <v>415</v>
      </c>
      <c r="F1412" s="84">
        <v>3106</v>
      </c>
      <c r="G1412" s="12">
        <f t="shared" si="63"/>
        <v>0.32021604938271603</v>
      </c>
      <c r="H1412" s="13">
        <f t="shared" si="64"/>
        <v>0.55086928525434642</v>
      </c>
      <c r="I1412" s="84">
        <v>-0.243669827014349</v>
      </c>
      <c r="J1412" s="14">
        <f t="shared" si="65"/>
        <v>-315.79609581059628</v>
      </c>
    </row>
    <row r="1413" spans="1:10">
      <c r="A1413" s="84">
        <v>18</v>
      </c>
      <c r="B1413" s="84">
        <v>3982</v>
      </c>
      <c r="C1413" s="84" t="s">
        <v>1486</v>
      </c>
      <c r="D1413" s="84">
        <v>2067</v>
      </c>
      <c r="E1413" s="84">
        <v>1044</v>
      </c>
      <c r="F1413" s="84">
        <v>4162</v>
      </c>
      <c r="G1413" s="12">
        <f t="shared" si="63"/>
        <v>0.50507982583454281</v>
      </c>
      <c r="H1413" s="13">
        <f t="shared" si="64"/>
        <v>0.74747717443536765</v>
      </c>
      <c r="I1413" s="84">
        <v>6.7490098558200998E-2</v>
      </c>
      <c r="J1413" s="14">
        <f t="shared" si="65"/>
        <v>139.50203371980146</v>
      </c>
    </row>
    <row r="1414" spans="1:10">
      <c r="A1414" s="84">
        <v>18</v>
      </c>
      <c r="B1414" s="84">
        <v>3983</v>
      </c>
      <c r="C1414" s="84" t="s">
        <v>1487</v>
      </c>
      <c r="D1414" s="84">
        <v>424</v>
      </c>
      <c r="E1414" s="84">
        <v>56</v>
      </c>
      <c r="F1414" s="84">
        <v>4527</v>
      </c>
      <c r="G1414" s="12">
        <f t="shared" si="63"/>
        <v>0.13207547169811321</v>
      </c>
      <c r="H1414" s="13">
        <f t="shared" si="64"/>
        <v>0.10603048376408217</v>
      </c>
      <c r="I1414" s="84">
        <v>-0.57407819182822795</v>
      </c>
      <c r="J1414" s="14">
        <f t="shared" si="65"/>
        <v>-243.40915333516864</v>
      </c>
    </row>
    <row r="1415" spans="1:10">
      <c r="A1415" s="84">
        <v>18</v>
      </c>
      <c r="B1415" s="84">
        <v>3985</v>
      </c>
      <c r="C1415" s="84" t="s">
        <v>1488</v>
      </c>
      <c r="D1415" s="84">
        <v>1258</v>
      </c>
      <c r="E1415" s="84">
        <v>320</v>
      </c>
      <c r="F1415" s="84">
        <v>5387</v>
      </c>
      <c r="G1415" s="12">
        <f t="shared" si="63"/>
        <v>0.25437201907790141</v>
      </c>
      <c r="H1415" s="13">
        <f t="shared" si="64"/>
        <v>0.29292741785780585</v>
      </c>
      <c r="I1415" s="84">
        <v>-0.35268788091748998</v>
      </c>
      <c r="J1415" s="14">
        <f t="shared" si="65"/>
        <v>-443.68135419420241</v>
      </c>
    </row>
    <row r="1416" spans="1:10">
      <c r="A1416" s="84">
        <v>18</v>
      </c>
      <c r="B1416" s="84">
        <v>3986</v>
      </c>
      <c r="C1416" s="84" t="s">
        <v>1489</v>
      </c>
      <c r="D1416" s="84">
        <v>1693</v>
      </c>
      <c r="E1416" s="84">
        <v>797</v>
      </c>
      <c r="F1416" s="84">
        <v>5087</v>
      </c>
      <c r="G1416" s="12">
        <f t="shared" si="63"/>
        <v>0.47076196101594803</v>
      </c>
      <c r="H1416" s="13">
        <f t="shared" si="64"/>
        <v>0.48948299587183014</v>
      </c>
      <c r="I1416" s="84">
        <v>-8.8785831550866594E-3</v>
      </c>
      <c r="J1416" s="14">
        <f t="shared" si="65"/>
        <v>-15.031441281561715</v>
      </c>
    </row>
    <row r="1417" spans="1:10">
      <c r="A1417" s="84">
        <v>18</v>
      </c>
      <c r="B1417" s="84">
        <v>3987</v>
      </c>
      <c r="C1417" s="84" t="s">
        <v>1490</v>
      </c>
      <c r="D1417" s="84">
        <v>1227</v>
      </c>
      <c r="E1417" s="84">
        <v>432</v>
      </c>
      <c r="F1417" s="84">
        <v>3190</v>
      </c>
      <c r="G1417" s="12">
        <f t="shared" ref="G1417:G1480" si="66">E1417/D1417</f>
        <v>0.35207823960880197</v>
      </c>
      <c r="H1417" s="13">
        <f t="shared" ref="H1417:H1480" si="67">(D1417+E1417)/F1417</f>
        <v>0.52006269592476484</v>
      </c>
      <c r="I1417" s="84">
        <v>-0.200943849988064</v>
      </c>
      <c r="J1417" s="14">
        <f t="shared" ref="J1417:J1480" si="68">I1417*D1417</f>
        <v>-246.55810393535452</v>
      </c>
    </row>
    <row r="1418" spans="1:10">
      <c r="A1418" s="84">
        <v>19</v>
      </c>
      <c r="B1418" s="84">
        <v>4001</v>
      </c>
      <c r="C1418" s="84" t="s">
        <v>1491</v>
      </c>
      <c r="D1418" s="84">
        <v>19840</v>
      </c>
      <c r="E1418" s="84">
        <v>28057</v>
      </c>
      <c r="F1418" s="84">
        <v>1145</v>
      </c>
      <c r="G1418" s="12">
        <f t="shared" si="66"/>
        <v>1.4141633064516128</v>
      </c>
      <c r="H1418" s="13">
        <f t="shared" si="67"/>
        <v>41.831441048034932</v>
      </c>
      <c r="I1418" s="84">
        <v>3.8350920829839099</v>
      </c>
      <c r="J1418" s="14">
        <f t="shared" si="68"/>
        <v>76088.226926400777</v>
      </c>
    </row>
    <row r="1419" spans="1:10">
      <c r="A1419" s="84">
        <v>19</v>
      </c>
      <c r="B1419" s="84">
        <v>4002</v>
      </c>
      <c r="C1419" s="84" t="s">
        <v>1492</v>
      </c>
      <c r="D1419" s="84">
        <v>1447</v>
      </c>
      <c r="E1419" s="84">
        <v>182</v>
      </c>
      <c r="F1419" s="84">
        <v>395</v>
      </c>
      <c r="G1419" s="12">
        <f t="shared" si="66"/>
        <v>0.12577747062888736</v>
      </c>
      <c r="H1419" s="13">
        <f t="shared" si="67"/>
        <v>4.1240506329113922</v>
      </c>
      <c r="I1419" s="84">
        <v>-0.37458674538229197</v>
      </c>
      <c r="J1419" s="14">
        <f t="shared" si="68"/>
        <v>-542.02702056817645</v>
      </c>
    </row>
    <row r="1420" spans="1:10">
      <c r="A1420" s="84">
        <v>19</v>
      </c>
      <c r="B1420" s="84">
        <v>4003</v>
      </c>
      <c r="C1420" s="84" t="s">
        <v>1493</v>
      </c>
      <c r="D1420" s="84">
        <v>7218</v>
      </c>
      <c r="E1420" s="84">
        <v>4559</v>
      </c>
      <c r="F1420" s="84">
        <v>530</v>
      </c>
      <c r="G1420" s="12">
        <f t="shared" si="66"/>
        <v>0.6316154059296204</v>
      </c>
      <c r="H1420" s="13">
        <f t="shared" si="67"/>
        <v>22.220754716981133</v>
      </c>
      <c r="I1420" s="84">
        <v>1.3561278679495199</v>
      </c>
      <c r="J1420" s="14">
        <f t="shared" si="68"/>
        <v>9788.5309508596347</v>
      </c>
    </row>
    <row r="1421" spans="1:10">
      <c r="A1421" s="84">
        <v>19</v>
      </c>
      <c r="B1421" s="84">
        <v>4004</v>
      </c>
      <c r="C1421" s="84" t="s">
        <v>1494</v>
      </c>
      <c r="D1421" s="84">
        <v>699</v>
      </c>
      <c r="E1421" s="84">
        <v>203</v>
      </c>
      <c r="F1421" s="84">
        <v>1257</v>
      </c>
      <c r="G1421" s="12">
        <f t="shared" si="66"/>
        <v>0.29041487839771102</v>
      </c>
      <c r="H1421" s="13">
        <f t="shared" si="67"/>
        <v>0.7175815433571997</v>
      </c>
      <c r="I1421" s="84">
        <v>-0.30480889597687999</v>
      </c>
      <c r="J1421" s="14">
        <f t="shared" si="68"/>
        <v>-213.0614182878391</v>
      </c>
    </row>
    <row r="1422" spans="1:10">
      <c r="A1422" s="84">
        <v>19</v>
      </c>
      <c r="B1422" s="84">
        <v>4005</v>
      </c>
      <c r="C1422" s="84" t="s">
        <v>1495</v>
      </c>
      <c r="D1422" s="84">
        <v>3686</v>
      </c>
      <c r="E1422" s="84">
        <v>768</v>
      </c>
      <c r="F1422" s="84">
        <v>973</v>
      </c>
      <c r="G1422" s="12">
        <f t="shared" si="66"/>
        <v>0.20835594139989147</v>
      </c>
      <c r="H1422" s="13">
        <f t="shared" si="67"/>
        <v>4.5775950668037</v>
      </c>
      <c r="I1422" s="84">
        <v>-0.14330405422345899</v>
      </c>
      <c r="J1422" s="14">
        <f t="shared" si="68"/>
        <v>-528.21874386766979</v>
      </c>
    </row>
    <row r="1423" spans="1:10">
      <c r="A1423" s="84">
        <v>19</v>
      </c>
      <c r="B1423" s="84">
        <v>4006</v>
      </c>
      <c r="C1423" s="84" t="s">
        <v>1496</v>
      </c>
      <c r="D1423" s="84">
        <v>6891</v>
      </c>
      <c r="E1423" s="84">
        <v>2283</v>
      </c>
      <c r="F1423" s="84">
        <v>1723</v>
      </c>
      <c r="G1423" s="12">
        <f t="shared" si="66"/>
        <v>0.33130169786678276</v>
      </c>
      <c r="H1423" s="13">
        <f t="shared" si="67"/>
        <v>5.3244341265235056</v>
      </c>
      <c r="I1423" s="84">
        <v>0.198787654606143</v>
      </c>
      <c r="J1423" s="14">
        <f t="shared" si="68"/>
        <v>1369.8457278909314</v>
      </c>
    </row>
    <row r="1424" spans="1:10">
      <c r="A1424" s="84">
        <v>19</v>
      </c>
      <c r="B1424" s="84">
        <v>4007</v>
      </c>
      <c r="C1424" s="84" t="s">
        <v>1497</v>
      </c>
      <c r="D1424" s="84">
        <v>1478</v>
      </c>
      <c r="E1424" s="84">
        <v>611</v>
      </c>
      <c r="F1424" s="84">
        <v>352</v>
      </c>
      <c r="G1424" s="12">
        <f t="shared" si="66"/>
        <v>0.41339648173207039</v>
      </c>
      <c r="H1424" s="13">
        <f t="shared" si="67"/>
        <v>5.9346590909090908</v>
      </c>
      <c r="I1424" s="84">
        <v>0.12457794152228301</v>
      </c>
      <c r="J1424" s="14">
        <f t="shared" si="68"/>
        <v>184.12619756993428</v>
      </c>
    </row>
    <row r="1425" spans="1:10">
      <c r="A1425" s="84">
        <v>19</v>
      </c>
      <c r="B1425" s="84">
        <v>4008</v>
      </c>
      <c r="C1425" s="84" t="s">
        <v>1498</v>
      </c>
      <c r="D1425" s="84">
        <v>5769</v>
      </c>
      <c r="E1425" s="84">
        <v>1107</v>
      </c>
      <c r="F1425" s="84">
        <v>1175</v>
      </c>
      <c r="G1425" s="12">
        <f t="shared" si="66"/>
        <v>0.19188767550702029</v>
      </c>
      <c r="H1425" s="13">
        <f t="shared" si="67"/>
        <v>5.8519148936170211</v>
      </c>
      <c r="I1425" s="84">
        <v>-2.97552736873593E-2</v>
      </c>
      <c r="J1425" s="14">
        <f t="shared" si="68"/>
        <v>-171.65817390237581</v>
      </c>
    </row>
    <row r="1426" spans="1:10">
      <c r="A1426" s="84">
        <v>19</v>
      </c>
      <c r="B1426" s="84">
        <v>4009</v>
      </c>
      <c r="C1426" s="84" t="s">
        <v>1499</v>
      </c>
      <c r="D1426" s="84">
        <v>3654</v>
      </c>
      <c r="E1426" s="84">
        <v>907</v>
      </c>
      <c r="F1426" s="84">
        <v>696</v>
      </c>
      <c r="G1426" s="12">
        <f t="shared" si="66"/>
        <v>0.24822112753147235</v>
      </c>
      <c r="H1426" s="13">
        <f t="shared" si="67"/>
        <v>6.5531609195402298</v>
      </c>
      <c r="I1426" s="84">
        <v>-3.8602962222272301E-3</v>
      </c>
      <c r="J1426" s="14">
        <f t="shared" si="68"/>
        <v>-14.1055223960183</v>
      </c>
    </row>
    <row r="1427" spans="1:10">
      <c r="A1427" s="84">
        <v>19</v>
      </c>
      <c r="B1427" s="84">
        <v>4010</v>
      </c>
      <c r="C1427" s="84" t="s">
        <v>1500</v>
      </c>
      <c r="D1427" s="84">
        <v>7588</v>
      </c>
      <c r="E1427" s="84">
        <v>3901</v>
      </c>
      <c r="F1427" s="84">
        <v>713</v>
      </c>
      <c r="G1427" s="12">
        <f t="shared" si="66"/>
        <v>0.51410121244069584</v>
      </c>
      <c r="H1427" s="13">
        <f t="shared" si="67"/>
        <v>16.11360448807854</v>
      </c>
      <c r="I1427" s="84">
        <v>0.944495743540403</v>
      </c>
      <c r="J1427" s="14">
        <f t="shared" si="68"/>
        <v>7166.8337019845776</v>
      </c>
    </row>
    <row r="1428" spans="1:10">
      <c r="A1428" s="84">
        <v>19</v>
      </c>
      <c r="B1428" s="84">
        <v>4012</v>
      </c>
      <c r="C1428" s="84" t="s">
        <v>1501</v>
      </c>
      <c r="D1428" s="84">
        <v>9627</v>
      </c>
      <c r="E1428" s="84">
        <v>5228</v>
      </c>
      <c r="F1428" s="84">
        <v>1049</v>
      </c>
      <c r="G1428" s="12">
        <f t="shared" si="66"/>
        <v>0.54305598836605384</v>
      </c>
      <c r="H1428" s="13">
        <f t="shared" si="67"/>
        <v>14.161105815061964</v>
      </c>
      <c r="I1428" s="84">
        <v>0.98877591743295001</v>
      </c>
      <c r="J1428" s="14">
        <f t="shared" si="68"/>
        <v>9518.9457571270104</v>
      </c>
    </row>
    <row r="1429" spans="1:10">
      <c r="A1429" s="84">
        <v>19</v>
      </c>
      <c r="B1429" s="84">
        <v>4013</v>
      </c>
      <c r="C1429" s="84" t="s">
        <v>1502</v>
      </c>
      <c r="D1429" s="84">
        <v>3848</v>
      </c>
      <c r="E1429" s="84">
        <v>1850</v>
      </c>
      <c r="F1429" s="84">
        <v>285</v>
      </c>
      <c r="G1429" s="12">
        <f t="shared" si="66"/>
        <v>0.48076923076923078</v>
      </c>
      <c r="H1429" s="13">
        <f t="shared" si="67"/>
        <v>19.99298245614035</v>
      </c>
      <c r="I1429" s="84">
        <v>0.904731578831941</v>
      </c>
      <c r="J1429" s="14">
        <f t="shared" si="68"/>
        <v>3481.4071153453087</v>
      </c>
    </row>
    <row r="1430" spans="1:10">
      <c r="A1430" s="84">
        <v>19</v>
      </c>
      <c r="B1430" s="84">
        <v>4021</v>
      </c>
      <c r="C1430" s="84" t="s">
        <v>1503</v>
      </c>
      <c r="D1430" s="84">
        <v>18189</v>
      </c>
      <c r="E1430" s="84">
        <v>25471</v>
      </c>
      <c r="F1430" s="84">
        <v>1294</v>
      </c>
      <c r="G1430" s="12">
        <f t="shared" si="66"/>
        <v>1.4003518610148991</v>
      </c>
      <c r="H1430" s="13">
        <f t="shared" si="67"/>
        <v>33.740340030911902</v>
      </c>
      <c r="I1430" s="84">
        <v>3.41108848177667</v>
      </c>
      <c r="J1430" s="14">
        <f t="shared" si="68"/>
        <v>62044.288395035852</v>
      </c>
    </row>
    <row r="1431" spans="1:10">
      <c r="A1431" s="84">
        <v>19</v>
      </c>
      <c r="B1431" s="84">
        <v>4022</v>
      </c>
      <c r="C1431" s="84" t="s">
        <v>1504</v>
      </c>
      <c r="D1431" s="84">
        <v>1592</v>
      </c>
      <c r="E1431" s="84">
        <v>529</v>
      </c>
      <c r="F1431" s="84">
        <v>493</v>
      </c>
      <c r="G1431" s="12">
        <f t="shared" si="66"/>
        <v>0.332286432160804</v>
      </c>
      <c r="H1431" s="13">
        <f t="shared" si="67"/>
        <v>4.3022312373225153</v>
      </c>
      <c r="I1431" s="84">
        <v>-5.7857436436391102E-2</v>
      </c>
      <c r="J1431" s="14">
        <f t="shared" si="68"/>
        <v>-92.109038806734631</v>
      </c>
    </row>
    <row r="1432" spans="1:10">
      <c r="A1432" s="84">
        <v>19</v>
      </c>
      <c r="B1432" s="84">
        <v>4023</v>
      </c>
      <c r="C1432" s="84" t="s">
        <v>1505</v>
      </c>
      <c r="D1432" s="84">
        <v>2370</v>
      </c>
      <c r="E1432" s="84">
        <v>944</v>
      </c>
      <c r="F1432" s="84">
        <v>593</v>
      </c>
      <c r="G1432" s="12">
        <f t="shared" si="66"/>
        <v>0.39831223628691981</v>
      </c>
      <c r="H1432" s="13">
        <f t="shared" si="67"/>
        <v>5.5885328836424959</v>
      </c>
      <c r="I1432" s="84">
        <v>0.12430642382879099</v>
      </c>
      <c r="J1432" s="14">
        <f t="shared" si="68"/>
        <v>294.60622447423464</v>
      </c>
    </row>
    <row r="1433" spans="1:10">
      <c r="A1433" s="84">
        <v>19</v>
      </c>
      <c r="B1433" s="84">
        <v>4024</v>
      </c>
      <c r="C1433" s="84" t="s">
        <v>1506</v>
      </c>
      <c r="D1433" s="84">
        <v>2645</v>
      </c>
      <c r="E1433" s="84">
        <v>701</v>
      </c>
      <c r="F1433" s="84">
        <v>744</v>
      </c>
      <c r="G1433" s="12">
        <f t="shared" si="66"/>
        <v>0.26502835538752362</v>
      </c>
      <c r="H1433" s="13">
        <f t="shared" si="67"/>
        <v>4.497311827956989</v>
      </c>
      <c r="I1433" s="84">
        <v>-0.105725829280869</v>
      </c>
      <c r="J1433" s="14">
        <f t="shared" si="68"/>
        <v>-279.6448184478985</v>
      </c>
    </row>
    <row r="1434" spans="1:10">
      <c r="A1434" s="84">
        <v>19</v>
      </c>
      <c r="B1434" s="84">
        <v>4026</v>
      </c>
      <c r="C1434" s="84" t="s">
        <v>1507</v>
      </c>
      <c r="D1434" s="84">
        <v>3094</v>
      </c>
      <c r="E1434" s="84">
        <v>522</v>
      </c>
      <c r="F1434" s="84">
        <v>208</v>
      </c>
      <c r="G1434" s="12">
        <f t="shared" si="66"/>
        <v>0.16871363930187461</v>
      </c>
      <c r="H1434" s="13">
        <f t="shared" si="67"/>
        <v>17.384615384615383</v>
      </c>
      <c r="I1434" s="84">
        <v>0.30706734778508399</v>
      </c>
      <c r="J1434" s="14">
        <f t="shared" si="68"/>
        <v>950.06637404704986</v>
      </c>
    </row>
    <row r="1435" spans="1:10">
      <c r="A1435" s="84">
        <v>19</v>
      </c>
      <c r="B1435" s="84">
        <v>4027</v>
      </c>
      <c r="C1435" s="84" t="s">
        <v>1508</v>
      </c>
      <c r="D1435" s="84">
        <v>5367</v>
      </c>
      <c r="E1435" s="84">
        <v>1082</v>
      </c>
      <c r="F1435" s="84">
        <v>513</v>
      </c>
      <c r="G1435" s="12">
        <f t="shared" si="66"/>
        <v>0.20160238494503446</v>
      </c>
      <c r="H1435" s="13">
        <f t="shared" si="67"/>
        <v>12.571150097465887</v>
      </c>
      <c r="I1435" s="84">
        <v>0.24764693056555101</v>
      </c>
      <c r="J1435" s="14">
        <f t="shared" si="68"/>
        <v>1329.1210763453123</v>
      </c>
    </row>
    <row r="1436" spans="1:10">
      <c r="A1436" s="84">
        <v>19</v>
      </c>
      <c r="B1436" s="84">
        <v>4028</v>
      </c>
      <c r="C1436" s="84" t="s">
        <v>1509</v>
      </c>
      <c r="D1436" s="84">
        <v>930</v>
      </c>
      <c r="E1436" s="84">
        <v>71</v>
      </c>
      <c r="F1436" s="84">
        <v>402</v>
      </c>
      <c r="G1436" s="12">
        <f t="shared" si="66"/>
        <v>7.6344086021505372E-2</v>
      </c>
      <c r="H1436" s="13">
        <f t="shared" si="67"/>
        <v>2.4900497512437809</v>
      </c>
      <c r="I1436" s="84">
        <v>-0.53621607304885899</v>
      </c>
      <c r="J1436" s="14">
        <f t="shared" si="68"/>
        <v>-498.68094793543884</v>
      </c>
    </row>
    <row r="1437" spans="1:10">
      <c r="A1437" s="84">
        <v>19</v>
      </c>
      <c r="B1437" s="84">
        <v>4029</v>
      </c>
      <c r="C1437" s="84" t="s">
        <v>1510</v>
      </c>
      <c r="D1437" s="84">
        <v>4659</v>
      </c>
      <c r="E1437" s="84">
        <v>1124</v>
      </c>
      <c r="F1437" s="84">
        <v>537</v>
      </c>
      <c r="G1437" s="12">
        <f t="shared" si="66"/>
        <v>0.2412534878729341</v>
      </c>
      <c r="H1437" s="13">
        <f t="shared" si="67"/>
        <v>10.769087523277467</v>
      </c>
      <c r="I1437" s="84">
        <v>0.202146794991101</v>
      </c>
      <c r="J1437" s="14">
        <f t="shared" si="68"/>
        <v>941.80191786353953</v>
      </c>
    </row>
    <row r="1438" spans="1:10">
      <c r="A1438" s="84">
        <v>19</v>
      </c>
      <c r="B1438" s="84">
        <v>4030</v>
      </c>
      <c r="C1438" s="84" t="s">
        <v>1511</v>
      </c>
      <c r="D1438" s="84">
        <v>1816</v>
      </c>
      <c r="E1438" s="84">
        <v>549</v>
      </c>
      <c r="F1438" s="84">
        <v>236</v>
      </c>
      <c r="G1438" s="12">
        <f t="shared" si="66"/>
        <v>0.30231277533039647</v>
      </c>
      <c r="H1438" s="13">
        <f t="shared" si="67"/>
        <v>10.021186440677965</v>
      </c>
      <c r="I1438" s="84">
        <v>0.1450923836179</v>
      </c>
      <c r="J1438" s="14">
        <f t="shared" si="68"/>
        <v>263.48776865010637</v>
      </c>
    </row>
    <row r="1439" spans="1:10">
      <c r="A1439" s="84">
        <v>19</v>
      </c>
      <c r="B1439" s="84">
        <v>4031</v>
      </c>
      <c r="C1439" s="84" t="s">
        <v>1512</v>
      </c>
      <c r="D1439" s="84">
        <v>1600</v>
      </c>
      <c r="E1439" s="84">
        <v>311</v>
      </c>
      <c r="F1439" s="84">
        <v>470</v>
      </c>
      <c r="G1439" s="12">
        <f t="shared" si="66"/>
        <v>0.19437499999999999</v>
      </c>
      <c r="H1439" s="13">
        <f t="shared" si="67"/>
        <v>4.0659574468085102</v>
      </c>
      <c r="I1439" s="84">
        <v>-0.269989902148915</v>
      </c>
      <c r="J1439" s="14">
        <f t="shared" si="68"/>
        <v>-431.98384343826399</v>
      </c>
    </row>
    <row r="1440" spans="1:10">
      <c r="A1440" s="84">
        <v>19</v>
      </c>
      <c r="B1440" s="84">
        <v>4032</v>
      </c>
      <c r="C1440" s="84" t="s">
        <v>1513</v>
      </c>
      <c r="D1440" s="84">
        <v>1994</v>
      </c>
      <c r="E1440" s="84">
        <v>1920</v>
      </c>
      <c r="F1440" s="84">
        <v>348</v>
      </c>
      <c r="G1440" s="12">
        <f t="shared" si="66"/>
        <v>0.96288866599799394</v>
      </c>
      <c r="H1440" s="13">
        <f t="shared" si="67"/>
        <v>11.24712643678161</v>
      </c>
      <c r="I1440" s="84">
        <v>1.17389575269503</v>
      </c>
      <c r="J1440" s="14">
        <f t="shared" si="68"/>
        <v>2340.7481308738897</v>
      </c>
    </row>
    <row r="1441" spans="1:10">
      <c r="A1441" s="84">
        <v>19</v>
      </c>
      <c r="B1441" s="84">
        <v>4033</v>
      </c>
      <c r="C1441" s="84" t="s">
        <v>1514</v>
      </c>
      <c r="D1441" s="84">
        <v>4621</v>
      </c>
      <c r="E1441" s="84">
        <v>1497</v>
      </c>
      <c r="F1441" s="84">
        <v>455</v>
      </c>
      <c r="G1441" s="12">
        <f t="shared" si="66"/>
        <v>0.32395585371131791</v>
      </c>
      <c r="H1441" s="13">
        <f t="shared" si="67"/>
        <v>13.446153846153846</v>
      </c>
      <c r="I1441" s="84">
        <v>0.43346470400912901</v>
      </c>
      <c r="J1441" s="14">
        <f t="shared" si="68"/>
        <v>2003.0403972261852</v>
      </c>
    </row>
    <row r="1442" spans="1:10">
      <c r="A1442" s="84">
        <v>19</v>
      </c>
      <c r="B1442" s="84">
        <v>4034</v>
      </c>
      <c r="C1442" s="84" t="s">
        <v>1515</v>
      </c>
      <c r="D1442" s="84">
        <v>8207</v>
      </c>
      <c r="E1442" s="84">
        <v>1809</v>
      </c>
      <c r="F1442" s="84">
        <v>511</v>
      </c>
      <c r="G1442" s="12">
        <f t="shared" si="66"/>
        <v>0.22042159132447911</v>
      </c>
      <c r="H1442" s="13">
        <f t="shared" si="67"/>
        <v>19.600782778864971</v>
      </c>
      <c r="I1442" s="84">
        <v>0.683228068661069</v>
      </c>
      <c r="J1442" s="14">
        <f t="shared" si="68"/>
        <v>5607.2527595013935</v>
      </c>
    </row>
    <row r="1443" spans="1:10">
      <c r="A1443" s="84">
        <v>19</v>
      </c>
      <c r="B1443" s="84">
        <v>4035</v>
      </c>
      <c r="C1443" s="84" t="s">
        <v>1516</v>
      </c>
      <c r="D1443" s="84">
        <v>3550</v>
      </c>
      <c r="E1443" s="84">
        <v>735</v>
      </c>
      <c r="F1443" s="84">
        <v>330</v>
      </c>
      <c r="G1443" s="12">
        <f t="shared" si="66"/>
        <v>0.20704225352112676</v>
      </c>
      <c r="H1443" s="13">
        <f t="shared" si="67"/>
        <v>12.984848484848484</v>
      </c>
      <c r="I1443" s="84">
        <v>0.19892793988900201</v>
      </c>
      <c r="J1443" s="14">
        <f t="shared" si="68"/>
        <v>706.19418660595716</v>
      </c>
    </row>
    <row r="1444" spans="1:10">
      <c r="A1444" s="84">
        <v>19</v>
      </c>
      <c r="B1444" s="84">
        <v>4037</v>
      </c>
      <c r="C1444" s="84" t="s">
        <v>1517</v>
      </c>
      <c r="D1444" s="84">
        <v>3924</v>
      </c>
      <c r="E1444" s="84">
        <v>530</v>
      </c>
      <c r="F1444" s="84">
        <v>431</v>
      </c>
      <c r="G1444" s="12">
        <f t="shared" si="66"/>
        <v>0.13506625891946994</v>
      </c>
      <c r="H1444" s="13">
        <f t="shared" si="67"/>
        <v>10.334106728538282</v>
      </c>
      <c r="I1444" s="84">
        <v>-1.86583463436714E-3</v>
      </c>
      <c r="J1444" s="14">
        <f t="shared" si="68"/>
        <v>-7.3215351052566575</v>
      </c>
    </row>
    <row r="1445" spans="1:10">
      <c r="A1445" s="84">
        <v>19</v>
      </c>
      <c r="B1445" s="84">
        <v>4038</v>
      </c>
      <c r="C1445" s="84" t="s">
        <v>1518</v>
      </c>
      <c r="D1445" s="84">
        <v>8278</v>
      </c>
      <c r="E1445" s="84">
        <v>1514</v>
      </c>
      <c r="F1445" s="84">
        <v>825</v>
      </c>
      <c r="G1445" s="12">
        <f t="shared" si="66"/>
        <v>0.18289441894177338</v>
      </c>
      <c r="H1445" s="13">
        <f t="shared" si="67"/>
        <v>11.869090909090909</v>
      </c>
      <c r="I1445" s="84">
        <v>0.309383316095454</v>
      </c>
      <c r="J1445" s="14">
        <f t="shared" si="68"/>
        <v>2561.0750906381681</v>
      </c>
    </row>
    <row r="1446" spans="1:10">
      <c r="A1446" s="84">
        <v>19</v>
      </c>
      <c r="B1446" s="84">
        <v>4039</v>
      </c>
      <c r="C1446" s="84" t="s">
        <v>1519</v>
      </c>
      <c r="D1446" s="84">
        <v>2039</v>
      </c>
      <c r="E1446" s="84">
        <v>359</v>
      </c>
      <c r="F1446" s="84">
        <v>387</v>
      </c>
      <c r="G1446" s="12">
        <f t="shared" si="66"/>
        <v>0.17606669936243258</v>
      </c>
      <c r="H1446" s="13">
        <f t="shared" si="67"/>
        <v>6.1963824289405682</v>
      </c>
      <c r="I1446" s="84">
        <v>-0.19041666872515201</v>
      </c>
      <c r="J1446" s="14">
        <f t="shared" si="68"/>
        <v>-388.25958753058495</v>
      </c>
    </row>
    <row r="1447" spans="1:10">
      <c r="A1447" s="84">
        <v>19</v>
      </c>
      <c r="B1447" s="84">
        <v>4040</v>
      </c>
      <c r="C1447" s="84" t="s">
        <v>1520</v>
      </c>
      <c r="D1447" s="84">
        <v>10782</v>
      </c>
      <c r="E1447" s="84">
        <v>7701</v>
      </c>
      <c r="F1447" s="84">
        <v>848</v>
      </c>
      <c r="G1447" s="12">
        <f t="shared" si="66"/>
        <v>0.7142459654980523</v>
      </c>
      <c r="H1447" s="13">
        <f t="shared" si="67"/>
        <v>21.795990566037737</v>
      </c>
      <c r="I1447" s="84">
        <v>1.60485801490335</v>
      </c>
      <c r="J1447" s="14">
        <f t="shared" si="68"/>
        <v>17303.579116687921</v>
      </c>
    </row>
    <row r="1448" spans="1:10">
      <c r="A1448" s="84">
        <v>19</v>
      </c>
      <c r="B1448" s="84">
        <v>4041</v>
      </c>
      <c r="C1448" s="84" t="s">
        <v>1521</v>
      </c>
      <c r="D1448" s="84">
        <v>1671</v>
      </c>
      <c r="E1448" s="84">
        <v>708</v>
      </c>
      <c r="F1448" s="84">
        <v>415</v>
      </c>
      <c r="G1448" s="12">
        <f t="shared" si="66"/>
        <v>0.42369838420107719</v>
      </c>
      <c r="H1448" s="13">
        <f t="shared" si="67"/>
        <v>5.7325301204819281</v>
      </c>
      <c r="I1448" s="84">
        <v>0.139158490502202</v>
      </c>
      <c r="J1448" s="14">
        <f t="shared" si="68"/>
        <v>232.53383762917954</v>
      </c>
    </row>
    <row r="1449" spans="1:10">
      <c r="A1449" s="84">
        <v>19</v>
      </c>
      <c r="B1449" s="84">
        <v>4042</v>
      </c>
      <c r="C1449" s="84" t="s">
        <v>1522</v>
      </c>
      <c r="D1449" s="84">
        <v>2893</v>
      </c>
      <c r="E1449" s="84">
        <v>717</v>
      </c>
      <c r="F1449" s="84">
        <v>146</v>
      </c>
      <c r="G1449" s="12">
        <f t="shared" si="66"/>
        <v>0.24783961285862427</v>
      </c>
      <c r="H1449" s="13">
        <f t="shared" si="67"/>
        <v>24.726027397260275</v>
      </c>
      <c r="I1449" s="84">
        <v>0.72051017784893101</v>
      </c>
      <c r="J1449" s="14">
        <f t="shared" si="68"/>
        <v>2084.4359445169575</v>
      </c>
    </row>
    <row r="1450" spans="1:10">
      <c r="A1450" s="84">
        <v>19</v>
      </c>
      <c r="B1450" s="84">
        <v>4044</v>
      </c>
      <c r="C1450" s="84" t="s">
        <v>1523</v>
      </c>
      <c r="D1450" s="84">
        <v>6855</v>
      </c>
      <c r="E1450" s="84">
        <v>2451</v>
      </c>
      <c r="F1450" s="84">
        <v>794</v>
      </c>
      <c r="G1450" s="12">
        <f t="shared" si="66"/>
        <v>0.35754923413566742</v>
      </c>
      <c r="H1450" s="13">
        <f t="shared" si="67"/>
        <v>11.720403022670025</v>
      </c>
      <c r="I1450" s="84">
        <v>0.50192471841554398</v>
      </c>
      <c r="J1450" s="14">
        <f t="shared" si="68"/>
        <v>3440.6939447385539</v>
      </c>
    </row>
    <row r="1451" spans="1:10">
      <c r="A1451" s="84">
        <v>19</v>
      </c>
      <c r="B1451" s="84">
        <v>4045</v>
      </c>
      <c r="C1451" s="84" t="s">
        <v>1524</v>
      </c>
      <c r="D1451" s="84">
        <v>19986</v>
      </c>
      <c r="E1451" s="84">
        <v>7743</v>
      </c>
      <c r="F1451" s="84">
        <v>1040</v>
      </c>
      <c r="G1451" s="12">
        <f t="shared" si="66"/>
        <v>0.38742119483638549</v>
      </c>
      <c r="H1451" s="13">
        <f t="shared" si="67"/>
        <v>26.662500000000001</v>
      </c>
      <c r="I1451" s="84">
        <v>1.7015184814991799</v>
      </c>
      <c r="J1451" s="14">
        <f t="shared" si="68"/>
        <v>34006.548371242614</v>
      </c>
    </row>
    <row r="1452" spans="1:10">
      <c r="A1452" s="84">
        <v>19</v>
      </c>
      <c r="B1452" s="84">
        <v>4046</v>
      </c>
      <c r="C1452" s="84" t="s">
        <v>1525</v>
      </c>
      <c r="D1452" s="84">
        <v>1465</v>
      </c>
      <c r="E1452" s="84">
        <v>161</v>
      </c>
      <c r="F1452" s="84">
        <v>431</v>
      </c>
      <c r="G1452" s="12">
        <f t="shared" si="66"/>
        <v>0.1098976109215017</v>
      </c>
      <c r="H1452" s="13">
        <f t="shared" si="67"/>
        <v>3.7726218097447797</v>
      </c>
      <c r="I1452" s="84">
        <v>-0.41180388122191203</v>
      </c>
      <c r="J1452" s="14">
        <f t="shared" si="68"/>
        <v>-603.29268599010106</v>
      </c>
    </row>
    <row r="1453" spans="1:10">
      <c r="A1453" s="84">
        <v>19</v>
      </c>
      <c r="B1453" s="84">
        <v>4047</v>
      </c>
      <c r="C1453" s="84" t="s">
        <v>1526</v>
      </c>
      <c r="D1453" s="84">
        <v>4212</v>
      </c>
      <c r="E1453" s="84">
        <v>3227</v>
      </c>
      <c r="F1453" s="84">
        <v>916</v>
      </c>
      <c r="G1453" s="12">
        <f t="shared" si="66"/>
        <v>0.76614434947768284</v>
      </c>
      <c r="H1453" s="13">
        <f t="shared" si="67"/>
        <v>8.1211790393013104</v>
      </c>
      <c r="I1453" s="84">
        <v>0.84503433996826305</v>
      </c>
      <c r="J1453" s="14">
        <f t="shared" si="68"/>
        <v>3559.2846399463238</v>
      </c>
    </row>
    <row r="1454" spans="1:10">
      <c r="A1454" s="84">
        <v>19</v>
      </c>
      <c r="B1454" s="84">
        <v>4048</v>
      </c>
      <c r="C1454" s="84" t="s">
        <v>1527</v>
      </c>
      <c r="D1454" s="84">
        <v>5764</v>
      </c>
      <c r="E1454" s="84">
        <v>1893</v>
      </c>
      <c r="F1454" s="84">
        <v>885</v>
      </c>
      <c r="G1454" s="12">
        <f t="shared" si="66"/>
        <v>0.3284177654406662</v>
      </c>
      <c r="H1454" s="13">
        <f t="shared" si="67"/>
        <v>8.651977401129944</v>
      </c>
      <c r="I1454" s="84">
        <v>0.28710899465370499</v>
      </c>
      <c r="J1454" s="14">
        <f t="shared" si="68"/>
        <v>1654.8962451839554</v>
      </c>
    </row>
    <row r="1455" spans="1:10">
      <c r="A1455" s="84">
        <v>19</v>
      </c>
      <c r="B1455" s="84">
        <v>4049</v>
      </c>
      <c r="C1455" s="84" t="s">
        <v>1528</v>
      </c>
      <c r="D1455" s="84">
        <v>4237</v>
      </c>
      <c r="E1455" s="84">
        <v>604</v>
      </c>
      <c r="F1455" s="84">
        <v>725</v>
      </c>
      <c r="G1455" s="12">
        <f t="shared" si="66"/>
        <v>0.14255369365116827</v>
      </c>
      <c r="H1455" s="13">
        <f t="shared" si="67"/>
        <v>6.6772413793103444</v>
      </c>
      <c r="I1455" s="84">
        <v>-0.13023647318419301</v>
      </c>
      <c r="J1455" s="14">
        <f t="shared" si="68"/>
        <v>-551.81193688142582</v>
      </c>
    </row>
    <row r="1456" spans="1:10">
      <c r="A1456" s="84">
        <v>19</v>
      </c>
      <c r="B1456" s="84">
        <v>4061</v>
      </c>
      <c r="C1456" s="84" t="s">
        <v>1529</v>
      </c>
      <c r="D1456" s="84">
        <v>1793</v>
      </c>
      <c r="E1456" s="84">
        <v>199</v>
      </c>
      <c r="F1456" s="84">
        <v>343</v>
      </c>
      <c r="G1456" s="12">
        <f t="shared" si="66"/>
        <v>0.11098717233686559</v>
      </c>
      <c r="H1456" s="13">
        <f t="shared" si="67"/>
        <v>5.8075801749271134</v>
      </c>
      <c r="I1456" s="84">
        <v>-0.31221637691087401</v>
      </c>
      <c r="J1456" s="14">
        <f t="shared" si="68"/>
        <v>-559.80396380119714</v>
      </c>
    </row>
    <row r="1457" spans="1:10">
      <c r="A1457" s="84">
        <v>19</v>
      </c>
      <c r="B1457" s="84">
        <v>4062</v>
      </c>
      <c r="C1457" s="84" t="s">
        <v>1530</v>
      </c>
      <c r="D1457" s="84">
        <v>4530</v>
      </c>
      <c r="E1457" s="84">
        <v>1158</v>
      </c>
      <c r="F1457" s="84">
        <v>537</v>
      </c>
      <c r="G1457" s="12">
        <f t="shared" si="66"/>
        <v>0.25562913907284768</v>
      </c>
      <c r="H1457" s="13">
        <f t="shared" si="67"/>
        <v>10.592178770949721</v>
      </c>
      <c r="I1457" s="84">
        <v>0.210662225903506</v>
      </c>
      <c r="J1457" s="14">
        <f t="shared" si="68"/>
        <v>954.29988334288214</v>
      </c>
    </row>
    <row r="1458" spans="1:10">
      <c r="A1458" s="84">
        <v>19</v>
      </c>
      <c r="B1458" s="84">
        <v>4063</v>
      </c>
      <c r="C1458" s="84" t="s">
        <v>1531</v>
      </c>
      <c r="D1458" s="84">
        <v>6423</v>
      </c>
      <c r="E1458" s="84">
        <v>3424</v>
      </c>
      <c r="F1458" s="84">
        <v>742</v>
      </c>
      <c r="G1458" s="12">
        <f t="shared" si="66"/>
        <v>0.53308422855363535</v>
      </c>
      <c r="H1458" s="13">
        <f t="shared" si="67"/>
        <v>13.270889487870621</v>
      </c>
      <c r="I1458" s="84">
        <v>0.80675141473155898</v>
      </c>
      <c r="J1458" s="14">
        <f t="shared" si="68"/>
        <v>5181.7643368208037</v>
      </c>
    </row>
    <row r="1459" spans="1:10">
      <c r="A1459" s="84">
        <v>19</v>
      </c>
      <c r="B1459" s="84">
        <v>4064</v>
      </c>
      <c r="C1459" s="84" t="s">
        <v>1532</v>
      </c>
      <c r="D1459" s="84">
        <v>942</v>
      </c>
      <c r="E1459" s="84">
        <v>152</v>
      </c>
      <c r="F1459" s="84">
        <v>280</v>
      </c>
      <c r="G1459" s="12">
        <f t="shared" si="66"/>
        <v>0.16135881104033969</v>
      </c>
      <c r="H1459" s="13">
        <f t="shared" si="67"/>
        <v>3.907142857142857</v>
      </c>
      <c r="I1459" s="84">
        <v>-0.35187443344583902</v>
      </c>
      <c r="J1459" s="14">
        <f t="shared" si="68"/>
        <v>-331.46571630598038</v>
      </c>
    </row>
    <row r="1460" spans="1:10">
      <c r="A1460" s="84">
        <v>19</v>
      </c>
      <c r="B1460" s="84">
        <v>4065</v>
      </c>
      <c r="C1460" s="84" t="s">
        <v>1533</v>
      </c>
      <c r="D1460" s="84">
        <v>3268</v>
      </c>
      <c r="E1460" s="84">
        <v>1101</v>
      </c>
      <c r="F1460" s="84">
        <v>386</v>
      </c>
      <c r="G1460" s="12">
        <f t="shared" si="66"/>
        <v>0.33690330477356178</v>
      </c>
      <c r="H1460" s="13">
        <f t="shared" si="67"/>
        <v>11.318652849740932</v>
      </c>
      <c r="I1460" s="84">
        <v>0.30895315239217402</v>
      </c>
      <c r="J1460" s="14">
        <f t="shared" si="68"/>
        <v>1009.6589020176247</v>
      </c>
    </row>
    <row r="1461" spans="1:10">
      <c r="A1461" s="84">
        <v>19</v>
      </c>
      <c r="B1461" s="84">
        <v>4066</v>
      </c>
      <c r="C1461" s="84" t="s">
        <v>1534</v>
      </c>
      <c r="D1461" s="84">
        <v>886</v>
      </c>
      <c r="E1461" s="84">
        <v>88</v>
      </c>
      <c r="F1461" s="84">
        <v>232</v>
      </c>
      <c r="G1461" s="12">
        <f t="shared" si="66"/>
        <v>9.9322799097065456E-2</v>
      </c>
      <c r="H1461" s="13">
        <f t="shared" si="67"/>
        <v>4.1982758620689653</v>
      </c>
      <c r="I1461" s="84">
        <v>-0.433191268788025</v>
      </c>
      <c r="J1461" s="14">
        <f t="shared" si="68"/>
        <v>-383.80746414619017</v>
      </c>
    </row>
    <row r="1462" spans="1:10">
      <c r="A1462" s="84">
        <v>19</v>
      </c>
      <c r="B1462" s="84">
        <v>4067</v>
      </c>
      <c r="C1462" s="84" t="s">
        <v>1535</v>
      </c>
      <c r="D1462" s="84">
        <v>1406</v>
      </c>
      <c r="E1462" s="84">
        <v>252</v>
      </c>
      <c r="F1462" s="84">
        <v>274</v>
      </c>
      <c r="G1462" s="12">
        <f t="shared" si="66"/>
        <v>0.17923186344238975</v>
      </c>
      <c r="H1462" s="13">
        <f t="shared" si="67"/>
        <v>6.0510948905109485</v>
      </c>
      <c r="I1462" s="84">
        <v>-0.21756102977038699</v>
      </c>
      <c r="J1462" s="14">
        <f t="shared" si="68"/>
        <v>-305.89080785716413</v>
      </c>
    </row>
    <row r="1463" spans="1:10">
      <c r="A1463" s="84">
        <v>19</v>
      </c>
      <c r="B1463" s="84">
        <v>4068</v>
      </c>
      <c r="C1463" s="84" t="s">
        <v>1536</v>
      </c>
      <c r="D1463" s="84">
        <v>2339</v>
      </c>
      <c r="E1463" s="84">
        <v>665</v>
      </c>
      <c r="F1463" s="84">
        <v>775</v>
      </c>
      <c r="G1463" s="12">
        <f t="shared" si="66"/>
        <v>0.28430953398888414</v>
      </c>
      <c r="H1463" s="13">
        <f t="shared" si="67"/>
        <v>3.8761290322580644</v>
      </c>
      <c r="I1463" s="84">
        <v>-0.11568285680382299</v>
      </c>
      <c r="J1463" s="14">
        <f t="shared" si="68"/>
        <v>-270.582202064142</v>
      </c>
    </row>
    <row r="1464" spans="1:10">
      <c r="A1464" s="84">
        <v>19</v>
      </c>
      <c r="B1464" s="84">
        <v>4069</v>
      </c>
      <c r="C1464" s="84" t="s">
        <v>1537</v>
      </c>
      <c r="D1464" s="84">
        <v>1126</v>
      </c>
      <c r="E1464" s="84">
        <v>201</v>
      </c>
      <c r="F1464" s="84">
        <v>314</v>
      </c>
      <c r="G1464" s="12">
        <f t="shared" si="66"/>
        <v>0.17850799289520428</v>
      </c>
      <c r="H1464" s="13">
        <f t="shared" si="67"/>
        <v>4.2261146496815289</v>
      </c>
      <c r="I1464" s="84">
        <v>-0.30592457525127298</v>
      </c>
      <c r="J1464" s="14">
        <f t="shared" si="68"/>
        <v>-344.47107173293335</v>
      </c>
    </row>
    <row r="1465" spans="1:10">
      <c r="A1465" s="84">
        <v>19</v>
      </c>
      <c r="B1465" s="84">
        <v>4071</v>
      </c>
      <c r="C1465" s="84" t="s">
        <v>1538</v>
      </c>
      <c r="D1465" s="84">
        <v>1889</v>
      </c>
      <c r="E1465" s="84">
        <v>392</v>
      </c>
      <c r="F1465" s="84">
        <v>557</v>
      </c>
      <c r="G1465" s="12">
        <f t="shared" si="66"/>
        <v>0.20751720487030176</v>
      </c>
      <c r="H1465" s="13">
        <f t="shared" si="67"/>
        <v>4.0951526032315977</v>
      </c>
      <c r="I1465" s="84">
        <v>-0.23770889029303999</v>
      </c>
      <c r="J1465" s="14">
        <f t="shared" si="68"/>
        <v>-449.03209376355255</v>
      </c>
    </row>
    <row r="1466" spans="1:10">
      <c r="A1466" s="84">
        <v>19</v>
      </c>
      <c r="B1466" s="84">
        <v>4072</v>
      </c>
      <c r="C1466" s="84" t="s">
        <v>1539</v>
      </c>
      <c r="D1466" s="84">
        <v>2418</v>
      </c>
      <c r="E1466" s="84">
        <v>873</v>
      </c>
      <c r="F1466" s="84">
        <v>595</v>
      </c>
      <c r="G1466" s="12">
        <f t="shared" si="66"/>
        <v>0.36104218362282881</v>
      </c>
      <c r="H1466" s="13">
        <f t="shared" si="67"/>
        <v>5.5310924369747898</v>
      </c>
      <c r="I1466" s="84">
        <v>6.9109885386671593E-2</v>
      </c>
      <c r="J1466" s="14">
        <f t="shared" si="68"/>
        <v>167.10770286497191</v>
      </c>
    </row>
    <row r="1467" spans="1:10">
      <c r="A1467" s="84">
        <v>19</v>
      </c>
      <c r="B1467" s="84">
        <v>4073</v>
      </c>
      <c r="C1467" s="84" t="s">
        <v>1540</v>
      </c>
      <c r="D1467" s="84">
        <v>1943</v>
      </c>
      <c r="E1467" s="84">
        <v>317</v>
      </c>
      <c r="F1467" s="84">
        <v>316</v>
      </c>
      <c r="G1467" s="12">
        <f t="shared" si="66"/>
        <v>0.16314976839938239</v>
      </c>
      <c r="H1467" s="13">
        <f t="shared" si="67"/>
        <v>7.1518987341772151</v>
      </c>
      <c r="I1467" s="84">
        <v>-0.17355654906843301</v>
      </c>
      <c r="J1467" s="14">
        <f t="shared" si="68"/>
        <v>-337.22037483996536</v>
      </c>
    </row>
    <row r="1468" spans="1:10">
      <c r="A1468" s="84">
        <v>19</v>
      </c>
      <c r="B1468" s="84">
        <v>4074</v>
      </c>
      <c r="C1468" s="84" t="s">
        <v>1541</v>
      </c>
      <c r="D1468" s="84">
        <v>2138</v>
      </c>
      <c r="E1468" s="84">
        <v>268</v>
      </c>
      <c r="F1468" s="84">
        <v>535</v>
      </c>
      <c r="G1468" s="12">
        <f t="shared" si="66"/>
        <v>0.12535079513564079</v>
      </c>
      <c r="H1468" s="13">
        <f t="shared" si="67"/>
        <v>4.4971962616822427</v>
      </c>
      <c r="I1468" s="84">
        <v>-0.33158159861784597</v>
      </c>
      <c r="J1468" s="14">
        <f t="shared" si="68"/>
        <v>-708.92145784495472</v>
      </c>
    </row>
    <row r="1469" spans="1:10">
      <c r="A1469" s="84">
        <v>19</v>
      </c>
      <c r="B1469" s="84">
        <v>4075</v>
      </c>
      <c r="C1469" s="84" t="s">
        <v>1542</v>
      </c>
      <c r="D1469" s="84">
        <v>4288</v>
      </c>
      <c r="E1469" s="84">
        <v>795</v>
      </c>
      <c r="F1469" s="84">
        <v>488</v>
      </c>
      <c r="G1469" s="12">
        <f t="shared" si="66"/>
        <v>0.18540111940298507</v>
      </c>
      <c r="H1469" s="13">
        <f t="shared" si="67"/>
        <v>10.415983606557377</v>
      </c>
      <c r="I1469" s="84">
        <v>9.0303949132709699E-2</v>
      </c>
      <c r="J1469" s="14">
        <f t="shared" si="68"/>
        <v>387.2233338810592</v>
      </c>
    </row>
    <row r="1470" spans="1:10">
      <c r="A1470" s="84">
        <v>19</v>
      </c>
      <c r="B1470" s="84">
        <v>4076</v>
      </c>
      <c r="C1470" s="84" t="s">
        <v>1543</v>
      </c>
      <c r="D1470" s="84">
        <v>2503</v>
      </c>
      <c r="E1470" s="84">
        <v>563</v>
      </c>
      <c r="F1470" s="84">
        <v>826</v>
      </c>
      <c r="G1470" s="12">
        <f t="shared" si="66"/>
        <v>0.22493008389932082</v>
      </c>
      <c r="H1470" s="13">
        <f t="shared" si="67"/>
        <v>3.7118644067796609</v>
      </c>
      <c r="I1470" s="84">
        <v>-0.20308842613652001</v>
      </c>
      <c r="J1470" s="14">
        <f t="shared" si="68"/>
        <v>-508.33033061970957</v>
      </c>
    </row>
    <row r="1471" spans="1:10">
      <c r="A1471" s="84">
        <v>19</v>
      </c>
      <c r="B1471" s="84">
        <v>4077</v>
      </c>
      <c r="C1471" s="84" t="s">
        <v>1544</v>
      </c>
      <c r="D1471" s="84">
        <v>1369</v>
      </c>
      <c r="E1471" s="84">
        <v>175</v>
      </c>
      <c r="F1471" s="84">
        <v>324</v>
      </c>
      <c r="G1471" s="12">
        <f t="shared" si="66"/>
        <v>0.12783053323593865</v>
      </c>
      <c r="H1471" s="13">
        <f t="shared" si="67"/>
        <v>4.7654320987654319</v>
      </c>
      <c r="I1471" s="84">
        <v>-0.34806552550965097</v>
      </c>
      <c r="J1471" s="14">
        <f t="shared" si="68"/>
        <v>-476.50170442271218</v>
      </c>
    </row>
    <row r="1472" spans="1:10">
      <c r="A1472" s="84">
        <v>19</v>
      </c>
      <c r="B1472" s="84">
        <v>4078</v>
      </c>
      <c r="C1472" s="84" t="s">
        <v>1545</v>
      </c>
      <c r="D1472" s="84">
        <v>422</v>
      </c>
      <c r="E1472" s="84">
        <v>34</v>
      </c>
      <c r="F1472" s="84">
        <v>245</v>
      </c>
      <c r="G1472" s="12">
        <f t="shared" si="66"/>
        <v>8.0568720379146919E-2</v>
      </c>
      <c r="H1472" s="13">
        <f t="shared" si="67"/>
        <v>1.8612244897959183</v>
      </c>
      <c r="I1472" s="84">
        <v>-0.57683100223857198</v>
      </c>
      <c r="J1472" s="14">
        <f t="shared" si="68"/>
        <v>-243.42268294467738</v>
      </c>
    </row>
    <row r="1473" spans="1:10">
      <c r="A1473" s="84">
        <v>19</v>
      </c>
      <c r="B1473" s="84">
        <v>4079</v>
      </c>
      <c r="C1473" s="84" t="s">
        <v>1546</v>
      </c>
      <c r="D1473" s="84">
        <v>1284</v>
      </c>
      <c r="E1473" s="84">
        <v>209</v>
      </c>
      <c r="F1473" s="84">
        <v>391</v>
      </c>
      <c r="G1473" s="12">
        <f t="shared" si="66"/>
        <v>0.16277258566978192</v>
      </c>
      <c r="H1473" s="13">
        <f t="shared" si="67"/>
        <v>3.8184143222506393</v>
      </c>
      <c r="I1473" s="84">
        <v>-0.33957456945363101</v>
      </c>
      <c r="J1473" s="14">
        <f t="shared" si="68"/>
        <v>-436.01374717846221</v>
      </c>
    </row>
    <row r="1474" spans="1:10">
      <c r="A1474" s="84">
        <v>19</v>
      </c>
      <c r="B1474" s="84">
        <v>4080</v>
      </c>
      <c r="C1474" s="84" t="s">
        <v>1547</v>
      </c>
      <c r="D1474" s="84">
        <v>6112</v>
      </c>
      <c r="E1474" s="84">
        <v>2879</v>
      </c>
      <c r="F1474" s="84">
        <v>1194</v>
      </c>
      <c r="G1474" s="12">
        <f t="shared" si="66"/>
        <v>0.47104057591623039</v>
      </c>
      <c r="H1474" s="13">
        <f t="shared" si="67"/>
        <v>7.5301507537688446</v>
      </c>
      <c r="I1474" s="84">
        <v>0.46415716762536002</v>
      </c>
      <c r="J1474" s="14">
        <f t="shared" si="68"/>
        <v>2836.9286085262006</v>
      </c>
    </row>
    <row r="1475" spans="1:10">
      <c r="A1475" s="84">
        <v>19</v>
      </c>
      <c r="B1475" s="84">
        <v>4081</v>
      </c>
      <c r="C1475" s="84" t="s">
        <v>1548</v>
      </c>
      <c r="D1475" s="84">
        <v>3536</v>
      </c>
      <c r="E1475" s="84">
        <v>751</v>
      </c>
      <c r="F1475" s="84">
        <v>255</v>
      </c>
      <c r="G1475" s="12">
        <f t="shared" si="66"/>
        <v>0.21238687782805429</v>
      </c>
      <c r="H1475" s="13">
        <f t="shared" si="67"/>
        <v>16.811764705882354</v>
      </c>
      <c r="I1475" s="84">
        <v>0.36538953326626</v>
      </c>
      <c r="J1475" s="14">
        <f t="shared" si="68"/>
        <v>1292.0173896294955</v>
      </c>
    </row>
    <row r="1476" spans="1:10">
      <c r="A1476" s="84">
        <v>19</v>
      </c>
      <c r="B1476" s="84">
        <v>4082</v>
      </c>
      <c r="C1476" s="84" t="s">
        <v>1549</v>
      </c>
      <c r="D1476" s="84">
        <v>14547</v>
      </c>
      <c r="E1476" s="84">
        <v>6050</v>
      </c>
      <c r="F1476" s="84">
        <v>1237</v>
      </c>
      <c r="G1476" s="12">
        <f t="shared" si="66"/>
        <v>0.41589331133567059</v>
      </c>
      <c r="H1476" s="13">
        <f t="shared" si="67"/>
        <v>16.650767987065482</v>
      </c>
      <c r="I1476" s="84">
        <v>1.1056501699633901</v>
      </c>
      <c r="J1476" s="14">
        <f t="shared" si="68"/>
        <v>16083.893022457434</v>
      </c>
    </row>
    <row r="1477" spans="1:10">
      <c r="A1477" s="84">
        <v>19</v>
      </c>
      <c r="B1477" s="84">
        <v>4083</v>
      </c>
      <c r="C1477" s="84" t="s">
        <v>1550</v>
      </c>
      <c r="D1477" s="84">
        <v>4255</v>
      </c>
      <c r="E1477" s="84">
        <v>741</v>
      </c>
      <c r="F1477" s="84">
        <v>467</v>
      </c>
      <c r="G1477" s="12">
        <f t="shared" si="66"/>
        <v>0.17414806110458284</v>
      </c>
      <c r="H1477" s="13">
        <f t="shared" si="67"/>
        <v>10.698072805139187</v>
      </c>
      <c r="I1477" s="84">
        <v>8.4160910136732395E-2</v>
      </c>
      <c r="J1477" s="14">
        <f t="shared" si="68"/>
        <v>358.10467263179635</v>
      </c>
    </row>
    <row r="1478" spans="1:10">
      <c r="A1478" s="84">
        <v>19</v>
      </c>
      <c r="B1478" s="84">
        <v>4084</v>
      </c>
      <c r="C1478" s="84" t="s">
        <v>1551</v>
      </c>
      <c r="D1478" s="84">
        <v>535</v>
      </c>
      <c r="E1478" s="84">
        <v>35</v>
      </c>
      <c r="F1478" s="84">
        <v>165</v>
      </c>
      <c r="G1478" s="12">
        <f t="shared" si="66"/>
        <v>6.5420560747663545E-2</v>
      </c>
      <c r="H1478" s="13">
        <f t="shared" si="67"/>
        <v>3.4545454545454546</v>
      </c>
      <c r="I1478" s="84">
        <v>-0.52821751528961902</v>
      </c>
      <c r="J1478" s="14">
        <f t="shared" si="68"/>
        <v>-282.59637067994618</v>
      </c>
    </row>
    <row r="1479" spans="1:10">
      <c r="A1479" s="84">
        <v>19</v>
      </c>
      <c r="B1479" s="84">
        <v>4091</v>
      </c>
      <c r="C1479" s="84" t="s">
        <v>1552</v>
      </c>
      <c r="D1479" s="84">
        <v>1544</v>
      </c>
      <c r="E1479" s="84">
        <v>189</v>
      </c>
      <c r="F1479" s="84">
        <v>542</v>
      </c>
      <c r="G1479" s="12">
        <f t="shared" si="66"/>
        <v>0.12240932642487047</v>
      </c>
      <c r="H1479" s="13">
        <f t="shared" si="67"/>
        <v>3.1974169741697418</v>
      </c>
      <c r="I1479" s="84">
        <v>-0.41413213019748601</v>
      </c>
      <c r="J1479" s="14">
        <f t="shared" si="68"/>
        <v>-639.42000902491839</v>
      </c>
    </row>
    <row r="1480" spans="1:10">
      <c r="A1480" s="84">
        <v>19</v>
      </c>
      <c r="B1480" s="84">
        <v>4092</v>
      </c>
      <c r="C1480" s="84" t="s">
        <v>1553</v>
      </c>
      <c r="D1480" s="84">
        <v>4164</v>
      </c>
      <c r="E1480" s="84">
        <v>2897</v>
      </c>
      <c r="F1480" s="84">
        <v>504</v>
      </c>
      <c r="G1480" s="12">
        <f t="shared" si="66"/>
        <v>0.69572526416906821</v>
      </c>
      <c r="H1480" s="13">
        <f t="shared" si="67"/>
        <v>14.009920634920634</v>
      </c>
      <c r="I1480" s="84">
        <v>0.98455523797121303</v>
      </c>
      <c r="J1480" s="14">
        <f t="shared" si="68"/>
        <v>4099.6880109121312</v>
      </c>
    </row>
    <row r="1481" spans="1:10">
      <c r="A1481" s="84">
        <v>19</v>
      </c>
      <c r="B1481" s="84">
        <v>4093</v>
      </c>
      <c r="C1481" s="84" t="s">
        <v>1554</v>
      </c>
      <c r="D1481" s="84">
        <v>634</v>
      </c>
      <c r="E1481" s="84">
        <v>163</v>
      </c>
      <c r="F1481" s="84">
        <v>296</v>
      </c>
      <c r="G1481" s="12">
        <f t="shared" ref="G1481:G1544" si="69">E1481/D1481</f>
        <v>0.25709779179810727</v>
      </c>
      <c r="H1481" s="13">
        <f t="shared" ref="H1481:H1544" si="70">(D1481+E1481)/F1481</f>
        <v>2.6925675675675675</v>
      </c>
      <c r="I1481" s="84">
        <v>-0.27425687322325198</v>
      </c>
      <c r="J1481" s="14">
        <f t="shared" ref="J1481:J1544" si="71">I1481*D1481</f>
        <v>-173.87885762354176</v>
      </c>
    </row>
    <row r="1482" spans="1:10">
      <c r="A1482" s="84">
        <v>19</v>
      </c>
      <c r="B1482" s="84">
        <v>4094</v>
      </c>
      <c r="C1482" s="84" t="s">
        <v>1555</v>
      </c>
      <c r="D1482" s="84">
        <v>704</v>
      </c>
      <c r="E1482" s="84">
        <v>132</v>
      </c>
      <c r="F1482" s="84">
        <v>391</v>
      </c>
      <c r="G1482" s="12">
        <f t="shared" si="69"/>
        <v>0.1875</v>
      </c>
      <c r="H1482" s="13">
        <f t="shared" si="70"/>
        <v>2.1381074168797953</v>
      </c>
      <c r="I1482" s="84">
        <v>-0.396730098422586</v>
      </c>
      <c r="J1482" s="14">
        <f t="shared" si="71"/>
        <v>-279.29798928950055</v>
      </c>
    </row>
    <row r="1483" spans="1:10">
      <c r="A1483" s="84">
        <v>19</v>
      </c>
      <c r="B1483" s="84">
        <v>4095</v>
      </c>
      <c r="C1483" s="84" t="s">
        <v>1556</v>
      </c>
      <c r="D1483" s="84">
        <v>10540</v>
      </c>
      <c r="E1483" s="84">
        <v>6771</v>
      </c>
      <c r="F1483" s="84">
        <v>588</v>
      </c>
      <c r="G1483" s="12">
        <f t="shared" si="69"/>
        <v>0.64240986717267556</v>
      </c>
      <c r="H1483" s="13">
        <f t="shared" si="70"/>
        <v>29.44047619047619</v>
      </c>
      <c r="I1483" s="84">
        <v>1.80743378956738</v>
      </c>
      <c r="J1483" s="14">
        <f t="shared" si="71"/>
        <v>19050.352142040185</v>
      </c>
    </row>
    <row r="1484" spans="1:10">
      <c r="A1484" s="84">
        <v>19</v>
      </c>
      <c r="B1484" s="84">
        <v>4096</v>
      </c>
      <c r="C1484" s="84" t="s">
        <v>1557</v>
      </c>
      <c r="D1484" s="84">
        <v>591</v>
      </c>
      <c r="E1484" s="84">
        <v>119</v>
      </c>
      <c r="F1484" s="84">
        <v>679</v>
      </c>
      <c r="G1484" s="12">
        <f t="shared" si="69"/>
        <v>0.20135363790186125</v>
      </c>
      <c r="H1484" s="13">
        <f t="shared" si="70"/>
        <v>1.0456553755522828</v>
      </c>
      <c r="I1484" s="84">
        <v>-0.42641224001246503</v>
      </c>
      <c r="J1484" s="14">
        <f t="shared" si="71"/>
        <v>-252.00963384736684</v>
      </c>
    </row>
    <row r="1485" spans="1:10">
      <c r="A1485" s="84">
        <v>19</v>
      </c>
      <c r="B1485" s="84">
        <v>4097</v>
      </c>
      <c r="C1485" s="84" t="s">
        <v>1558</v>
      </c>
      <c r="D1485" s="84">
        <v>278</v>
      </c>
      <c r="E1485" s="84">
        <v>39</v>
      </c>
      <c r="F1485" s="84">
        <v>419</v>
      </c>
      <c r="G1485" s="12">
        <f t="shared" si="69"/>
        <v>0.14028776978417265</v>
      </c>
      <c r="H1485" s="13">
        <f t="shared" si="70"/>
        <v>0.75656324582338907</v>
      </c>
      <c r="I1485" s="84">
        <v>-0.54089307610521797</v>
      </c>
      <c r="J1485" s="14">
        <f t="shared" si="71"/>
        <v>-150.36827515725059</v>
      </c>
    </row>
    <row r="1486" spans="1:10">
      <c r="A1486" s="84">
        <v>19</v>
      </c>
      <c r="B1486" s="84">
        <v>4098</v>
      </c>
      <c r="C1486" s="84" t="s">
        <v>1559</v>
      </c>
      <c r="D1486" s="84">
        <v>131</v>
      </c>
      <c r="E1486" s="84">
        <v>21</v>
      </c>
      <c r="F1486" s="84">
        <v>140</v>
      </c>
      <c r="G1486" s="12">
        <f t="shared" si="69"/>
        <v>0.16030534351145037</v>
      </c>
      <c r="H1486" s="13">
        <f t="shared" si="70"/>
        <v>1.0857142857142856</v>
      </c>
      <c r="I1486" s="84">
        <v>-0.50377109916507901</v>
      </c>
      <c r="J1486" s="14">
        <f t="shared" si="71"/>
        <v>-65.994013990625348</v>
      </c>
    </row>
    <row r="1487" spans="1:10">
      <c r="A1487" s="84">
        <v>19</v>
      </c>
      <c r="B1487" s="84">
        <v>4099</v>
      </c>
      <c r="C1487" s="84" t="s">
        <v>1560</v>
      </c>
      <c r="D1487" s="84">
        <v>423</v>
      </c>
      <c r="E1487" s="84">
        <v>56</v>
      </c>
      <c r="F1487" s="84">
        <v>223</v>
      </c>
      <c r="G1487" s="12">
        <f t="shared" si="69"/>
        <v>0.13238770685579196</v>
      </c>
      <c r="H1487" s="13">
        <f t="shared" si="70"/>
        <v>2.1479820627802693</v>
      </c>
      <c r="I1487" s="84">
        <v>-0.48872629982747001</v>
      </c>
      <c r="J1487" s="14">
        <f t="shared" si="71"/>
        <v>-206.73122482701982</v>
      </c>
    </row>
    <row r="1488" spans="1:10">
      <c r="A1488" s="84">
        <v>19</v>
      </c>
      <c r="B1488" s="84">
        <v>4100</v>
      </c>
      <c r="C1488" s="84" t="s">
        <v>1561</v>
      </c>
      <c r="D1488" s="84">
        <v>3000</v>
      </c>
      <c r="E1488" s="84">
        <v>1158</v>
      </c>
      <c r="F1488" s="84">
        <v>317</v>
      </c>
      <c r="G1488" s="12">
        <f t="shared" si="69"/>
        <v>0.38600000000000001</v>
      </c>
      <c r="H1488" s="13">
        <f t="shared" si="70"/>
        <v>13.116719242902208</v>
      </c>
      <c r="I1488" s="84">
        <v>0.44497662030122898</v>
      </c>
      <c r="J1488" s="14">
        <f t="shared" si="71"/>
        <v>1334.9298609036869</v>
      </c>
    </row>
    <row r="1489" spans="1:10">
      <c r="A1489" s="84">
        <v>19</v>
      </c>
      <c r="B1489" s="84">
        <v>4103</v>
      </c>
      <c r="C1489" s="84" t="s">
        <v>1562</v>
      </c>
      <c r="D1489" s="84">
        <v>133</v>
      </c>
      <c r="E1489" s="84">
        <v>23</v>
      </c>
      <c r="F1489" s="84">
        <v>254</v>
      </c>
      <c r="G1489" s="12">
        <f t="shared" si="69"/>
        <v>0.17293233082706766</v>
      </c>
      <c r="H1489" s="13">
        <f t="shared" si="70"/>
        <v>0.61417322834645671</v>
      </c>
      <c r="I1489" s="84">
        <v>-0.50475066101546895</v>
      </c>
      <c r="J1489" s="14">
        <f t="shared" si="71"/>
        <v>-67.131837915057375</v>
      </c>
    </row>
    <row r="1490" spans="1:10">
      <c r="A1490" s="84">
        <v>19</v>
      </c>
      <c r="B1490" s="84">
        <v>4104</v>
      </c>
      <c r="C1490" s="84" t="s">
        <v>1563</v>
      </c>
      <c r="D1490" s="84">
        <v>2134</v>
      </c>
      <c r="E1490" s="84">
        <v>2199</v>
      </c>
      <c r="F1490" s="84">
        <v>512</v>
      </c>
      <c r="G1490" s="12">
        <f t="shared" si="69"/>
        <v>1.0304592314901593</v>
      </c>
      <c r="H1490" s="13">
        <f t="shared" si="70"/>
        <v>8.462890625</v>
      </c>
      <c r="I1490" s="84">
        <v>1.16306248329678</v>
      </c>
      <c r="J1490" s="14">
        <f t="shared" si="71"/>
        <v>2481.9753393553283</v>
      </c>
    </row>
    <row r="1491" spans="1:10">
      <c r="A1491" s="84">
        <v>19</v>
      </c>
      <c r="B1491" s="84">
        <v>4105</v>
      </c>
      <c r="C1491" s="84" t="s">
        <v>1564</v>
      </c>
      <c r="D1491" s="84">
        <v>308</v>
      </c>
      <c r="E1491" s="84">
        <v>33</v>
      </c>
      <c r="F1491" s="84">
        <v>557</v>
      </c>
      <c r="G1491" s="12">
        <f t="shared" si="69"/>
        <v>0.10714285714285714</v>
      </c>
      <c r="H1491" s="13">
        <f t="shared" si="70"/>
        <v>0.61220825852782768</v>
      </c>
      <c r="I1491" s="84">
        <v>-0.59437607372460999</v>
      </c>
      <c r="J1491" s="14">
        <f t="shared" si="71"/>
        <v>-183.06783070717987</v>
      </c>
    </row>
    <row r="1492" spans="1:10">
      <c r="A1492" s="84">
        <v>19</v>
      </c>
      <c r="B1492" s="84">
        <v>4106</v>
      </c>
      <c r="C1492" s="84" t="s">
        <v>1565</v>
      </c>
      <c r="D1492" s="84">
        <v>409</v>
      </c>
      <c r="E1492" s="84">
        <v>65</v>
      </c>
      <c r="F1492" s="84">
        <v>393</v>
      </c>
      <c r="G1492" s="12">
        <f t="shared" si="69"/>
        <v>0.15892420537897312</v>
      </c>
      <c r="H1492" s="13">
        <f t="shared" si="70"/>
        <v>1.2061068702290076</v>
      </c>
      <c r="I1492" s="84">
        <v>-0.48948311426277202</v>
      </c>
      <c r="J1492" s="14">
        <f t="shared" si="71"/>
        <v>-200.19859373347376</v>
      </c>
    </row>
    <row r="1493" spans="1:10">
      <c r="A1493" s="84">
        <v>19</v>
      </c>
      <c r="B1493" s="84">
        <v>4107</v>
      </c>
      <c r="C1493" s="84" t="s">
        <v>1566</v>
      </c>
      <c r="D1493" s="84">
        <v>960</v>
      </c>
      <c r="E1493" s="84">
        <v>95</v>
      </c>
      <c r="F1493" s="84">
        <v>306</v>
      </c>
      <c r="G1493" s="12">
        <f t="shared" si="69"/>
        <v>9.8958333333333329E-2</v>
      </c>
      <c r="H1493" s="13">
        <f t="shared" si="70"/>
        <v>3.4477124183006538</v>
      </c>
      <c r="I1493" s="84">
        <v>-0.46193556057255802</v>
      </c>
      <c r="J1493" s="14">
        <f t="shared" si="71"/>
        <v>-443.45813814965572</v>
      </c>
    </row>
    <row r="1494" spans="1:10">
      <c r="A1494" s="84">
        <v>19</v>
      </c>
      <c r="B1494" s="84">
        <v>4108</v>
      </c>
      <c r="C1494" s="84" t="s">
        <v>1567</v>
      </c>
      <c r="D1494" s="84">
        <v>501</v>
      </c>
      <c r="E1494" s="84">
        <v>41</v>
      </c>
      <c r="F1494" s="84">
        <v>541</v>
      </c>
      <c r="G1494" s="12">
        <f t="shared" si="69"/>
        <v>8.1836327345309379E-2</v>
      </c>
      <c r="H1494" s="13">
        <f t="shared" si="70"/>
        <v>1.0018484288354899</v>
      </c>
      <c r="I1494" s="84">
        <v>-0.60749991410233195</v>
      </c>
      <c r="J1494" s="14">
        <f t="shared" si="71"/>
        <v>-304.35745696526828</v>
      </c>
    </row>
    <row r="1495" spans="1:10">
      <c r="A1495" s="84">
        <v>19</v>
      </c>
      <c r="B1495" s="84">
        <v>4109</v>
      </c>
      <c r="C1495" s="84" t="s">
        <v>1568</v>
      </c>
      <c r="D1495" s="84">
        <v>498</v>
      </c>
      <c r="E1495" s="84">
        <v>118</v>
      </c>
      <c r="F1495" s="84">
        <v>341</v>
      </c>
      <c r="G1495" s="12">
        <f t="shared" si="69"/>
        <v>0.23694779116465864</v>
      </c>
      <c r="H1495" s="13">
        <f t="shared" si="70"/>
        <v>1.8064516129032258</v>
      </c>
      <c r="I1495" s="84">
        <v>-0.34625307070847799</v>
      </c>
      <c r="J1495" s="14">
        <f t="shared" si="71"/>
        <v>-172.43402921282205</v>
      </c>
    </row>
    <row r="1496" spans="1:10">
      <c r="A1496" s="84">
        <v>19</v>
      </c>
      <c r="B1496" s="84">
        <v>4110</v>
      </c>
      <c r="C1496" s="84" t="s">
        <v>1569</v>
      </c>
      <c r="D1496" s="84">
        <v>1035</v>
      </c>
      <c r="E1496" s="84">
        <v>233</v>
      </c>
      <c r="F1496" s="84">
        <v>787</v>
      </c>
      <c r="G1496" s="12">
        <f t="shared" si="69"/>
        <v>0.22512077294685989</v>
      </c>
      <c r="H1496" s="13">
        <f t="shared" si="70"/>
        <v>1.6111817026683608</v>
      </c>
      <c r="I1496" s="84">
        <v>-0.34990614890445099</v>
      </c>
      <c r="J1496" s="14">
        <f t="shared" si="71"/>
        <v>-362.1528641161068</v>
      </c>
    </row>
    <row r="1497" spans="1:10">
      <c r="A1497" s="84">
        <v>19</v>
      </c>
      <c r="B1497" s="84">
        <v>4111</v>
      </c>
      <c r="C1497" s="84" t="s">
        <v>1570</v>
      </c>
      <c r="D1497" s="84">
        <v>1451</v>
      </c>
      <c r="E1497" s="84">
        <v>238</v>
      </c>
      <c r="F1497" s="84">
        <v>474</v>
      </c>
      <c r="G1497" s="12">
        <f t="shared" si="69"/>
        <v>0.16402481047553411</v>
      </c>
      <c r="H1497" s="13">
        <f t="shared" si="70"/>
        <v>3.5632911392405062</v>
      </c>
      <c r="I1497" s="84">
        <v>-0.34155251021449201</v>
      </c>
      <c r="J1497" s="14">
        <f t="shared" si="71"/>
        <v>-495.5926923212279</v>
      </c>
    </row>
    <row r="1498" spans="1:10">
      <c r="A1498" s="84">
        <v>19</v>
      </c>
      <c r="B1498" s="84">
        <v>4112</v>
      </c>
      <c r="C1498" s="84" t="s">
        <v>1571</v>
      </c>
      <c r="D1498" s="84">
        <v>879</v>
      </c>
      <c r="E1498" s="84">
        <v>147</v>
      </c>
      <c r="F1498" s="84">
        <v>416</v>
      </c>
      <c r="G1498" s="12">
        <f t="shared" si="69"/>
        <v>0.16723549488054607</v>
      </c>
      <c r="H1498" s="13">
        <f t="shared" si="70"/>
        <v>2.4663461538461537</v>
      </c>
      <c r="I1498" s="84">
        <v>-0.40573203625027299</v>
      </c>
      <c r="J1498" s="14">
        <f t="shared" si="71"/>
        <v>-356.63845986398997</v>
      </c>
    </row>
    <row r="1499" spans="1:10">
      <c r="A1499" s="84">
        <v>19</v>
      </c>
      <c r="B1499" s="84">
        <v>4113</v>
      </c>
      <c r="C1499" s="84" t="s">
        <v>1572</v>
      </c>
      <c r="D1499" s="84">
        <v>643</v>
      </c>
      <c r="E1499" s="84">
        <v>89</v>
      </c>
      <c r="F1499" s="84">
        <v>331</v>
      </c>
      <c r="G1499" s="12">
        <f t="shared" si="69"/>
        <v>0.13841368584758942</v>
      </c>
      <c r="H1499" s="13">
        <f t="shared" si="70"/>
        <v>2.2114803625377641</v>
      </c>
      <c r="I1499" s="84">
        <v>-0.46828124210286098</v>
      </c>
      <c r="J1499" s="14">
        <f t="shared" si="71"/>
        <v>-301.10483867213964</v>
      </c>
    </row>
    <row r="1500" spans="1:10">
      <c r="A1500" s="84">
        <v>19</v>
      </c>
      <c r="B1500" s="84">
        <v>4114</v>
      </c>
      <c r="C1500" s="84" t="s">
        <v>1573</v>
      </c>
      <c r="D1500" s="84">
        <v>1216</v>
      </c>
      <c r="E1500" s="84">
        <v>1263</v>
      </c>
      <c r="F1500" s="84">
        <v>170</v>
      </c>
      <c r="G1500" s="12">
        <f t="shared" si="69"/>
        <v>1.0386513157894737</v>
      </c>
      <c r="H1500" s="13">
        <f t="shared" si="70"/>
        <v>14.58235294117647</v>
      </c>
      <c r="I1500" s="84">
        <v>1.3922883966462101</v>
      </c>
      <c r="J1500" s="14">
        <f t="shared" si="71"/>
        <v>1693.0226903217915</v>
      </c>
    </row>
    <row r="1501" spans="1:10">
      <c r="A1501" s="84">
        <v>19</v>
      </c>
      <c r="B1501" s="84">
        <v>4115</v>
      </c>
      <c r="C1501" s="84" t="s">
        <v>1574</v>
      </c>
      <c r="D1501" s="84">
        <v>1735</v>
      </c>
      <c r="E1501" s="84">
        <v>615</v>
      </c>
      <c r="F1501" s="84">
        <v>854</v>
      </c>
      <c r="G1501" s="12">
        <f t="shared" si="69"/>
        <v>0.35446685878962536</v>
      </c>
      <c r="H1501" s="13">
        <f t="shared" si="70"/>
        <v>2.7517564402810306</v>
      </c>
      <c r="I1501" s="84">
        <v>-8.3941809898943107E-2</v>
      </c>
      <c r="J1501" s="14">
        <f t="shared" si="71"/>
        <v>-145.63904017466629</v>
      </c>
    </row>
    <row r="1502" spans="1:10">
      <c r="A1502" s="84">
        <v>19</v>
      </c>
      <c r="B1502" s="84">
        <v>4117</v>
      </c>
      <c r="C1502" s="84" t="s">
        <v>1575</v>
      </c>
      <c r="D1502" s="84">
        <v>734</v>
      </c>
      <c r="E1502" s="84">
        <v>150</v>
      </c>
      <c r="F1502" s="84">
        <v>983</v>
      </c>
      <c r="G1502" s="12">
        <f t="shared" si="69"/>
        <v>0.20435967302452315</v>
      </c>
      <c r="H1502" s="13">
        <f t="shared" si="70"/>
        <v>0.89928789420142419</v>
      </c>
      <c r="I1502" s="84">
        <v>-0.422266082495655</v>
      </c>
      <c r="J1502" s="14">
        <f t="shared" si="71"/>
        <v>-309.9433045518108</v>
      </c>
    </row>
    <row r="1503" spans="1:10">
      <c r="A1503" s="84">
        <v>19</v>
      </c>
      <c r="B1503" s="84">
        <v>4119</v>
      </c>
      <c r="C1503" s="84" t="s">
        <v>1576</v>
      </c>
      <c r="D1503" s="84">
        <v>732</v>
      </c>
      <c r="E1503" s="84">
        <v>80</v>
      </c>
      <c r="F1503" s="84">
        <v>619</v>
      </c>
      <c r="G1503" s="12">
        <f t="shared" si="69"/>
        <v>0.10928961748633879</v>
      </c>
      <c r="H1503" s="13">
        <f t="shared" si="70"/>
        <v>1.3117932148626819</v>
      </c>
      <c r="I1503" s="84">
        <v>-0.54487387373014595</v>
      </c>
      <c r="J1503" s="14">
        <f t="shared" si="71"/>
        <v>-398.84767557046683</v>
      </c>
    </row>
    <row r="1504" spans="1:10">
      <c r="A1504" s="84">
        <v>19</v>
      </c>
      <c r="B1504" s="84">
        <v>4120</v>
      </c>
      <c r="C1504" s="84" t="s">
        <v>1577</v>
      </c>
      <c r="D1504" s="84">
        <v>1417</v>
      </c>
      <c r="E1504" s="84">
        <v>543</v>
      </c>
      <c r="F1504" s="84">
        <v>499</v>
      </c>
      <c r="G1504" s="12">
        <f t="shared" si="69"/>
        <v>0.38320395201129148</v>
      </c>
      <c r="H1504" s="13">
        <f t="shared" si="70"/>
        <v>3.9278557114228456</v>
      </c>
      <c r="I1504" s="84">
        <v>-5.7367286258617296E-3</v>
      </c>
      <c r="J1504" s="14">
        <f t="shared" si="71"/>
        <v>-8.1289444628460714</v>
      </c>
    </row>
    <row r="1505" spans="1:10">
      <c r="A1505" s="84">
        <v>19</v>
      </c>
      <c r="B1505" s="84">
        <v>4121</v>
      </c>
      <c r="C1505" s="84" t="s">
        <v>1578</v>
      </c>
      <c r="D1505" s="84">
        <v>2029</v>
      </c>
      <c r="E1505" s="84">
        <v>1256</v>
      </c>
      <c r="F1505" s="84">
        <v>1089</v>
      </c>
      <c r="G1505" s="12">
        <f t="shared" si="69"/>
        <v>0.6190241498275012</v>
      </c>
      <c r="H1505" s="13">
        <f t="shared" si="70"/>
        <v>3.0165289256198347</v>
      </c>
      <c r="I1505" s="84">
        <v>0.327739998829852</v>
      </c>
      <c r="J1505" s="14">
        <f t="shared" si="71"/>
        <v>664.98445762576966</v>
      </c>
    </row>
    <row r="1506" spans="1:10">
      <c r="A1506" s="84">
        <v>19</v>
      </c>
      <c r="B1506" s="84">
        <v>4122</v>
      </c>
      <c r="C1506" s="84" t="s">
        <v>1579</v>
      </c>
      <c r="D1506" s="84">
        <v>1501</v>
      </c>
      <c r="E1506" s="84">
        <v>111</v>
      </c>
      <c r="F1506" s="84">
        <v>524</v>
      </c>
      <c r="G1506" s="12">
        <f t="shared" si="69"/>
        <v>7.3950699533644235E-2</v>
      </c>
      <c r="H1506" s="13">
        <f t="shared" si="70"/>
        <v>3.0763358778625953</v>
      </c>
      <c r="I1506" s="84">
        <v>-0.49211695567497699</v>
      </c>
      <c r="J1506" s="14">
        <f t="shared" si="71"/>
        <v>-738.66755046814046</v>
      </c>
    </row>
    <row r="1507" spans="1:10">
      <c r="A1507" s="84">
        <v>19</v>
      </c>
      <c r="B1507" s="84">
        <v>4123</v>
      </c>
      <c r="C1507" s="84" t="s">
        <v>1580</v>
      </c>
      <c r="D1507" s="84">
        <v>6738</v>
      </c>
      <c r="E1507" s="84">
        <v>3423</v>
      </c>
      <c r="F1507" s="84">
        <v>461</v>
      </c>
      <c r="G1507" s="12">
        <f t="shared" si="69"/>
        <v>0.50801424755120217</v>
      </c>
      <c r="H1507" s="13">
        <f t="shared" si="70"/>
        <v>22.041214750542299</v>
      </c>
      <c r="I1507" s="84">
        <v>1.14752816249967</v>
      </c>
      <c r="J1507" s="14">
        <f t="shared" si="71"/>
        <v>7732.044758922777</v>
      </c>
    </row>
    <row r="1508" spans="1:10">
      <c r="A1508" s="84">
        <v>19</v>
      </c>
      <c r="B1508" s="84">
        <v>4131</v>
      </c>
      <c r="C1508" s="84" t="s">
        <v>1581</v>
      </c>
      <c r="D1508" s="84">
        <v>2887</v>
      </c>
      <c r="E1508" s="84">
        <v>743</v>
      </c>
      <c r="F1508" s="84">
        <v>382</v>
      </c>
      <c r="G1508" s="12">
        <f t="shared" si="69"/>
        <v>0.25736058191894701</v>
      </c>
      <c r="H1508" s="13">
        <f t="shared" si="70"/>
        <v>9.5026178010471209</v>
      </c>
      <c r="I1508" s="84">
        <v>0.101045979554639</v>
      </c>
      <c r="J1508" s="14">
        <f t="shared" si="71"/>
        <v>291.71974297424276</v>
      </c>
    </row>
    <row r="1509" spans="1:10">
      <c r="A1509" s="84">
        <v>19</v>
      </c>
      <c r="B1509" s="84">
        <v>4132</v>
      </c>
      <c r="C1509" s="84" t="s">
        <v>1582</v>
      </c>
      <c r="D1509" s="84">
        <v>970</v>
      </c>
      <c r="E1509" s="84">
        <v>159</v>
      </c>
      <c r="F1509" s="84">
        <v>344</v>
      </c>
      <c r="G1509" s="12">
        <f t="shared" si="69"/>
        <v>0.16391752577319588</v>
      </c>
      <c r="H1509" s="13">
        <f t="shared" si="70"/>
        <v>3.2819767441860463</v>
      </c>
      <c r="I1509" s="84">
        <v>-0.37297930216388298</v>
      </c>
      <c r="J1509" s="14">
        <f t="shared" si="71"/>
        <v>-361.78992309896648</v>
      </c>
    </row>
    <row r="1510" spans="1:10">
      <c r="A1510" s="84">
        <v>19</v>
      </c>
      <c r="B1510" s="84">
        <v>4133</v>
      </c>
      <c r="C1510" s="84" t="s">
        <v>1583</v>
      </c>
      <c r="D1510" s="84">
        <v>1028</v>
      </c>
      <c r="E1510" s="84">
        <v>233</v>
      </c>
      <c r="F1510" s="84">
        <v>92</v>
      </c>
      <c r="G1510" s="12">
        <f t="shared" si="69"/>
        <v>0.22665369649805447</v>
      </c>
      <c r="H1510" s="13">
        <f t="shared" si="70"/>
        <v>13.706521739130435</v>
      </c>
      <c r="I1510" s="84">
        <v>0.15516015265177699</v>
      </c>
      <c r="J1510" s="14">
        <f t="shared" si="71"/>
        <v>159.50463692602673</v>
      </c>
    </row>
    <row r="1511" spans="1:10">
      <c r="A1511" s="84">
        <v>19</v>
      </c>
      <c r="B1511" s="84">
        <v>4134</v>
      </c>
      <c r="C1511" s="84" t="s">
        <v>1584</v>
      </c>
      <c r="D1511" s="84">
        <v>1177</v>
      </c>
      <c r="E1511" s="84">
        <v>537</v>
      </c>
      <c r="F1511" s="84">
        <v>589</v>
      </c>
      <c r="G1511" s="12">
        <f t="shared" si="69"/>
        <v>0.45624468988954969</v>
      </c>
      <c r="H1511" s="13">
        <f t="shared" si="70"/>
        <v>2.9100169779286928</v>
      </c>
      <c r="I1511" s="84">
        <v>4.9480322293344599E-2</v>
      </c>
      <c r="J1511" s="14">
        <f t="shared" si="71"/>
        <v>58.238339339266595</v>
      </c>
    </row>
    <row r="1512" spans="1:10">
      <c r="A1512" s="84">
        <v>19</v>
      </c>
      <c r="B1512" s="84">
        <v>4135</v>
      </c>
      <c r="C1512" s="84" t="s">
        <v>1585</v>
      </c>
      <c r="D1512" s="84">
        <v>2054</v>
      </c>
      <c r="E1512" s="84">
        <v>903</v>
      </c>
      <c r="F1512" s="84">
        <v>972</v>
      </c>
      <c r="G1512" s="12">
        <f t="shared" si="69"/>
        <v>0.43962999026290167</v>
      </c>
      <c r="H1512" s="13">
        <f t="shared" si="70"/>
        <v>3.0421810699588478</v>
      </c>
      <c r="I1512" s="84">
        <v>6.6244124342942398E-2</v>
      </c>
      <c r="J1512" s="14">
        <f t="shared" si="71"/>
        <v>136.0654314004037</v>
      </c>
    </row>
    <row r="1513" spans="1:10">
      <c r="A1513" s="84">
        <v>19</v>
      </c>
      <c r="B1513" s="84">
        <v>4136</v>
      </c>
      <c r="C1513" s="84" t="s">
        <v>1586</v>
      </c>
      <c r="D1513" s="84">
        <v>1244</v>
      </c>
      <c r="E1513" s="84">
        <v>143</v>
      </c>
      <c r="F1513" s="84">
        <v>283</v>
      </c>
      <c r="G1513" s="12">
        <f t="shared" si="69"/>
        <v>0.11495176848874598</v>
      </c>
      <c r="H1513" s="13">
        <f t="shared" si="70"/>
        <v>4.9010600706713783</v>
      </c>
      <c r="I1513" s="84">
        <v>-0.36643189605140702</v>
      </c>
      <c r="J1513" s="14">
        <f t="shared" si="71"/>
        <v>-455.84127868795036</v>
      </c>
    </row>
    <row r="1514" spans="1:10">
      <c r="A1514" s="84">
        <v>19</v>
      </c>
      <c r="B1514" s="84">
        <v>4137</v>
      </c>
      <c r="C1514" s="84" t="s">
        <v>1587</v>
      </c>
      <c r="D1514" s="84">
        <v>447</v>
      </c>
      <c r="E1514" s="84">
        <v>94</v>
      </c>
      <c r="F1514" s="84">
        <v>112</v>
      </c>
      <c r="G1514" s="12">
        <f t="shared" si="69"/>
        <v>0.21029082774049218</v>
      </c>
      <c r="H1514" s="13">
        <f t="shared" si="70"/>
        <v>4.8303571428571432</v>
      </c>
      <c r="I1514" s="84">
        <v>-0.26171671674783797</v>
      </c>
      <c r="J1514" s="14">
        <f t="shared" si="71"/>
        <v>-116.98737238628357</v>
      </c>
    </row>
    <row r="1515" spans="1:10">
      <c r="A1515" s="84">
        <v>19</v>
      </c>
      <c r="B1515" s="84">
        <v>4138</v>
      </c>
      <c r="C1515" s="84" t="s">
        <v>1588</v>
      </c>
      <c r="D1515" s="84">
        <v>737</v>
      </c>
      <c r="E1515" s="84">
        <v>162</v>
      </c>
      <c r="F1515" s="84">
        <v>376</v>
      </c>
      <c r="G1515" s="12">
        <f t="shared" si="69"/>
        <v>0.21981004070556309</v>
      </c>
      <c r="H1515" s="13">
        <f t="shared" si="70"/>
        <v>2.3909574468085109</v>
      </c>
      <c r="I1515" s="84">
        <v>-0.33739800343103599</v>
      </c>
      <c r="J1515" s="14">
        <f t="shared" si="71"/>
        <v>-248.66232852867353</v>
      </c>
    </row>
    <row r="1516" spans="1:10">
      <c r="A1516" s="84">
        <v>19</v>
      </c>
      <c r="B1516" s="84">
        <v>4139</v>
      </c>
      <c r="C1516" s="84" t="s">
        <v>1589</v>
      </c>
      <c r="D1516" s="84">
        <v>5560</v>
      </c>
      <c r="E1516" s="84">
        <v>1878</v>
      </c>
      <c r="F1516" s="84">
        <v>640</v>
      </c>
      <c r="G1516" s="12">
        <f t="shared" si="69"/>
        <v>0.33776978417266185</v>
      </c>
      <c r="H1516" s="13">
        <f t="shared" si="70"/>
        <v>11.621874999999999</v>
      </c>
      <c r="I1516" s="84">
        <v>0.41608178045671201</v>
      </c>
      <c r="J1516" s="14">
        <f t="shared" si="71"/>
        <v>2313.4146993393188</v>
      </c>
    </row>
    <row r="1517" spans="1:10">
      <c r="A1517" s="84">
        <v>19</v>
      </c>
      <c r="B1517" s="84">
        <v>4140</v>
      </c>
      <c r="C1517" s="84" t="s">
        <v>1590</v>
      </c>
      <c r="D1517" s="84">
        <v>2482</v>
      </c>
      <c r="E1517" s="84">
        <v>751</v>
      </c>
      <c r="F1517" s="84">
        <v>939</v>
      </c>
      <c r="G1517" s="12">
        <f t="shared" si="69"/>
        <v>0.30257856567284447</v>
      </c>
      <c r="H1517" s="13">
        <f t="shared" si="70"/>
        <v>3.4430244941427048</v>
      </c>
      <c r="I1517" s="84">
        <v>-0.101037777268583</v>
      </c>
      <c r="J1517" s="14">
        <f t="shared" si="71"/>
        <v>-250.77576318062299</v>
      </c>
    </row>
    <row r="1518" spans="1:10">
      <c r="A1518" s="84">
        <v>19</v>
      </c>
      <c r="B1518" s="84">
        <v>4141</v>
      </c>
      <c r="C1518" s="84" t="s">
        <v>1591</v>
      </c>
      <c r="D1518" s="84">
        <v>8000</v>
      </c>
      <c r="E1518" s="84">
        <v>3148</v>
      </c>
      <c r="F1518" s="84">
        <v>950</v>
      </c>
      <c r="G1518" s="12">
        <f t="shared" si="69"/>
        <v>0.39350000000000002</v>
      </c>
      <c r="H1518" s="13">
        <f t="shared" si="70"/>
        <v>11.734736842105264</v>
      </c>
      <c r="I1518" s="84">
        <v>0.60192350472627398</v>
      </c>
      <c r="J1518" s="14">
        <f t="shared" si="71"/>
        <v>4815.3880378101921</v>
      </c>
    </row>
    <row r="1519" spans="1:10">
      <c r="A1519" s="84">
        <v>19</v>
      </c>
      <c r="B1519" s="84">
        <v>4142</v>
      </c>
      <c r="C1519" s="84" t="s">
        <v>1592</v>
      </c>
      <c r="D1519" s="84">
        <v>827</v>
      </c>
      <c r="E1519" s="84">
        <v>175</v>
      </c>
      <c r="F1519" s="84">
        <v>724</v>
      </c>
      <c r="G1519" s="12">
        <f t="shared" si="69"/>
        <v>0.21160822249093109</v>
      </c>
      <c r="H1519" s="13">
        <f t="shared" si="70"/>
        <v>1.3839779005524862</v>
      </c>
      <c r="I1519" s="84">
        <v>-0.38767211520620298</v>
      </c>
      <c r="J1519" s="14">
        <f t="shared" si="71"/>
        <v>-320.60483927552986</v>
      </c>
    </row>
    <row r="1520" spans="1:10">
      <c r="A1520" s="84">
        <v>19</v>
      </c>
      <c r="B1520" s="84">
        <v>4143</v>
      </c>
      <c r="C1520" s="84" t="s">
        <v>1593</v>
      </c>
      <c r="D1520" s="84">
        <v>1166</v>
      </c>
      <c r="E1520" s="84">
        <v>223</v>
      </c>
      <c r="F1520" s="84">
        <v>859</v>
      </c>
      <c r="G1520" s="12">
        <f t="shared" si="69"/>
        <v>0.19125214408233276</v>
      </c>
      <c r="H1520" s="13">
        <f t="shared" si="70"/>
        <v>1.6169965075669384</v>
      </c>
      <c r="I1520" s="84">
        <v>-0.39409737647624499</v>
      </c>
      <c r="J1520" s="14">
        <f t="shared" si="71"/>
        <v>-459.51754097130163</v>
      </c>
    </row>
    <row r="1521" spans="1:10">
      <c r="A1521" s="84">
        <v>19</v>
      </c>
      <c r="B1521" s="84">
        <v>4144</v>
      </c>
      <c r="C1521" s="84" t="s">
        <v>1594</v>
      </c>
      <c r="D1521" s="84">
        <v>3808</v>
      </c>
      <c r="E1521" s="84">
        <v>1381</v>
      </c>
      <c r="F1521" s="84">
        <v>618</v>
      </c>
      <c r="G1521" s="12">
        <f t="shared" si="69"/>
        <v>0.36265756302521007</v>
      </c>
      <c r="H1521" s="13">
        <f t="shared" si="70"/>
        <v>8.3964401294498376</v>
      </c>
      <c r="I1521" s="84">
        <v>0.24721383287042401</v>
      </c>
      <c r="J1521" s="14">
        <f t="shared" si="71"/>
        <v>941.39027557057466</v>
      </c>
    </row>
    <row r="1522" spans="1:10">
      <c r="A1522" s="84">
        <v>19</v>
      </c>
      <c r="B1522" s="84">
        <v>4145</v>
      </c>
      <c r="C1522" s="84" t="s">
        <v>1595</v>
      </c>
      <c r="D1522" s="84">
        <v>1602</v>
      </c>
      <c r="E1522" s="84">
        <v>362</v>
      </c>
      <c r="F1522" s="84">
        <v>355</v>
      </c>
      <c r="G1522" s="12">
        <f t="shared" si="69"/>
        <v>0.22596754057428214</v>
      </c>
      <c r="H1522" s="13">
        <f t="shared" si="70"/>
        <v>5.5323943661971828</v>
      </c>
      <c r="I1522" s="84">
        <v>-0.16249470088339901</v>
      </c>
      <c r="J1522" s="14">
        <f t="shared" si="71"/>
        <v>-260.31651081520522</v>
      </c>
    </row>
    <row r="1523" spans="1:10">
      <c r="A1523" s="84">
        <v>19</v>
      </c>
      <c r="B1523" s="84">
        <v>4146</v>
      </c>
      <c r="C1523" s="84" t="s">
        <v>1596</v>
      </c>
      <c r="D1523" s="84">
        <v>2872</v>
      </c>
      <c r="E1523" s="84">
        <v>1108</v>
      </c>
      <c r="F1523" s="84">
        <v>890</v>
      </c>
      <c r="G1523" s="12">
        <f t="shared" si="69"/>
        <v>0.38579387186629527</v>
      </c>
      <c r="H1523" s="13">
        <f t="shared" si="70"/>
        <v>4.4719101123595504</v>
      </c>
      <c r="I1523" s="84">
        <v>7.9890547443814602E-2</v>
      </c>
      <c r="J1523" s="14">
        <f t="shared" si="71"/>
        <v>229.44565225863553</v>
      </c>
    </row>
    <row r="1524" spans="1:10">
      <c r="A1524" s="84">
        <v>19</v>
      </c>
      <c r="B1524" s="84">
        <v>4147</v>
      </c>
      <c r="C1524" s="84" t="s">
        <v>1597</v>
      </c>
      <c r="D1524" s="84">
        <v>1269</v>
      </c>
      <c r="E1524" s="84">
        <v>489</v>
      </c>
      <c r="F1524" s="84">
        <v>576</v>
      </c>
      <c r="G1524" s="12">
        <f t="shared" si="69"/>
        <v>0.38534278959810875</v>
      </c>
      <c r="H1524" s="13">
        <f t="shared" si="70"/>
        <v>3.0520833333333335</v>
      </c>
      <c r="I1524" s="84">
        <v>-4.5042373070057401E-2</v>
      </c>
      <c r="J1524" s="14">
        <f t="shared" si="71"/>
        <v>-57.158771425902842</v>
      </c>
    </row>
    <row r="1525" spans="1:10">
      <c r="A1525" s="84">
        <v>19</v>
      </c>
      <c r="B1525" s="84">
        <v>4161</v>
      </c>
      <c r="C1525" s="84" t="s">
        <v>1598</v>
      </c>
      <c r="D1525" s="84">
        <v>2106</v>
      </c>
      <c r="E1525" s="84">
        <v>1011</v>
      </c>
      <c r="F1525" s="84">
        <v>693</v>
      </c>
      <c r="G1525" s="12">
        <f t="shared" si="69"/>
        <v>0.48005698005698005</v>
      </c>
      <c r="H1525" s="13">
        <f t="shared" si="70"/>
        <v>4.4978354978354975</v>
      </c>
      <c r="I1525" s="84">
        <v>0.1883051975376</v>
      </c>
      <c r="J1525" s="14">
        <f t="shared" si="71"/>
        <v>396.5707460141856</v>
      </c>
    </row>
    <row r="1526" spans="1:10">
      <c r="A1526" s="84">
        <v>19</v>
      </c>
      <c r="B1526" s="84">
        <v>4163</v>
      </c>
      <c r="C1526" s="84" t="s">
        <v>1599</v>
      </c>
      <c r="D1526" s="84">
        <v>4956</v>
      </c>
      <c r="E1526" s="84">
        <v>3150</v>
      </c>
      <c r="F1526" s="84">
        <v>992</v>
      </c>
      <c r="G1526" s="12">
        <f t="shared" si="69"/>
        <v>0.63559322033898302</v>
      </c>
      <c r="H1526" s="13">
        <f t="shared" si="70"/>
        <v>8.1713709677419359</v>
      </c>
      <c r="I1526" s="84">
        <v>0.68557354718885799</v>
      </c>
      <c r="J1526" s="14">
        <f t="shared" si="71"/>
        <v>3397.7024998679804</v>
      </c>
    </row>
    <row r="1527" spans="1:10">
      <c r="A1527" s="84">
        <v>19</v>
      </c>
      <c r="B1527" s="84">
        <v>4164</v>
      </c>
      <c r="C1527" s="84" t="s">
        <v>1600</v>
      </c>
      <c r="D1527" s="84">
        <v>964</v>
      </c>
      <c r="E1527" s="84">
        <v>98</v>
      </c>
      <c r="F1527" s="84">
        <v>874</v>
      </c>
      <c r="G1527" s="12">
        <f t="shared" si="69"/>
        <v>0.1016597510373444</v>
      </c>
      <c r="H1527" s="13">
        <f t="shared" si="70"/>
        <v>1.2151029748283753</v>
      </c>
      <c r="I1527" s="84">
        <v>-0.55066781771672701</v>
      </c>
      <c r="J1527" s="14">
        <f t="shared" si="71"/>
        <v>-530.84377627892479</v>
      </c>
    </row>
    <row r="1528" spans="1:10">
      <c r="A1528" s="84">
        <v>19</v>
      </c>
      <c r="B1528" s="84">
        <v>4165</v>
      </c>
      <c r="C1528" s="84" t="s">
        <v>1601</v>
      </c>
      <c r="D1528" s="84">
        <v>3276</v>
      </c>
      <c r="E1528" s="84">
        <v>471</v>
      </c>
      <c r="F1528" s="84">
        <v>1017</v>
      </c>
      <c r="G1528" s="12">
        <f t="shared" si="69"/>
        <v>0.14377289377289376</v>
      </c>
      <c r="H1528" s="13">
        <f t="shared" si="70"/>
        <v>3.6843657817109143</v>
      </c>
      <c r="I1528" s="84">
        <v>-0.29202750165313901</v>
      </c>
      <c r="J1528" s="14">
        <f t="shared" si="71"/>
        <v>-956.68209541568342</v>
      </c>
    </row>
    <row r="1529" spans="1:10">
      <c r="A1529" s="84">
        <v>19</v>
      </c>
      <c r="B1529" s="84">
        <v>4166</v>
      </c>
      <c r="C1529" s="84" t="s">
        <v>1602</v>
      </c>
      <c r="D1529" s="84">
        <v>1351</v>
      </c>
      <c r="E1529" s="84">
        <v>267</v>
      </c>
      <c r="F1529" s="84">
        <v>623</v>
      </c>
      <c r="G1529" s="12">
        <f t="shared" si="69"/>
        <v>0.19763138415988157</v>
      </c>
      <c r="H1529" s="13">
        <f t="shared" si="70"/>
        <v>2.5971107544141252</v>
      </c>
      <c r="I1529" s="84">
        <v>-0.33643103184372197</v>
      </c>
      <c r="J1529" s="14">
        <f t="shared" si="71"/>
        <v>-454.51832402086836</v>
      </c>
    </row>
    <row r="1530" spans="1:10">
      <c r="A1530" s="84">
        <v>19</v>
      </c>
      <c r="B1530" s="84">
        <v>4167</v>
      </c>
      <c r="C1530" s="84" t="s">
        <v>1603</v>
      </c>
      <c r="D1530" s="84">
        <v>847</v>
      </c>
      <c r="E1530" s="84">
        <v>145</v>
      </c>
      <c r="F1530" s="84">
        <v>728</v>
      </c>
      <c r="G1530" s="12">
        <f t="shared" si="69"/>
        <v>0.17119244391971664</v>
      </c>
      <c r="H1530" s="13">
        <f t="shared" si="70"/>
        <v>1.3626373626373627</v>
      </c>
      <c r="I1530" s="84">
        <v>-0.44712814108855498</v>
      </c>
      <c r="J1530" s="14">
        <f t="shared" si="71"/>
        <v>-378.71753550200606</v>
      </c>
    </row>
    <row r="1531" spans="1:10">
      <c r="A1531" s="84">
        <v>19</v>
      </c>
      <c r="B1531" s="84">
        <v>4169</v>
      </c>
      <c r="C1531" s="84" t="s">
        <v>1604</v>
      </c>
      <c r="D1531" s="84">
        <v>2587</v>
      </c>
      <c r="E1531" s="84">
        <v>746</v>
      </c>
      <c r="F1531" s="84">
        <v>1777</v>
      </c>
      <c r="G1531" s="12">
        <f t="shared" si="69"/>
        <v>0.28836490143022808</v>
      </c>
      <c r="H1531" s="13">
        <f t="shared" si="70"/>
        <v>1.875633089476646</v>
      </c>
      <c r="I1531" s="84">
        <v>-0.18284474487248101</v>
      </c>
      <c r="J1531" s="14">
        <f t="shared" si="71"/>
        <v>-473.01935498510835</v>
      </c>
    </row>
    <row r="1532" spans="1:10">
      <c r="A1532" s="84">
        <v>19</v>
      </c>
      <c r="B1532" s="84">
        <v>4170</v>
      </c>
      <c r="C1532" s="84" t="s">
        <v>1605</v>
      </c>
      <c r="D1532" s="84">
        <v>3226</v>
      </c>
      <c r="E1532" s="84">
        <v>2229</v>
      </c>
      <c r="F1532" s="84">
        <v>1406</v>
      </c>
      <c r="G1532" s="12">
        <f t="shared" si="69"/>
        <v>0.69094854308741471</v>
      </c>
      <c r="H1532" s="13">
        <f t="shared" si="70"/>
        <v>3.8798008534850639</v>
      </c>
      <c r="I1532" s="84">
        <v>0.51802061047126002</v>
      </c>
      <c r="J1532" s="14">
        <f t="shared" si="71"/>
        <v>1671.1344893802848</v>
      </c>
    </row>
    <row r="1533" spans="1:10">
      <c r="A1533" s="84">
        <v>19</v>
      </c>
      <c r="B1533" s="84">
        <v>4172</v>
      </c>
      <c r="C1533" s="84" t="s">
        <v>1606</v>
      </c>
      <c r="D1533" s="84">
        <v>828</v>
      </c>
      <c r="E1533" s="84">
        <v>413</v>
      </c>
      <c r="F1533" s="84">
        <v>247</v>
      </c>
      <c r="G1533" s="12">
        <f t="shared" si="69"/>
        <v>0.49879227053140096</v>
      </c>
      <c r="H1533" s="13">
        <f t="shared" si="70"/>
        <v>5.0242914979757085</v>
      </c>
      <c r="I1533" s="84">
        <v>0.185738573453469</v>
      </c>
      <c r="J1533" s="14">
        <f t="shared" si="71"/>
        <v>153.79153881947232</v>
      </c>
    </row>
    <row r="1534" spans="1:10">
      <c r="A1534" s="84">
        <v>19</v>
      </c>
      <c r="B1534" s="84">
        <v>4173</v>
      </c>
      <c r="C1534" s="84" t="s">
        <v>1607</v>
      </c>
      <c r="D1534" s="84">
        <v>568</v>
      </c>
      <c r="E1534" s="84">
        <v>58</v>
      </c>
      <c r="F1534" s="84">
        <v>816</v>
      </c>
      <c r="G1534" s="12">
        <f t="shared" si="69"/>
        <v>0.10211267605633803</v>
      </c>
      <c r="H1534" s="13">
        <f t="shared" si="70"/>
        <v>0.76715686274509809</v>
      </c>
      <c r="I1534" s="84">
        <v>-0.58474448602676599</v>
      </c>
      <c r="J1534" s="14">
        <f t="shared" si="71"/>
        <v>-332.1348680632031</v>
      </c>
    </row>
    <row r="1535" spans="1:10">
      <c r="A1535" s="84">
        <v>19</v>
      </c>
      <c r="B1535" s="84">
        <v>4175</v>
      </c>
      <c r="C1535" s="84" t="s">
        <v>1608</v>
      </c>
      <c r="D1535" s="84">
        <v>905</v>
      </c>
      <c r="E1535" s="84">
        <v>210</v>
      </c>
      <c r="F1535" s="84">
        <v>437</v>
      </c>
      <c r="G1535" s="12">
        <f t="shared" si="69"/>
        <v>0.23204419889502761</v>
      </c>
      <c r="H1535" s="13">
        <f t="shared" si="70"/>
        <v>2.5514874141876431</v>
      </c>
      <c r="I1535" s="84">
        <v>-0.30591089166657898</v>
      </c>
      <c r="J1535" s="14">
        <f t="shared" si="71"/>
        <v>-276.84935695825396</v>
      </c>
    </row>
    <row r="1536" spans="1:10">
      <c r="A1536" s="84">
        <v>19</v>
      </c>
      <c r="B1536" s="84">
        <v>4176</v>
      </c>
      <c r="C1536" s="84" t="s">
        <v>1609</v>
      </c>
      <c r="D1536" s="84">
        <v>670</v>
      </c>
      <c r="E1536" s="84">
        <v>154</v>
      </c>
      <c r="F1536" s="84">
        <v>249</v>
      </c>
      <c r="G1536" s="12">
        <f t="shared" si="69"/>
        <v>0.2298507462686567</v>
      </c>
      <c r="H1536" s="13">
        <f t="shared" si="70"/>
        <v>3.3092369477911645</v>
      </c>
      <c r="I1536" s="84">
        <v>-0.28717579631006201</v>
      </c>
      <c r="J1536" s="14">
        <f t="shared" si="71"/>
        <v>-192.40778352774154</v>
      </c>
    </row>
    <row r="1537" spans="1:10">
      <c r="A1537" s="84">
        <v>19</v>
      </c>
      <c r="B1537" s="84">
        <v>4177</v>
      </c>
      <c r="C1537" s="84" t="s">
        <v>1610</v>
      </c>
      <c r="D1537" s="84">
        <v>1460</v>
      </c>
      <c r="E1537" s="84">
        <v>1231</v>
      </c>
      <c r="F1537" s="84">
        <v>221</v>
      </c>
      <c r="G1537" s="12">
        <f t="shared" si="69"/>
        <v>0.8431506849315068</v>
      </c>
      <c r="H1537" s="13">
        <f t="shared" si="70"/>
        <v>12.176470588235293</v>
      </c>
      <c r="I1537" s="84">
        <v>1.01489870408905</v>
      </c>
      <c r="J1537" s="14">
        <f t="shared" si="71"/>
        <v>1481.752107970013</v>
      </c>
    </row>
    <row r="1538" spans="1:10">
      <c r="A1538" s="84">
        <v>19</v>
      </c>
      <c r="B1538" s="84">
        <v>4179</v>
      </c>
      <c r="C1538" s="84" t="s">
        <v>1611</v>
      </c>
      <c r="D1538" s="84">
        <v>860</v>
      </c>
      <c r="E1538" s="84">
        <v>48</v>
      </c>
      <c r="F1538" s="84">
        <v>507</v>
      </c>
      <c r="G1538" s="12">
        <f t="shared" si="69"/>
        <v>5.5813953488372092E-2</v>
      </c>
      <c r="H1538" s="13">
        <f t="shared" si="70"/>
        <v>1.7909270216962525</v>
      </c>
      <c r="I1538" s="84">
        <v>-0.598307900318093</v>
      </c>
      <c r="J1538" s="14">
        <f t="shared" si="71"/>
        <v>-514.54479427356</v>
      </c>
    </row>
    <row r="1539" spans="1:10">
      <c r="A1539" s="84">
        <v>19</v>
      </c>
      <c r="B1539" s="84">
        <v>4181</v>
      </c>
      <c r="C1539" s="84" t="s">
        <v>1612</v>
      </c>
      <c r="D1539" s="84">
        <v>1163</v>
      </c>
      <c r="E1539" s="84">
        <v>185</v>
      </c>
      <c r="F1539" s="84">
        <v>1122</v>
      </c>
      <c r="G1539" s="12">
        <f t="shared" si="69"/>
        <v>0.15907136715391229</v>
      </c>
      <c r="H1539" s="13">
        <f t="shared" si="70"/>
        <v>1.2014260249554367</v>
      </c>
      <c r="I1539" s="84">
        <v>-0.458787351225388</v>
      </c>
      <c r="J1539" s="14">
        <f t="shared" si="71"/>
        <v>-533.56968947512621</v>
      </c>
    </row>
    <row r="1540" spans="1:10">
      <c r="A1540" s="84">
        <v>19</v>
      </c>
      <c r="B1540" s="84">
        <v>4182</v>
      </c>
      <c r="C1540" s="84" t="s">
        <v>1613</v>
      </c>
      <c r="D1540" s="84">
        <v>979</v>
      </c>
      <c r="E1540" s="84">
        <v>168</v>
      </c>
      <c r="F1540" s="84">
        <v>948</v>
      </c>
      <c r="G1540" s="12">
        <f t="shared" si="69"/>
        <v>0.17160367722165476</v>
      </c>
      <c r="H1540" s="13">
        <f t="shared" si="70"/>
        <v>1.2099156118143459</v>
      </c>
      <c r="I1540" s="84">
        <v>-0.447506273455199</v>
      </c>
      <c r="J1540" s="14">
        <f t="shared" si="71"/>
        <v>-438.10864171263984</v>
      </c>
    </row>
    <row r="1541" spans="1:10">
      <c r="A1541" s="84">
        <v>19</v>
      </c>
      <c r="B1541" s="84">
        <v>4183</v>
      </c>
      <c r="C1541" s="84" t="s">
        <v>1614</v>
      </c>
      <c r="D1541" s="84">
        <v>1026</v>
      </c>
      <c r="E1541" s="84">
        <v>132</v>
      </c>
      <c r="F1541" s="84">
        <v>689</v>
      </c>
      <c r="G1541" s="12">
        <f t="shared" si="69"/>
        <v>0.12865497076023391</v>
      </c>
      <c r="H1541" s="13">
        <f t="shared" si="70"/>
        <v>1.6806966618287373</v>
      </c>
      <c r="I1541" s="84">
        <v>-0.48911594310096002</v>
      </c>
      <c r="J1541" s="14">
        <f t="shared" si="71"/>
        <v>-501.83295762158497</v>
      </c>
    </row>
    <row r="1542" spans="1:10">
      <c r="A1542" s="84">
        <v>19</v>
      </c>
      <c r="B1542" s="84">
        <v>4184</v>
      </c>
      <c r="C1542" s="84" t="s">
        <v>1615</v>
      </c>
      <c r="D1542" s="84">
        <v>1882</v>
      </c>
      <c r="E1542" s="84">
        <v>617</v>
      </c>
      <c r="F1542" s="84">
        <v>2132</v>
      </c>
      <c r="G1542" s="12">
        <f t="shared" si="69"/>
        <v>0.32784272051009566</v>
      </c>
      <c r="H1542" s="13">
        <f t="shared" si="70"/>
        <v>1.172138836772983</v>
      </c>
      <c r="I1542" s="84">
        <v>-0.18278311249741999</v>
      </c>
      <c r="J1542" s="14">
        <f t="shared" si="71"/>
        <v>-343.99781772014444</v>
      </c>
    </row>
    <row r="1543" spans="1:10">
      <c r="A1543" s="84">
        <v>19</v>
      </c>
      <c r="B1543" s="84">
        <v>4191</v>
      </c>
      <c r="C1543" s="84" t="s">
        <v>1616</v>
      </c>
      <c r="D1543" s="84">
        <v>677</v>
      </c>
      <c r="E1543" s="84">
        <v>62</v>
      </c>
      <c r="F1543" s="84">
        <v>320</v>
      </c>
      <c r="G1543" s="12">
        <f t="shared" si="69"/>
        <v>9.1580502215657306E-2</v>
      </c>
      <c r="H1543" s="13">
        <f t="shared" si="70"/>
        <v>2.3093750000000002</v>
      </c>
      <c r="I1543" s="84">
        <v>-0.53163715329294003</v>
      </c>
      <c r="J1543" s="14">
        <f t="shared" si="71"/>
        <v>-359.9183527793204</v>
      </c>
    </row>
    <row r="1544" spans="1:10">
      <c r="A1544" s="84">
        <v>19</v>
      </c>
      <c r="B1544" s="84">
        <v>4192</v>
      </c>
      <c r="C1544" s="84" t="s">
        <v>1617</v>
      </c>
      <c r="D1544" s="84">
        <v>1402</v>
      </c>
      <c r="E1544" s="84">
        <v>277</v>
      </c>
      <c r="F1544" s="84">
        <v>205</v>
      </c>
      <c r="G1544" s="12">
        <f t="shared" si="69"/>
        <v>0.19757489300998574</v>
      </c>
      <c r="H1544" s="13">
        <f t="shared" si="70"/>
        <v>8.1902439024390237</v>
      </c>
      <c r="I1544" s="84">
        <v>-0.10179606043131401</v>
      </c>
      <c r="J1544" s="14">
        <f t="shared" si="71"/>
        <v>-142.71807672470223</v>
      </c>
    </row>
    <row r="1545" spans="1:10">
      <c r="A1545" s="84">
        <v>19</v>
      </c>
      <c r="B1545" s="84">
        <v>4193</v>
      </c>
      <c r="C1545" s="84" t="s">
        <v>1618</v>
      </c>
      <c r="D1545" s="84">
        <v>670</v>
      </c>
      <c r="E1545" s="84">
        <v>337</v>
      </c>
      <c r="F1545" s="84">
        <v>151</v>
      </c>
      <c r="G1545" s="12">
        <f t="shared" ref="G1545:G1608" si="72">E1545/D1545</f>
        <v>0.5029850746268657</v>
      </c>
      <c r="H1545" s="13">
        <f t="shared" ref="H1545:H1608" si="73">(D1545+E1545)/F1545</f>
        <v>6.6688741721854301</v>
      </c>
      <c r="I1545" s="84">
        <v>0.25387669080973901</v>
      </c>
      <c r="J1545" s="14">
        <f t="shared" ref="J1545:J1608" si="74">I1545*D1545</f>
        <v>170.09738284252515</v>
      </c>
    </row>
    <row r="1546" spans="1:10">
      <c r="A1546" s="84">
        <v>19</v>
      </c>
      <c r="B1546" s="84">
        <v>4194</v>
      </c>
      <c r="C1546" s="84" t="s">
        <v>1619</v>
      </c>
      <c r="D1546" s="84">
        <v>1993</v>
      </c>
      <c r="E1546" s="84">
        <v>1231</v>
      </c>
      <c r="F1546" s="84">
        <v>372</v>
      </c>
      <c r="G1546" s="12">
        <f t="shared" si="72"/>
        <v>0.61766181635725037</v>
      </c>
      <c r="H1546" s="13">
        <f t="shared" si="73"/>
        <v>8.6666666666666661</v>
      </c>
      <c r="I1546" s="84">
        <v>0.55928806309349199</v>
      </c>
      <c r="J1546" s="14">
        <f t="shared" si="74"/>
        <v>1114.6611097453294</v>
      </c>
    </row>
    <row r="1547" spans="1:10">
      <c r="A1547" s="84">
        <v>19</v>
      </c>
      <c r="B1547" s="84">
        <v>4195</v>
      </c>
      <c r="C1547" s="84" t="s">
        <v>1620</v>
      </c>
      <c r="D1547" s="84">
        <v>1302</v>
      </c>
      <c r="E1547" s="84">
        <v>334</v>
      </c>
      <c r="F1547" s="84">
        <v>630</v>
      </c>
      <c r="G1547" s="12">
        <f t="shared" si="72"/>
        <v>0.25652841781874042</v>
      </c>
      <c r="H1547" s="13">
        <f t="shared" si="73"/>
        <v>2.5968253968253969</v>
      </c>
      <c r="I1547" s="84">
        <v>-0.251900197691307</v>
      </c>
      <c r="J1547" s="14">
        <f t="shared" si="74"/>
        <v>-327.97405739408174</v>
      </c>
    </row>
    <row r="1548" spans="1:10">
      <c r="A1548" s="84">
        <v>19</v>
      </c>
      <c r="B1548" s="84">
        <v>4196</v>
      </c>
      <c r="C1548" s="84" t="s">
        <v>1621</v>
      </c>
      <c r="D1548" s="84">
        <v>1914</v>
      </c>
      <c r="E1548" s="84">
        <v>667</v>
      </c>
      <c r="F1548" s="84">
        <v>394</v>
      </c>
      <c r="G1548" s="12">
        <f t="shared" si="72"/>
        <v>0.34848484848484851</v>
      </c>
      <c r="H1548" s="13">
        <f t="shared" si="73"/>
        <v>6.5507614213197973</v>
      </c>
      <c r="I1548" s="84">
        <v>7.2568483777732604E-2</v>
      </c>
      <c r="J1548" s="14">
        <f t="shared" si="74"/>
        <v>138.89607795058021</v>
      </c>
    </row>
    <row r="1549" spans="1:10">
      <c r="A1549" s="84">
        <v>19</v>
      </c>
      <c r="B1549" s="84">
        <v>4197</v>
      </c>
      <c r="C1549" s="84" t="s">
        <v>1622</v>
      </c>
      <c r="D1549" s="84">
        <v>769</v>
      </c>
      <c r="E1549" s="84">
        <v>255</v>
      </c>
      <c r="F1549" s="84">
        <v>223</v>
      </c>
      <c r="G1549" s="12">
        <f t="shared" si="72"/>
        <v>0.33159947984395316</v>
      </c>
      <c r="H1549" s="13">
        <f t="shared" si="73"/>
        <v>4.5919282511210762</v>
      </c>
      <c r="I1549" s="84">
        <v>-8.0298275555429205E-2</v>
      </c>
      <c r="J1549" s="14">
        <f t="shared" si="74"/>
        <v>-61.749373902125058</v>
      </c>
    </row>
    <row r="1550" spans="1:10">
      <c r="A1550" s="84">
        <v>19</v>
      </c>
      <c r="B1550" s="84">
        <v>4198</v>
      </c>
      <c r="C1550" s="84" t="s">
        <v>1623</v>
      </c>
      <c r="D1550" s="84">
        <v>1000</v>
      </c>
      <c r="E1550" s="84">
        <v>334</v>
      </c>
      <c r="F1550" s="84">
        <v>350</v>
      </c>
      <c r="G1550" s="12">
        <f t="shared" si="72"/>
        <v>0.33400000000000002</v>
      </c>
      <c r="H1550" s="13">
        <f t="shared" si="73"/>
        <v>3.8114285714285714</v>
      </c>
      <c r="I1550" s="84">
        <v>-9.9838138558037803E-2</v>
      </c>
      <c r="J1550" s="14">
        <f t="shared" si="74"/>
        <v>-99.838138558037798</v>
      </c>
    </row>
    <row r="1551" spans="1:10">
      <c r="A1551" s="84">
        <v>19</v>
      </c>
      <c r="B1551" s="84">
        <v>4199</v>
      </c>
      <c r="C1551" s="84" t="s">
        <v>1624</v>
      </c>
      <c r="D1551" s="84">
        <v>997</v>
      </c>
      <c r="E1551" s="84">
        <v>783</v>
      </c>
      <c r="F1551" s="84">
        <v>199</v>
      </c>
      <c r="G1551" s="12">
        <f t="shared" si="72"/>
        <v>0.78535606820461379</v>
      </c>
      <c r="H1551" s="13">
        <f t="shared" si="73"/>
        <v>8.9447236180904515</v>
      </c>
      <c r="I1551" s="84">
        <v>0.77672389069942505</v>
      </c>
      <c r="J1551" s="14">
        <f t="shared" si="74"/>
        <v>774.39371902732682</v>
      </c>
    </row>
    <row r="1552" spans="1:10">
      <c r="A1552" s="84">
        <v>19</v>
      </c>
      <c r="B1552" s="84">
        <v>4200</v>
      </c>
      <c r="C1552" s="84" t="s">
        <v>1625</v>
      </c>
      <c r="D1552" s="84">
        <v>3259</v>
      </c>
      <c r="E1552" s="84">
        <v>1494</v>
      </c>
      <c r="F1552" s="84">
        <v>325</v>
      </c>
      <c r="G1552" s="12">
        <f t="shared" si="72"/>
        <v>0.45842282908867749</v>
      </c>
      <c r="H1552" s="13">
        <f t="shared" si="73"/>
        <v>14.624615384615385</v>
      </c>
      <c r="I1552" s="84">
        <v>0.62464262093987599</v>
      </c>
      <c r="J1552" s="14">
        <f t="shared" si="74"/>
        <v>2035.7103016430558</v>
      </c>
    </row>
    <row r="1553" spans="1:10">
      <c r="A1553" s="84">
        <v>19</v>
      </c>
      <c r="B1553" s="84">
        <v>4201</v>
      </c>
      <c r="C1553" s="84" t="s">
        <v>1626</v>
      </c>
      <c r="D1553" s="84">
        <v>8532</v>
      </c>
      <c r="E1553" s="84">
        <v>6833</v>
      </c>
      <c r="F1553" s="84">
        <v>1129</v>
      </c>
      <c r="G1553" s="12">
        <f t="shared" si="72"/>
        <v>0.8008673230192217</v>
      </c>
      <c r="H1553" s="13">
        <f t="shared" si="73"/>
        <v>13.609388839681134</v>
      </c>
      <c r="I1553" s="84">
        <v>1.3000773082783701</v>
      </c>
      <c r="J1553" s="14">
        <f t="shared" si="74"/>
        <v>11092.259594231055</v>
      </c>
    </row>
    <row r="1554" spans="1:10">
      <c r="A1554" s="84">
        <v>19</v>
      </c>
      <c r="B1554" s="84">
        <v>4202</v>
      </c>
      <c r="C1554" s="84" t="s">
        <v>1627</v>
      </c>
      <c r="D1554" s="84">
        <v>2647</v>
      </c>
      <c r="E1554" s="84">
        <v>796</v>
      </c>
      <c r="F1554" s="84">
        <v>428</v>
      </c>
      <c r="G1554" s="12">
        <f t="shared" si="72"/>
        <v>0.30071779372874952</v>
      </c>
      <c r="H1554" s="13">
        <f t="shared" si="73"/>
        <v>8.0443925233644862</v>
      </c>
      <c r="I1554" s="84">
        <v>9.4332047826065094E-2</v>
      </c>
      <c r="J1554" s="14">
        <f t="shared" si="74"/>
        <v>249.6969305955943</v>
      </c>
    </row>
    <row r="1555" spans="1:10">
      <c r="A1555" s="84">
        <v>19</v>
      </c>
      <c r="B1555" s="84">
        <v>4203</v>
      </c>
      <c r="C1555" s="84" t="s">
        <v>1628</v>
      </c>
      <c r="D1555" s="84">
        <v>4119</v>
      </c>
      <c r="E1555" s="84">
        <v>1179</v>
      </c>
      <c r="F1555" s="84">
        <v>646</v>
      </c>
      <c r="G1555" s="12">
        <f t="shared" si="72"/>
        <v>0.28623452294246177</v>
      </c>
      <c r="H1555" s="13">
        <f t="shared" si="73"/>
        <v>8.2012383900928789</v>
      </c>
      <c r="I1555" s="84">
        <v>0.139459934310045</v>
      </c>
      <c r="J1555" s="14">
        <f t="shared" si="74"/>
        <v>574.43546942307535</v>
      </c>
    </row>
    <row r="1556" spans="1:10">
      <c r="A1556" s="84">
        <v>19</v>
      </c>
      <c r="B1556" s="84">
        <v>4204</v>
      </c>
      <c r="C1556" s="84" t="s">
        <v>1629</v>
      </c>
      <c r="D1556" s="84">
        <v>4239</v>
      </c>
      <c r="E1556" s="84">
        <v>1008</v>
      </c>
      <c r="F1556" s="84">
        <v>325</v>
      </c>
      <c r="G1556" s="12">
        <f t="shared" si="72"/>
        <v>0.23779193205944799</v>
      </c>
      <c r="H1556" s="13">
        <f t="shared" si="73"/>
        <v>16.144615384615385</v>
      </c>
      <c r="I1556" s="84">
        <v>0.40356638279712698</v>
      </c>
      <c r="J1556" s="14">
        <f t="shared" si="74"/>
        <v>1710.7178966770211</v>
      </c>
    </row>
    <row r="1557" spans="1:10">
      <c r="A1557" s="84">
        <v>19</v>
      </c>
      <c r="B1557" s="84">
        <v>4205</v>
      </c>
      <c r="C1557" s="84" t="s">
        <v>1630</v>
      </c>
      <c r="D1557" s="84">
        <v>2394</v>
      </c>
      <c r="E1557" s="84">
        <v>905</v>
      </c>
      <c r="F1557" s="84">
        <v>470</v>
      </c>
      <c r="G1557" s="12">
        <f t="shared" si="72"/>
        <v>0.37802840434419382</v>
      </c>
      <c r="H1557" s="13">
        <f t="shared" si="73"/>
        <v>7.0191489361702128</v>
      </c>
      <c r="I1557" s="84">
        <v>0.15498586242074799</v>
      </c>
      <c r="J1557" s="14">
        <f t="shared" si="74"/>
        <v>371.03615463527069</v>
      </c>
    </row>
    <row r="1558" spans="1:10">
      <c r="A1558" s="84">
        <v>19</v>
      </c>
      <c r="B1558" s="84">
        <v>4206</v>
      </c>
      <c r="C1558" s="84" t="s">
        <v>1631</v>
      </c>
      <c r="D1558" s="84">
        <v>4587</v>
      </c>
      <c r="E1558" s="84">
        <v>1731</v>
      </c>
      <c r="F1558" s="84">
        <v>593</v>
      </c>
      <c r="G1558" s="12">
        <f t="shared" si="72"/>
        <v>0.37737083060824067</v>
      </c>
      <c r="H1558" s="13">
        <f t="shared" si="73"/>
        <v>10.654300168634064</v>
      </c>
      <c r="I1558" s="84">
        <v>0.39443740696937402</v>
      </c>
      <c r="J1558" s="14">
        <f t="shared" si="74"/>
        <v>1809.2843857685186</v>
      </c>
    </row>
    <row r="1559" spans="1:10">
      <c r="A1559" s="84">
        <v>19</v>
      </c>
      <c r="B1559" s="84">
        <v>4207</v>
      </c>
      <c r="C1559" s="84" t="s">
        <v>1632</v>
      </c>
      <c r="D1559" s="84">
        <v>2852</v>
      </c>
      <c r="E1559" s="84">
        <v>2396</v>
      </c>
      <c r="F1559" s="84">
        <v>633</v>
      </c>
      <c r="G1559" s="12">
        <f t="shared" si="72"/>
        <v>0.84011220196353431</v>
      </c>
      <c r="H1559" s="13">
        <f t="shared" si="73"/>
        <v>8.2906793048973135</v>
      </c>
      <c r="I1559" s="84">
        <v>0.90543641428179999</v>
      </c>
      <c r="J1559" s="14">
        <f t="shared" si="74"/>
        <v>2582.3046535316935</v>
      </c>
    </row>
    <row r="1560" spans="1:10">
      <c r="A1560" s="84">
        <v>19</v>
      </c>
      <c r="B1560" s="84">
        <v>4208</v>
      </c>
      <c r="C1560" s="84" t="s">
        <v>1633</v>
      </c>
      <c r="D1560" s="84">
        <v>3549</v>
      </c>
      <c r="E1560" s="84">
        <v>877</v>
      </c>
      <c r="F1560" s="84">
        <v>943</v>
      </c>
      <c r="G1560" s="12">
        <f t="shared" si="72"/>
        <v>0.24711186249647787</v>
      </c>
      <c r="H1560" s="13">
        <f t="shared" si="73"/>
        <v>4.6935312831389187</v>
      </c>
      <c r="I1560" s="84">
        <v>-8.7111962823883504E-2</v>
      </c>
      <c r="J1560" s="14">
        <f t="shared" si="74"/>
        <v>-309.16035606196255</v>
      </c>
    </row>
    <row r="1561" spans="1:10">
      <c r="A1561" s="84">
        <v>19</v>
      </c>
      <c r="B1561" s="84">
        <v>4209</v>
      </c>
      <c r="C1561" s="84" t="s">
        <v>1634</v>
      </c>
      <c r="D1561" s="84">
        <v>4750</v>
      </c>
      <c r="E1561" s="84">
        <v>2270</v>
      </c>
      <c r="F1561" s="84">
        <v>967</v>
      </c>
      <c r="G1561" s="12">
        <f t="shared" si="72"/>
        <v>0.47789473684210526</v>
      </c>
      <c r="H1561" s="13">
        <f t="shared" si="73"/>
        <v>7.2595656670113753</v>
      </c>
      <c r="I1561" s="84">
        <v>0.40756410046617297</v>
      </c>
      <c r="J1561" s="14">
        <f t="shared" si="74"/>
        <v>1935.9294772143217</v>
      </c>
    </row>
    <row r="1562" spans="1:10">
      <c r="A1562" s="84">
        <v>19</v>
      </c>
      <c r="B1562" s="84">
        <v>4210</v>
      </c>
      <c r="C1562" s="84" t="s">
        <v>1635</v>
      </c>
      <c r="D1562" s="84">
        <v>2596</v>
      </c>
      <c r="E1562" s="84">
        <v>508</v>
      </c>
      <c r="F1562" s="84">
        <v>351</v>
      </c>
      <c r="G1562" s="12">
        <f t="shared" si="72"/>
        <v>0.19568567026194145</v>
      </c>
      <c r="H1562" s="13">
        <f t="shared" si="73"/>
        <v>8.8433048433048427</v>
      </c>
      <c r="I1562" s="84">
        <v>-2.8833831195173899E-2</v>
      </c>
      <c r="J1562" s="14">
        <f t="shared" si="74"/>
        <v>-74.852625782671439</v>
      </c>
    </row>
    <row r="1563" spans="1:10">
      <c r="A1563" s="84">
        <v>19</v>
      </c>
      <c r="B1563" s="84">
        <v>4221</v>
      </c>
      <c r="C1563" s="84" t="s">
        <v>1636</v>
      </c>
      <c r="D1563" s="84">
        <v>933</v>
      </c>
      <c r="E1563" s="84">
        <v>129</v>
      </c>
      <c r="F1563" s="84">
        <v>415</v>
      </c>
      <c r="G1563" s="12">
        <f t="shared" si="72"/>
        <v>0.13826366559485531</v>
      </c>
      <c r="H1563" s="13">
        <f t="shared" si="73"/>
        <v>2.5590361445783132</v>
      </c>
      <c r="I1563" s="84">
        <v>-0.44224749457558898</v>
      </c>
      <c r="J1563" s="14">
        <f t="shared" si="74"/>
        <v>-412.61691243902453</v>
      </c>
    </row>
    <row r="1564" spans="1:10">
      <c r="A1564" s="84">
        <v>19</v>
      </c>
      <c r="B1564" s="84">
        <v>4222</v>
      </c>
      <c r="C1564" s="84" t="s">
        <v>1637</v>
      </c>
      <c r="D1564" s="84">
        <v>1327</v>
      </c>
      <c r="E1564" s="84">
        <v>131</v>
      </c>
      <c r="F1564" s="84">
        <v>810</v>
      </c>
      <c r="G1564" s="12">
        <f t="shared" si="72"/>
        <v>9.8718914845516204E-2</v>
      </c>
      <c r="H1564" s="13">
        <f t="shared" si="73"/>
        <v>1.8</v>
      </c>
      <c r="I1564" s="84">
        <v>-0.51589269400429805</v>
      </c>
      <c r="J1564" s="14">
        <f t="shared" si="74"/>
        <v>-684.58960494370353</v>
      </c>
    </row>
    <row r="1565" spans="1:10">
      <c r="A1565" s="84">
        <v>19</v>
      </c>
      <c r="B1565" s="84">
        <v>4223</v>
      </c>
      <c r="C1565" s="84" t="s">
        <v>1638</v>
      </c>
      <c r="D1565" s="84">
        <v>1725</v>
      </c>
      <c r="E1565" s="84">
        <v>285</v>
      </c>
      <c r="F1565" s="84">
        <v>853</v>
      </c>
      <c r="G1565" s="12">
        <f t="shared" si="72"/>
        <v>0.16521739130434782</v>
      </c>
      <c r="H1565" s="13">
        <f t="shared" si="73"/>
        <v>2.3563892145369283</v>
      </c>
      <c r="I1565" s="84">
        <v>-0.37885380411352498</v>
      </c>
      <c r="J1565" s="14">
        <f t="shared" si="74"/>
        <v>-653.52281209583055</v>
      </c>
    </row>
    <row r="1566" spans="1:10">
      <c r="A1566" s="84">
        <v>19</v>
      </c>
      <c r="B1566" s="84">
        <v>4224</v>
      </c>
      <c r="C1566" s="84" t="s">
        <v>1639</v>
      </c>
      <c r="D1566" s="84">
        <v>1045</v>
      </c>
      <c r="E1566" s="84">
        <v>233</v>
      </c>
      <c r="F1566" s="84">
        <v>1130</v>
      </c>
      <c r="G1566" s="12">
        <f t="shared" si="72"/>
        <v>0.22296650717703348</v>
      </c>
      <c r="H1566" s="13">
        <f t="shared" si="73"/>
        <v>1.1309734513274337</v>
      </c>
      <c r="I1566" s="84">
        <v>-0.37263853319629697</v>
      </c>
      <c r="J1566" s="14">
        <f t="shared" si="74"/>
        <v>-389.40726719013031</v>
      </c>
    </row>
    <row r="1567" spans="1:10">
      <c r="A1567" s="84">
        <v>19</v>
      </c>
      <c r="B1567" s="84">
        <v>4226</v>
      </c>
      <c r="C1567" s="84" t="s">
        <v>1640</v>
      </c>
      <c r="D1567" s="84">
        <v>568</v>
      </c>
      <c r="E1567" s="84">
        <v>57</v>
      </c>
      <c r="F1567" s="84">
        <v>234</v>
      </c>
      <c r="G1567" s="12">
        <f t="shared" si="72"/>
        <v>0.10035211267605634</v>
      </c>
      <c r="H1567" s="13">
        <f t="shared" si="73"/>
        <v>2.6709401709401708</v>
      </c>
      <c r="I1567" s="84">
        <v>-0.50814446010919201</v>
      </c>
      <c r="J1567" s="14">
        <f t="shared" si="74"/>
        <v>-288.62605334202107</v>
      </c>
    </row>
    <row r="1568" spans="1:10">
      <c r="A1568" s="84">
        <v>19</v>
      </c>
      <c r="B1568" s="84">
        <v>4227</v>
      </c>
      <c r="C1568" s="84" t="s">
        <v>1641</v>
      </c>
      <c r="D1568" s="84">
        <v>545</v>
      </c>
      <c r="E1568" s="84">
        <v>107</v>
      </c>
      <c r="F1568" s="84">
        <v>425</v>
      </c>
      <c r="G1568" s="12">
        <f t="shared" si="72"/>
        <v>0.19633027522935781</v>
      </c>
      <c r="H1568" s="13">
        <f t="shared" si="73"/>
        <v>1.5341176470588236</v>
      </c>
      <c r="I1568" s="84">
        <v>-0.41534701928463502</v>
      </c>
      <c r="J1568" s="14">
        <f t="shared" si="74"/>
        <v>-226.36412551012609</v>
      </c>
    </row>
    <row r="1569" spans="1:10">
      <c r="A1569" s="84">
        <v>19</v>
      </c>
      <c r="B1569" s="84">
        <v>4228</v>
      </c>
      <c r="C1569" s="84" t="s">
        <v>1642</v>
      </c>
      <c r="D1569" s="84">
        <v>2564</v>
      </c>
      <c r="E1569" s="84">
        <v>959</v>
      </c>
      <c r="F1569" s="84">
        <v>1161</v>
      </c>
      <c r="G1569" s="12">
        <f t="shared" si="72"/>
        <v>0.37402496099843996</v>
      </c>
      <c r="H1569" s="13">
        <f t="shared" si="73"/>
        <v>3.0344530577088715</v>
      </c>
      <c r="I1569" s="84">
        <v>-9.7215239971243598E-3</v>
      </c>
      <c r="J1569" s="14">
        <f t="shared" si="74"/>
        <v>-24.925987528626859</v>
      </c>
    </row>
    <row r="1570" spans="1:10">
      <c r="A1570" s="84">
        <v>19</v>
      </c>
      <c r="B1570" s="84">
        <v>4229</v>
      </c>
      <c r="C1570" s="84" t="s">
        <v>1643</v>
      </c>
      <c r="D1570" s="84">
        <v>1024</v>
      </c>
      <c r="E1570" s="84">
        <v>169</v>
      </c>
      <c r="F1570" s="84">
        <v>573</v>
      </c>
      <c r="G1570" s="12">
        <f t="shared" si="72"/>
        <v>0.1650390625</v>
      </c>
      <c r="H1570" s="13">
        <f t="shared" si="73"/>
        <v>2.082024432809773</v>
      </c>
      <c r="I1570" s="84">
        <v>-0.41904595747638801</v>
      </c>
      <c r="J1570" s="14">
        <f t="shared" si="74"/>
        <v>-429.10306045582132</v>
      </c>
    </row>
    <row r="1571" spans="1:10">
      <c r="A1571" s="84">
        <v>19</v>
      </c>
      <c r="B1571" s="84">
        <v>4230</v>
      </c>
      <c r="C1571" s="84" t="s">
        <v>1644</v>
      </c>
      <c r="D1571" s="84">
        <v>1169</v>
      </c>
      <c r="E1571" s="84">
        <v>181</v>
      </c>
      <c r="F1571" s="84">
        <v>451</v>
      </c>
      <c r="G1571" s="12">
        <f t="shared" si="72"/>
        <v>0.15483319076133448</v>
      </c>
      <c r="H1571" s="13">
        <f t="shared" si="73"/>
        <v>2.9933481152993346</v>
      </c>
      <c r="I1571" s="84">
        <v>-0.39023633947016101</v>
      </c>
      <c r="J1571" s="14">
        <f t="shared" si="74"/>
        <v>-456.18628084061822</v>
      </c>
    </row>
    <row r="1572" spans="1:10">
      <c r="A1572" s="84">
        <v>19</v>
      </c>
      <c r="B1572" s="84">
        <v>4231</v>
      </c>
      <c r="C1572" s="84" t="s">
        <v>1645</v>
      </c>
      <c r="D1572" s="84">
        <v>1194</v>
      </c>
      <c r="E1572" s="84">
        <v>80</v>
      </c>
      <c r="F1572" s="84">
        <v>542</v>
      </c>
      <c r="G1572" s="12">
        <f t="shared" si="72"/>
        <v>6.7001675041876041E-2</v>
      </c>
      <c r="H1572" s="13">
        <f t="shared" si="73"/>
        <v>2.3505535055350553</v>
      </c>
      <c r="I1572" s="84">
        <v>-0.54500488821614002</v>
      </c>
      <c r="J1572" s="14">
        <f t="shared" si="74"/>
        <v>-650.7358365300712</v>
      </c>
    </row>
    <row r="1573" spans="1:10">
      <c r="A1573" s="84">
        <v>19</v>
      </c>
      <c r="B1573" s="84">
        <v>4232</v>
      </c>
      <c r="C1573" s="84" t="s">
        <v>1646</v>
      </c>
      <c r="D1573" s="84">
        <v>187</v>
      </c>
      <c r="E1573" s="84">
        <v>24</v>
      </c>
      <c r="F1573" s="84">
        <v>331</v>
      </c>
      <c r="G1573" s="12">
        <f t="shared" si="72"/>
        <v>0.12834224598930483</v>
      </c>
      <c r="H1573" s="13">
        <f t="shared" si="73"/>
        <v>0.63746223564954685</v>
      </c>
      <c r="I1573" s="84">
        <v>-0.56710037469924501</v>
      </c>
      <c r="J1573" s="14">
        <f t="shared" si="74"/>
        <v>-106.04777006875882</v>
      </c>
    </row>
    <row r="1574" spans="1:10">
      <c r="A1574" s="84">
        <v>19</v>
      </c>
      <c r="B1574" s="84">
        <v>4233</v>
      </c>
      <c r="C1574" s="84" t="s">
        <v>1647</v>
      </c>
      <c r="D1574" s="84">
        <v>313</v>
      </c>
      <c r="E1574" s="84">
        <v>55</v>
      </c>
      <c r="F1574" s="84">
        <v>269</v>
      </c>
      <c r="G1574" s="12">
        <f t="shared" si="72"/>
        <v>0.1757188498402556</v>
      </c>
      <c r="H1574" s="13">
        <f t="shared" si="73"/>
        <v>1.3680297397769516</v>
      </c>
      <c r="I1574" s="84">
        <v>-0.46197749458550902</v>
      </c>
      <c r="J1574" s="14">
        <f t="shared" si="74"/>
        <v>-144.59895580526432</v>
      </c>
    </row>
    <row r="1575" spans="1:10">
      <c r="A1575" s="84">
        <v>19</v>
      </c>
      <c r="B1575" s="84">
        <v>4234</v>
      </c>
      <c r="C1575" s="84" t="s">
        <v>1648</v>
      </c>
      <c r="D1575" s="84">
        <v>3247</v>
      </c>
      <c r="E1575" s="84">
        <v>1118</v>
      </c>
      <c r="F1575" s="84">
        <v>1247</v>
      </c>
      <c r="G1575" s="12">
        <f t="shared" si="72"/>
        <v>0.34431783184477982</v>
      </c>
      <c r="H1575" s="13">
        <f t="shared" si="73"/>
        <v>3.5004009623095431</v>
      </c>
      <c r="I1575" s="84">
        <v>-6.2029050285347404E-3</v>
      </c>
      <c r="J1575" s="14">
        <f t="shared" si="74"/>
        <v>-20.140832627652301</v>
      </c>
    </row>
    <row r="1576" spans="1:10">
      <c r="A1576" s="84">
        <v>19</v>
      </c>
      <c r="B1576" s="84">
        <v>4235</v>
      </c>
      <c r="C1576" s="84" t="s">
        <v>1649</v>
      </c>
      <c r="D1576" s="84">
        <v>1012</v>
      </c>
      <c r="E1576" s="84">
        <v>190</v>
      </c>
      <c r="F1576" s="84">
        <v>519</v>
      </c>
      <c r="G1576" s="12">
        <f t="shared" si="72"/>
        <v>0.18774703557312253</v>
      </c>
      <c r="H1576" s="13">
        <f t="shared" si="73"/>
        <v>2.3159922928709058</v>
      </c>
      <c r="I1576" s="84">
        <v>-0.37643805397839503</v>
      </c>
      <c r="J1576" s="14">
        <f t="shared" si="74"/>
        <v>-380.95531062613577</v>
      </c>
    </row>
    <row r="1577" spans="1:10">
      <c r="A1577" s="84">
        <v>19</v>
      </c>
      <c r="B1577" s="84">
        <v>4236</v>
      </c>
      <c r="C1577" s="84" t="s">
        <v>1650</v>
      </c>
      <c r="D1577" s="84">
        <v>7142</v>
      </c>
      <c r="E1577" s="84">
        <v>4230</v>
      </c>
      <c r="F1577" s="84">
        <v>1223</v>
      </c>
      <c r="G1577" s="12">
        <f t="shared" si="72"/>
        <v>0.59227107252870348</v>
      </c>
      <c r="H1577" s="13">
        <f t="shared" si="73"/>
        <v>9.2984464431725264</v>
      </c>
      <c r="I1577" s="84">
        <v>0.75773220938649399</v>
      </c>
      <c r="J1577" s="14">
        <f t="shared" si="74"/>
        <v>5411.7234394383404</v>
      </c>
    </row>
    <row r="1578" spans="1:10">
      <c r="A1578" s="84">
        <v>19</v>
      </c>
      <c r="B1578" s="84">
        <v>4237</v>
      </c>
      <c r="C1578" s="84" t="s">
        <v>1651</v>
      </c>
      <c r="D1578" s="84">
        <v>1377</v>
      </c>
      <c r="E1578" s="84">
        <v>247</v>
      </c>
      <c r="F1578" s="84">
        <v>511</v>
      </c>
      <c r="G1578" s="12">
        <f t="shared" si="72"/>
        <v>0.1793754538852578</v>
      </c>
      <c r="H1578" s="13">
        <f t="shared" si="73"/>
        <v>3.1780821917808217</v>
      </c>
      <c r="I1578" s="84">
        <v>-0.338031161884011</v>
      </c>
      <c r="J1578" s="14">
        <f t="shared" si="74"/>
        <v>-465.46890991428313</v>
      </c>
    </row>
    <row r="1579" spans="1:10">
      <c r="A1579" s="84">
        <v>19</v>
      </c>
      <c r="B1579" s="84">
        <v>4238</v>
      </c>
      <c r="C1579" s="84" t="s">
        <v>1652</v>
      </c>
      <c r="D1579" s="84">
        <v>790</v>
      </c>
      <c r="E1579" s="84">
        <v>180</v>
      </c>
      <c r="F1579" s="84">
        <v>388</v>
      </c>
      <c r="G1579" s="12">
        <f t="shared" si="72"/>
        <v>0.22784810126582278</v>
      </c>
      <c r="H1579" s="13">
        <f t="shared" si="73"/>
        <v>2.5</v>
      </c>
      <c r="I1579" s="84">
        <v>-0.318896147347146</v>
      </c>
      <c r="J1579" s="14">
        <f t="shared" si="74"/>
        <v>-251.92795640424535</v>
      </c>
    </row>
    <row r="1580" spans="1:10">
      <c r="A1580" s="84">
        <v>19</v>
      </c>
      <c r="B1580" s="84">
        <v>4239</v>
      </c>
      <c r="C1580" s="84" t="s">
        <v>1653</v>
      </c>
      <c r="D1580" s="84">
        <v>4128</v>
      </c>
      <c r="E1580" s="84">
        <v>1479</v>
      </c>
      <c r="F1580" s="84">
        <v>2013</v>
      </c>
      <c r="G1580" s="12">
        <f t="shared" si="72"/>
        <v>0.35828488372093026</v>
      </c>
      <c r="H1580" s="13">
        <f t="shared" si="73"/>
        <v>2.7853949329359167</v>
      </c>
      <c r="I1580" s="84">
        <v>2.0419164010340701E-2</v>
      </c>
      <c r="J1580" s="14">
        <f t="shared" si="74"/>
        <v>84.290309034686416</v>
      </c>
    </row>
    <row r="1581" spans="1:10">
      <c r="A1581" s="84">
        <v>19</v>
      </c>
      <c r="B1581" s="84">
        <v>4240</v>
      </c>
      <c r="C1581" s="84" t="s">
        <v>1654</v>
      </c>
      <c r="D1581" s="84">
        <v>2553</v>
      </c>
      <c r="E1581" s="84">
        <v>552</v>
      </c>
      <c r="F1581" s="84">
        <v>456</v>
      </c>
      <c r="G1581" s="12">
        <f t="shared" si="72"/>
        <v>0.21621621621621623</v>
      </c>
      <c r="H1581" s="13">
        <f t="shared" si="73"/>
        <v>6.8092105263157894</v>
      </c>
      <c r="I1581" s="84">
        <v>-8.5025071492286594E-2</v>
      </c>
      <c r="J1581" s="14">
        <f t="shared" si="74"/>
        <v>-217.06900751980768</v>
      </c>
    </row>
    <row r="1582" spans="1:10">
      <c r="A1582" s="84">
        <v>19</v>
      </c>
      <c r="B1582" s="84">
        <v>4251</v>
      </c>
      <c r="C1582" s="84" t="s">
        <v>1655</v>
      </c>
      <c r="D1582" s="84">
        <v>794</v>
      </c>
      <c r="E1582" s="84">
        <v>68</v>
      </c>
      <c r="F1582" s="84">
        <v>705</v>
      </c>
      <c r="G1582" s="12">
        <f t="shared" si="72"/>
        <v>8.5642317380352648E-2</v>
      </c>
      <c r="H1582" s="13">
        <f t="shared" si="73"/>
        <v>1.2226950354609929</v>
      </c>
      <c r="I1582" s="84">
        <v>-0.58080203725963697</v>
      </c>
      <c r="J1582" s="14">
        <f t="shared" si="74"/>
        <v>-461.15681758415178</v>
      </c>
    </row>
    <row r="1583" spans="1:10">
      <c r="A1583" s="84">
        <v>19</v>
      </c>
      <c r="B1583" s="84">
        <v>4252</v>
      </c>
      <c r="C1583" s="84" t="s">
        <v>1656</v>
      </c>
      <c r="D1583" s="84">
        <v>5283</v>
      </c>
      <c r="E1583" s="84">
        <v>3381</v>
      </c>
      <c r="F1583" s="84">
        <v>458</v>
      </c>
      <c r="G1583" s="12">
        <f t="shared" si="72"/>
        <v>0.63997728563316303</v>
      </c>
      <c r="H1583" s="13">
        <f t="shared" si="73"/>
        <v>18.91703056768559</v>
      </c>
      <c r="I1583" s="84">
        <v>1.15227757199142</v>
      </c>
      <c r="J1583" s="14">
        <f t="shared" si="74"/>
        <v>6087.4824128306718</v>
      </c>
    </row>
    <row r="1584" spans="1:10">
      <c r="A1584" s="84">
        <v>19</v>
      </c>
      <c r="B1584" s="84">
        <v>4253</v>
      </c>
      <c r="C1584" s="84" t="s">
        <v>1657</v>
      </c>
      <c r="D1584" s="84">
        <v>3654</v>
      </c>
      <c r="E1584" s="84">
        <v>562</v>
      </c>
      <c r="F1584" s="84">
        <v>1101</v>
      </c>
      <c r="G1584" s="12">
        <f t="shared" si="72"/>
        <v>0.15380405035577449</v>
      </c>
      <c r="H1584" s="13">
        <f t="shared" si="73"/>
        <v>3.829246139872843</v>
      </c>
      <c r="I1584" s="84">
        <v>-0.25588492556666098</v>
      </c>
      <c r="J1584" s="14">
        <f t="shared" si="74"/>
        <v>-935.00351802057924</v>
      </c>
    </row>
    <row r="1585" spans="1:10">
      <c r="A1585" s="84">
        <v>19</v>
      </c>
      <c r="B1585" s="84">
        <v>4254</v>
      </c>
      <c r="C1585" s="84" t="s">
        <v>1658</v>
      </c>
      <c r="D1585" s="84">
        <v>10191</v>
      </c>
      <c r="E1585" s="84">
        <v>3685</v>
      </c>
      <c r="F1585" s="84">
        <v>1824</v>
      </c>
      <c r="G1585" s="12">
        <f t="shared" si="72"/>
        <v>0.36159356294769895</v>
      </c>
      <c r="H1585" s="13">
        <f t="shared" si="73"/>
        <v>7.6074561403508776</v>
      </c>
      <c r="I1585" s="84">
        <v>0.47250647626298597</v>
      </c>
      <c r="J1585" s="14">
        <f t="shared" si="74"/>
        <v>4815.31349959609</v>
      </c>
    </row>
    <row r="1586" spans="1:10">
      <c r="A1586" s="84">
        <v>19</v>
      </c>
      <c r="B1586" s="84">
        <v>4255</v>
      </c>
      <c r="C1586" s="84" t="s">
        <v>1659</v>
      </c>
      <c r="D1586" s="84">
        <v>1259</v>
      </c>
      <c r="E1586" s="84">
        <v>116</v>
      </c>
      <c r="F1586" s="84">
        <v>286</v>
      </c>
      <c r="G1586" s="12">
        <f t="shared" si="72"/>
        <v>9.2136616362192211E-2</v>
      </c>
      <c r="H1586" s="13">
        <f t="shared" si="73"/>
        <v>4.8076923076923075</v>
      </c>
      <c r="I1586" s="84">
        <v>-0.403227048329864</v>
      </c>
      <c r="J1586" s="14">
        <f t="shared" si="74"/>
        <v>-507.66285384729878</v>
      </c>
    </row>
    <row r="1587" spans="1:10">
      <c r="A1587" s="84">
        <v>19</v>
      </c>
      <c r="B1587" s="84">
        <v>4256</v>
      </c>
      <c r="C1587" s="84" t="s">
        <v>1660</v>
      </c>
      <c r="D1587" s="84">
        <v>1001</v>
      </c>
      <c r="E1587" s="84">
        <v>121</v>
      </c>
      <c r="F1587" s="84">
        <v>503</v>
      </c>
      <c r="G1587" s="12">
        <f t="shared" si="72"/>
        <v>0.12087912087912088</v>
      </c>
      <c r="H1587" s="13">
        <f t="shared" si="73"/>
        <v>2.2306163021868786</v>
      </c>
      <c r="I1587" s="84">
        <v>-0.47868428499626098</v>
      </c>
      <c r="J1587" s="14">
        <f t="shared" si="74"/>
        <v>-479.16296928125723</v>
      </c>
    </row>
    <row r="1588" spans="1:10">
      <c r="A1588" s="84">
        <v>19</v>
      </c>
      <c r="B1588" s="84">
        <v>4257</v>
      </c>
      <c r="C1588" s="84" t="s">
        <v>1661</v>
      </c>
      <c r="D1588" s="84">
        <v>373</v>
      </c>
      <c r="E1588" s="84">
        <v>89</v>
      </c>
      <c r="F1588" s="84">
        <v>460</v>
      </c>
      <c r="G1588" s="12">
        <f t="shared" si="72"/>
        <v>0.23860589812332439</v>
      </c>
      <c r="H1588" s="13">
        <f t="shared" si="73"/>
        <v>1.0043478260869565</v>
      </c>
      <c r="I1588" s="84">
        <v>-0.38226515269309203</v>
      </c>
      <c r="J1588" s="14">
        <f t="shared" si="74"/>
        <v>-142.58490195452333</v>
      </c>
    </row>
    <row r="1589" spans="1:10">
      <c r="A1589" s="84">
        <v>19</v>
      </c>
      <c r="B1589" s="84">
        <v>4258</v>
      </c>
      <c r="C1589" s="84" t="s">
        <v>1662</v>
      </c>
      <c r="D1589" s="84">
        <v>12034</v>
      </c>
      <c r="E1589" s="84">
        <v>5990</v>
      </c>
      <c r="F1589" s="84">
        <v>1495</v>
      </c>
      <c r="G1589" s="12">
        <f t="shared" si="72"/>
        <v>0.49775635698853249</v>
      </c>
      <c r="H1589" s="13">
        <f t="shared" si="73"/>
        <v>12.0561872909699</v>
      </c>
      <c r="I1589" s="84">
        <v>0.93258688052233596</v>
      </c>
      <c r="J1589" s="14">
        <f t="shared" si="74"/>
        <v>11222.750520205791</v>
      </c>
    </row>
    <row r="1590" spans="1:10">
      <c r="A1590" s="84">
        <v>19</v>
      </c>
      <c r="B1590" s="84">
        <v>4259</v>
      </c>
      <c r="C1590" s="84" t="s">
        <v>1663</v>
      </c>
      <c r="D1590" s="84">
        <v>767</v>
      </c>
      <c r="E1590" s="84">
        <v>76</v>
      </c>
      <c r="F1590" s="84">
        <v>700</v>
      </c>
      <c r="G1590" s="12">
        <f t="shared" si="72"/>
        <v>9.9087353324641456E-2</v>
      </c>
      <c r="H1590" s="13">
        <f t="shared" si="73"/>
        <v>1.2042857142857142</v>
      </c>
      <c r="I1590" s="84">
        <v>-0.56291167991274504</v>
      </c>
      <c r="J1590" s="14">
        <f t="shared" si="74"/>
        <v>-431.75325849307546</v>
      </c>
    </row>
    <row r="1591" spans="1:10">
      <c r="A1591" s="84">
        <v>19</v>
      </c>
      <c r="B1591" s="84">
        <v>4260</v>
      </c>
      <c r="C1591" s="84" t="s">
        <v>1664</v>
      </c>
      <c r="D1591" s="84">
        <v>2906</v>
      </c>
      <c r="E1591" s="84">
        <v>2140</v>
      </c>
      <c r="F1591" s="84">
        <v>252</v>
      </c>
      <c r="G1591" s="12">
        <f t="shared" si="72"/>
        <v>0.73640743289745358</v>
      </c>
      <c r="H1591" s="13">
        <f t="shared" si="73"/>
        <v>20.023809523809526</v>
      </c>
      <c r="I1591" s="84">
        <v>1.24329496968748</v>
      </c>
      <c r="J1591" s="14">
        <f t="shared" si="74"/>
        <v>3613.0151819118169</v>
      </c>
    </row>
    <row r="1592" spans="1:10">
      <c r="A1592" s="84">
        <v>19</v>
      </c>
      <c r="B1592" s="84">
        <v>4261</v>
      </c>
      <c r="C1592" s="84" t="s">
        <v>1665</v>
      </c>
      <c r="D1592" s="84">
        <v>1853</v>
      </c>
      <c r="E1592" s="84">
        <v>618</v>
      </c>
      <c r="F1592" s="84">
        <v>408</v>
      </c>
      <c r="G1592" s="12">
        <f t="shared" si="72"/>
        <v>0.33351322180248244</v>
      </c>
      <c r="H1592" s="13">
        <f t="shared" si="73"/>
        <v>6.0563725490196081</v>
      </c>
      <c r="I1592" s="84">
        <v>2.7525573854972001E-2</v>
      </c>
      <c r="J1592" s="14">
        <f t="shared" si="74"/>
        <v>51.004888353263119</v>
      </c>
    </row>
    <row r="1593" spans="1:10">
      <c r="A1593" s="84">
        <v>19</v>
      </c>
      <c r="B1593" s="84">
        <v>4262</v>
      </c>
      <c r="C1593" s="84" t="s">
        <v>1666</v>
      </c>
      <c r="D1593" s="84">
        <v>1055</v>
      </c>
      <c r="E1593" s="84">
        <v>147</v>
      </c>
      <c r="F1593" s="84">
        <v>709</v>
      </c>
      <c r="G1593" s="12">
        <f t="shared" si="72"/>
        <v>0.13933649289099526</v>
      </c>
      <c r="H1593" s="13">
        <f t="shared" si="73"/>
        <v>1.6953455571227081</v>
      </c>
      <c r="I1593" s="84">
        <v>-0.47163272561599501</v>
      </c>
      <c r="J1593" s="14">
        <f t="shared" si="74"/>
        <v>-497.57252552487472</v>
      </c>
    </row>
    <row r="1594" spans="1:10">
      <c r="A1594" s="84">
        <v>19</v>
      </c>
      <c r="B1594" s="84">
        <v>4263</v>
      </c>
      <c r="C1594" s="84" t="s">
        <v>1667</v>
      </c>
      <c r="D1594" s="84">
        <v>2200</v>
      </c>
      <c r="E1594" s="84">
        <v>473</v>
      </c>
      <c r="F1594" s="84">
        <v>1136</v>
      </c>
      <c r="G1594" s="12">
        <f t="shared" si="72"/>
        <v>0.215</v>
      </c>
      <c r="H1594" s="13">
        <f t="shared" si="73"/>
        <v>2.352992957746479</v>
      </c>
      <c r="I1594" s="84">
        <v>-0.286526615761999</v>
      </c>
      <c r="J1594" s="14">
        <f t="shared" si="74"/>
        <v>-630.35855467639783</v>
      </c>
    </row>
    <row r="1595" spans="1:10">
      <c r="A1595" s="84">
        <v>19</v>
      </c>
      <c r="B1595" s="84">
        <v>4264</v>
      </c>
      <c r="C1595" s="84" t="s">
        <v>1668</v>
      </c>
      <c r="D1595" s="84">
        <v>838</v>
      </c>
      <c r="E1595" s="84">
        <v>125</v>
      </c>
      <c r="F1595" s="84">
        <v>831</v>
      </c>
      <c r="G1595" s="12">
        <f t="shared" si="72"/>
        <v>0.14916467780429593</v>
      </c>
      <c r="H1595" s="13">
        <f t="shared" si="73"/>
        <v>1.1588447653429603</v>
      </c>
      <c r="I1595" s="84">
        <v>-0.48833583080915</v>
      </c>
      <c r="J1595" s="14">
        <f t="shared" si="74"/>
        <v>-409.2254262180677</v>
      </c>
    </row>
    <row r="1596" spans="1:10">
      <c r="A1596" s="84">
        <v>19</v>
      </c>
      <c r="B1596" s="84">
        <v>4271</v>
      </c>
      <c r="C1596" s="84" t="s">
        <v>1669</v>
      </c>
      <c r="D1596" s="84">
        <v>7065</v>
      </c>
      <c r="E1596" s="84">
        <v>3034</v>
      </c>
      <c r="F1596" s="84">
        <v>424</v>
      </c>
      <c r="G1596" s="12">
        <f t="shared" si="72"/>
        <v>0.42944090587402689</v>
      </c>
      <c r="H1596" s="13">
        <f t="shared" si="73"/>
        <v>23.818396226415093</v>
      </c>
      <c r="I1596" s="84">
        <v>1.11930594234422</v>
      </c>
      <c r="J1596" s="14">
        <f t="shared" si="74"/>
        <v>7907.896482661914</v>
      </c>
    </row>
    <row r="1597" spans="1:10">
      <c r="A1597" s="84">
        <v>19</v>
      </c>
      <c r="B1597" s="84">
        <v>4272</v>
      </c>
      <c r="C1597" s="84" t="s">
        <v>1670</v>
      </c>
      <c r="D1597" s="84">
        <v>295</v>
      </c>
      <c r="E1597" s="84">
        <v>97</v>
      </c>
      <c r="F1597" s="84">
        <v>220</v>
      </c>
      <c r="G1597" s="12">
        <f t="shared" si="72"/>
        <v>0.32881355932203388</v>
      </c>
      <c r="H1597" s="13">
        <f t="shared" si="73"/>
        <v>1.7818181818181817</v>
      </c>
      <c r="I1597" s="84">
        <v>-0.22055977115591299</v>
      </c>
      <c r="J1597" s="14">
        <f t="shared" si="74"/>
        <v>-65.06513249099433</v>
      </c>
    </row>
    <row r="1598" spans="1:10">
      <c r="A1598" s="84">
        <v>19</v>
      </c>
      <c r="B1598" s="84">
        <v>4273</v>
      </c>
      <c r="C1598" s="84" t="s">
        <v>1671</v>
      </c>
      <c r="D1598" s="84">
        <v>799</v>
      </c>
      <c r="E1598" s="84">
        <v>129</v>
      </c>
      <c r="F1598" s="84">
        <v>508</v>
      </c>
      <c r="G1598" s="12">
        <f t="shared" si="72"/>
        <v>0.16145181476846057</v>
      </c>
      <c r="H1598" s="13">
        <f t="shared" si="73"/>
        <v>1.8267716535433072</v>
      </c>
      <c r="I1598" s="84">
        <v>-0.44408716925765901</v>
      </c>
      <c r="J1598" s="14">
        <f t="shared" si="74"/>
        <v>-354.82564823686954</v>
      </c>
    </row>
    <row r="1599" spans="1:10">
      <c r="A1599" s="84">
        <v>19</v>
      </c>
      <c r="B1599" s="84">
        <v>4274</v>
      </c>
      <c r="C1599" s="84" t="s">
        <v>1672</v>
      </c>
      <c r="D1599" s="84">
        <v>3675</v>
      </c>
      <c r="E1599" s="84">
        <v>441</v>
      </c>
      <c r="F1599" s="84">
        <v>1358</v>
      </c>
      <c r="G1599" s="12">
        <f t="shared" si="72"/>
        <v>0.12</v>
      </c>
      <c r="H1599" s="13">
        <f t="shared" si="73"/>
        <v>3.0309278350515463</v>
      </c>
      <c r="I1599" s="84">
        <v>-0.337903749908608</v>
      </c>
      <c r="J1599" s="14">
        <f t="shared" si="74"/>
        <v>-1241.7962809141343</v>
      </c>
    </row>
    <row r="1600" spans="1:10">
      <c r="A1600" s="84">
        <v>19</v>
      </c>
      <c r="B1600" s="84">
        <v>4275</v>
      </c>
      <c r="C1600" s="84" t="s">
        <v>1673</v>
      </c>
      <c r="D1600" s="84">
        <v>756</v>
      </c>
      <c r="E1600" s="84">
        <v>190</v>
      </c>
      <c r="F1600" s="84">
        <v>436</v>
      </c>
      <c r="G1600" s="12">
        <f t="shared" si="72"/>
        <v>0.25132275132275134</v>
      </c>
      <c r="H1600" s="13">
        <f t="shared" si="73"/>
        <v>2.169724770642202</v>
      </c>
      <c r="I1600" s="84">
        <v>-0.29952615660988302</v>
      </c>
      <c r="J1600" s="14">
        <f t="shared" si="74"/>
        <v>-226.44177439707155</v>
      </c>
    </row>
    <row r="1601" spans="1:10">
      <c r="A1601" s="84">
        <v>19</v>
      </c>
      <c r="B1601" s="84">
        <v>4276</v>
      </c>
      <c r="C1601" s="84" t="s">
        <v>1674</v>
      </c>
      <c r="D1601" s="84">
        <v>4193</v>
      </c>
      <c r="E1601" s="84">
        <v>1083</v>
      </c>
      <c r="F1601" s="84">
        <v>881</v>
      </c>
      <c r="G1601" s="12">
        <f t="shared" si="72"/>
        <v>0.25828762222752205</v>
      </c>
      <c r="H1601" s="13">
        <f t="shared" si="73"/>
        <v>5.9886492622020429</v>
      </c>
      <c r="I1601" s="84">
        <v>9.3772485071360705E-3</v>
      </c>
      <c r="J1601" s="14">
        <f t="shared" si="74"/>
        <v>39.318802990421545</v>
      </c>
    </row>
    <row r="1602" spans="1:10">
      <c r="A1602" s="84">
        <v>19</v>
      </c>
      <c r="B1602" s="84">
        <v>4277</v>
      </c>
      <c r="C1602" s="84" t="s">
        <v>1675</v>
      </c>
      <c r="D1602" s="84">
        <v>836</v>
      </c>
      <c r="E1602" s="84">
        <v>253</v>
      </c>
      <c r="F1602" s="84">
        <v>384</v>
      </c>
      <c r="G1602" s="12">
        <f t="shared" si="72"/>
        <v>0.30263157894736842</v>
      </c>
      <c r="H1602" s="13">
        <f t="shared" si="73"/>
        <v>2.8359375</v>
      </c>
      <c r="I1602" s="84">
        <v>-0.193173919066042</v>
      </c>
      <c r="J1602" s="14">
        <f t="shared" si="74"/>
        <v>-161.4933963392111</v>
      </c>
    </row>
    <row r="1603" spans="1:10">
      <c r="A1603" s="84">
        <v>19</v>
      </c>
      <c r="B1603" s="84">
        <v>4279</v>
      </c>
      <c r="C1603" s="84" t="s">
        <v>1676</v>
      </c>
      <c r="D1603" s="84">
        <v>2859</v>
      </c>
      <c r="E1603" s="84">
        <v>821</v>
      </c>
      <c r="F1603" s="84">
        <v>1840</v>
      </c>
      <c r="G1603" s="12">
        <f t="shared" si="72"/>
        <v>0.28716334382651276</v>
      </c>
      <c r="H1603" s="13">
        <f t="shared" si="73"/>
        <v>2</v>
      </c>
      <c r="I1603" s="84">
        <v>-0.168371688486527</v>
      </c>
      <c r="J1603" s="14">
        <f t="shared" si="74"/>
        <v>-481.37465738298073</v>
      </c>
    </row>
    <row r="1604" spans="1:10">
      <c r="A1604" s="84">
        <v>19</v>
      </c>
      <c r="B1604" s="84">
        <v>4280</v>
      </c>
      <c r="C1604" s="84" t="s">
        <v>1677</v>
      </c>
      <c r="D1604" s="84">
        <v>12572</v>
      </c>
      <c r="E1604" s="84">
        <v>4436</v>
      </c>
      <c r="F1604" s="84">
        <v>1286</v>
      </c>
      <c r="G1604" s="12">
        <f t="shared" si="72"/>
        <v>0.35284759783646197</v>
      </c>
      <c r="H1604" s="13">
        <f t="shared" si="73"/>
        <v>13.225505443234837</v>
      </c>
      <c r="I1604" s="84">
        <v>0.79019965972937301</v>
      </c>
      <c r="J1604" s="14">
        <f t="shared" si="74"/>
        <v>9934.3901221176766</v>
      </c>
    </row>
    <row r="1605" spans="1:10">
      <c r="A1605" s="84">
        <v>19</v>
      </c>
      <c r="B1605" s="84">
        <v>4281</v>
      </c>
      <c r="C1605" s="84" t="s">
        <v>1678</v>
      </c>
      <c r="D1605" s="84">
        <v>1221</v>
      </c>
      <c r="E1605" s="84">
        <v>254</v>
      </c>
      <c r="F1605" s="84">
        <v>577</v>
      </c>
      <c r="G1605" s="12">
        <f t="shared" si="72"/>
        <v>0.20802620802620803</v>
      </c>
      <c r="H1605" s="13">
        <f t="shared" si="73"/>
        <v>2.5563258232235704</v>
      </c>
      <c r="I1605" s="84">
        <v>-0.32814323253044397</v>
      </c>
      <c r="J1605" s="14">
        <f t="shared" si="74"/>
        <v>-400.66288691967208</v>
      </c>
    </row>
    <row r="1606" spans="1:10">
      <c r="A1606" s="84">
        <v>19</v>
      </c>
      <c r="B1606" s="84">
        <v>4282</v>
      </c>
      <c r="C1606" s="84" t="s">
        <v>1679</v>
      </c>
      <c r="D1606" s="84">
        <v>8010</v>
      </c>
      <c r="E1606" s="84">
        <v>3866</v>
      </c>
      <c r="F1606" s="84">
        <v>1150</v>
      </c>
      <c r="G1606" s="12">
        <f t="shared" si="72"/>
        <v>0.4826466916354557</v>
      </c>
      <c r="H1606" s="13">
        <f t="shared" si="73"/>
        <v>10.326956521739131</v>
      </c>
      <c r="I1606" s="84">
        <v>0.67475578602778197</v>
      </c>
      <c r="J1606" s="14">
        <f t="shared" si="74"/>
        <v>5404.7938460825335</v>
      </c>
    </row>
    <row r="1607" spans="1:10">
      <c r="A1607" s="84">
        <v>19</v>
      </c>
      <c r="B1607" s="84">
        <v>4283</v>
      </c>
      <c r="C1607" s="84" t="s">
        <v>1680</v>
      </c>
      <c r="D1607" s="84">
        <v>3541</v>
      </c>
      <c r="E1607" s="84">
        <v>1476</v>
      </c>
      <c r="F1607" s="84">
        <v>602</v>
      </c>
      <c r="G1607" s="12">
        <f t="shared" si="72"/>
        <v>0.41683140355831688</v>
      </c>
      <c r="H1607" s="13">
        <f t="shared" si="73"/>
        <v>8.3338870431893692</v>
      </c>
      <c r="I1607" s="84">
        <v>0.31334631298130999</v>
      </c>
      <c r="J1607" s="14">
        <f t="shared" si="74"/>
        <v>1109.5592942668186</v>
      </c>
    </row>
    <row r="1608" spans="1:10">
      <c r="A1608" s="84">
        <v>19</v>
      </c>
      <c r="B1608" s="84">
        <v>4284</v>
      </c>
      <c r="C1608" s="84" t="s">
        <v>1681</v>
      </c>
      <c r="D1608" s="84">
        <v>1034</v>
      </c>
      <c r="E1608" s="84">
        <v>219</v>
      </c>
      <c r="F1608" s="84">
        <v>890</v>
      </c>
      <c r="G1608" s="12">
        <f t="shared" si="72"/>
        <v>0.21179883945841393</v>
      </c>
      <c r="H1608" s="13">
        <f t="shared" si="73"/>
        <v>1.4078651685393258</v>
      </c>
      <c r="I1608" s="84">
        <v>-0.37797729165417199</v>
      </c>
      <c r="J1608" s="14">
        <f t="shared" si="74"/>
        <v>-390.82851957041385</v>
      </c>
    </row>
    <row r="1609" spans="1:10">
      <c r="A1609" s="84">
        <v>19</v>
      </c>
      <c r="B1609" s="84">
        <v>4285</v>
      </c>
      <c r="C1609" s="84" t="s">
        <v>1682</v>
      </c>
      <c r="D1609" s="84">
        <v>4570</v>
      </c>
      <c r="E1609" s="84">
        <v>1207</v>
      </c>
      <c r="F1609" s="84">
        <v>597</v>
      </c>
      <c r="G1609" s="12">
        <f t="shared" ref="G1609:G1672" si="75">E1609/D1609</f>
        <v>0.26411378555798687</v>
      </c>
      <c r="H1609" s="13">
        <f t="shared" ref="H1609:H1672" si="76">(D1609+E1609)/F1609</f>
        <v>9.6767169179229473</v>
      </c>
      <c r="I1609" s="84">
        <v>0.18667769705731699</v>
      </c>
      <c r="J1609" s="14">
        <f t="shared" ref="J1609:J1672" si="77">I1609*D1609</f>
        <v>853.11707555193868</v>
      </c>
    </row>
    <row r="1610" spans="1:10">
      <c r="A1610" s="84">
        <v>19</v>
      </c>
      <c r="B1610" s="84">
        <v>4286</v>
      </c>
      <c r="C1610" s="84" t="s">
        <v>1683</v>
      </c>
      <c r="D1610" s="84">
        <v>1303</v>
      </c>
      <c r="E1610" s="84">
        <v>271</v>
      </c>
      <c r="F1610" s="84">
        <v>706</v>
      </c>
      <c r="G1610" s="12">
        <f t="shared" si="75"/>
        <v>0.20798158096699923</v>
      </c>
      <c r="H1610" s="13">
        <f t="shared" si="76"/>
        <v>2.2294617563739378</v>
      </c>
      <c r="I1610" s="84">
        <v>-0.33846860176614202</v>
      </c>
      <c r="J1610" s="14">
        <f t="shared" si="77"/>
        <v>-441.02458810128303</v>
      </c>
    </row>
    <row r="1611" spans="1:10">
      <c r="A1611" s="84">
        <v>19</v>
      </c>
      <c r="B1611" s="84">
        <v>4287</v>
      </c>
      <c r="C1611" s="84" t="s">
        <v>1684</v>
      </c>
      <c r="D1611" s="84">
        <v>1756</v>
      </c>
      <c r="E1611" s="84">
        <v>479</v>
      </c>
      <c r="F1611" s="84">
        <v>1013</v>
      </c>
      <c r="G1611" s="12">
        <f t="shared" si="75"/>
        <v>0.27277904328018221</v>
      </c>
      <c r="H1611" s="13">
        <f t="shared" si="76"/>
        <v>2.2063178677196444</v>
      </c>
      <c r="I1611" s="84">
        <v>-0.22579681352973499</v>
      </c>
      <c r="J1611" s="14">
        <f t="shared" si="77"/>
        <v>-396.49920455821467</v>
      </c>
    </row>
    <row r="1612" spans="1:10">
      <c r="A1612" s="84">
        <v>19</v>
      </c>
      <c r="B1612" s="84">
        <v>4288</v>
      </c>
      <c r="C1612" s="84" t="s">
        <v>1685</v>
      </c>
      <c r="D1612" s="84">
        <v>168</v>
      </c>
      <c r="E1612" s="84">
        <v>12</v>
      </c>
      <c r="F1612" s="84">
        <v>120</v>
      </c>
      <c r="G1612" s="12">
        <f t="shared" si="75"/>
        <v>7.1428571428571425E-2</v>
      </c>
      <c r="H1612" s="13">
        <f t="shared" si="76"/>
        <v>1.5</v>
      </c>
      <c r="I1612" s="84">
        <v>-0.61561858160234495</v>
      </c>
      <c r="J1612" s="14">
        <f t="shared" si="77"/>
        <v>-103.42392170919395</v>
      </c>
    </row>
    <row r="1613" spans="1:10">
      <c r="A1613" s="84">
        <v>19</v>
      </c>
      <c r="B1613" s="84">
        <v>4289</v>
      </c>
      <c r="C1613" s="84" t="s">
        <v>1686</v>
      </c>
      <c r="D1613" s="84">
        <v>10897</v>
      </c>
      <c r="E1613" s="84">
        <v>9558</v>
      </c>
      <c r="F1613" s="84">
        <v>1100</v>
      </c>
      <c r="G1613" s="12">
        <f t="shared" si="75"/>
        <v>0.87712214370927777</v>
      </c>
      <c r="H1613" s="13">
        <f t="shared" si="76"/>
        <v>18.595454545454544</v>
      </c>
      <c r="I1613" s="84">
        <v>1.71572237515802</v>
      </c>
      <c r="J1613" s="14">
        <f t="shared" si="77"/>
        <v>18696.226722096944</v>
      </c>
    </row>
    <row r="1614" spans="1:10">
      <c r="A1614" s="84">
        <v>19</v>
      </c>
      <c r="B1614" s="84">
        <v>4301</v>
      </c>
      <c r="C1614" s="84" t="s">
        <v>1687</v>
      </c>
      <c r="D1614" s="84">
        <v>278</v>
      </c>
      <c r="E1614" s="84">
        <v>22</v>
      </c>
      <c r="F1614" s="84">
        <v>281</v>
      </c>
      <c r="G1614" s="12">
        <f t="shared" si="75"/>
        <v>7.9136690647482008E-2</v>
      </c>
      <c r="H1614" s="13">
        <f t="shared" si="76"/>
        <v>1.0676156583629892</v>
      </c>
      <c r="I1614" s="84">
        <v>-0.61780296984194605</v>
      </c>
      <c r="J1614" s="14">
        <f t="shared" si="77"/>
        <v>-171.74922561606101</v>
      </c>
    </row>
    <row r="1615" spans="1:10">
      <c r="A1615" s="84">
        <v>19</v>
      </c>
      <c r="B1615" s="84">
        <v>4302</v>
      </c>
      <c r="C1615" s="84" t="s">
        <v>1688</v>
      </c>
      <c r="D1615" s="84">
        <v>161</v>
      </c>
      <c r="E1615" s="84">
        <v>29</v>
      </c>
      <c r="F1615" s="84">
        <v>261</v>
      </c>
      <c r="G1615" s="12">
        <f t="shared" si="75"/>
        <v>0.18012422360248448</v>
      </c>
      <c r="H1615" s="13">
        <f t="shared" si="76"/>
        <v>0.72796934865900387</v>
      </c>
      <c r="I1615" s="84">
        <v>-0.488311389163951</v>
      </c>
      <c r="J1615" s="14">
        <f t="shared" si="77"/>
        <v>-78.618133655396107</v>
      </c>
    </row>
    <row r="1616" spans="1:10">
      <c r="A1616" s="84">
        <v>19</v>
      </c>
      <c r="B1616" s="84">
        <v>4303</v>
      </c>
      <c r="C1616" s="84" t="s">
        <v>1689</v>
      </c>
      <c r="D1616" s="84">
        <v>3671</v>
      </c>
      <c r="E1616" s="84">
        <v>1247</v>
      </c>
      <c r="F1616" s="84">
        <v>666</v>
      </c>
      <c r="G1616" s="12">
        <f t="shared" si="75"/>
        <v>0.33968945791337513</v>
      </c>
      <c r="H1616" s="13">
        <f t="shared" si="76"/>
        <v>7.3843843843843846</v>
      </c>
      <c r="I1616" s="84">
        <v>0.165797980255803</v>
      </c>
      <c r="J1616" s="14">
        <f t="shared" si="77"/>
        <v>608.64438551905278</v>
      </c>
    </row>
    <row r="1617" spans="1:10">
      <c r="A1617" s="84">
        <v>19</v>
      </c>
      <c r="B1617" s="84">
        <v>4304</v>
      </c>
      <c r="C1617" s="84" t="s">
        <v>1690</v>
      </c>
      <c r="D1617" s="84">
        <v>3724</v>
      </c>
      <c r="E1617" s="84">
        <v>1846</v>
      </c>
      <c r="F1617" s="84">
        <v>647</v>
      </c>
      <c r="G1617" s="12">
        <f t="shared" si="75"/>
        <v>0.49570354457572502</v>
      </c>
      <c r="H1617" s="13">
        <f t="shared" si="76"/>
        <v>8.6089644513137564</v>
      </c>
      <c r="I1617" s="84">
        <v>0.44811791982482702</v>
      </c>
      <c r="J1617" s="14">
        <f t="shared" si="77"/>
        <v>1668.7911334276557</v>
      </c>
    </row>
    <row r="1618" spans="1:10">
      <c r="A1618" s="84">
        <v>19</v>
      </c>
      <c r="B1618" s="84">
        <v>4305</v>
      </c>
      <c r="C1618" s="84" t="s">
        <v>1691</v>
      </c>
      <c r="D1618" s="84">
        <v>2036</v>
      </c>
      <c r="E1618" s="84">
        <v>458</v>
      </c>
      <c r="F1618" s="84">
        <v>841</v>
      </c>
      <c r="G1618" s="12">
        <f t="shared" si="75"/>
        <v>0.22495088408644401</v>
      </c>
      <c r="H1618" s="13">
        <f t="shared" si="76"/>
        <v>2.9655172413793105</v>
      </c>
      <c r="I1618" s="84">
        <v>-0.25310025097072503</v>
      </c>
      <c r="J1618" s="14">
        <f t="shared" si="77"/>
        <v>-515.31211097639618</v>
      </c>
    </row>
    <row r="1619" spans="1:10">
      <c r="A1619" s="84">
        <v>19</v>
      </c>
      <c r="B1619" s="84">
        <v>4306</v>
      </c>
      <c r="C1619" s="84" t="s">
        <v>1692</v>
      </c>
      <c r="D1619" s="84">
        <v>389</v>
      </c>
      <c r="E1619" s="84">
        <v>95</v>
      </c>
      <c r="F1619" s="84">
        <v>564</v>
      </c>
      <c r="G1619" s="12">
        <f t="shared" si="75"/>
        <v>0.2442159383033419</v>
      </c>
      <c r="H1619" s="13">
        <f t="shared" si="76"/>
        <v>0.85815602836879434</v>
      </c>
      <c r="I1619" s="84">
        <v>-0.37945229587253998</v>
      </c>
      <c r="J1619" s="14">
        <f t="shared" si="77"/>
        <v>-147.60694309441806</v>
      </c>
    </row>
    <row r="1620" spans="1:10">
      <c r="A1620" s="84">
        <v>19</v>
      </c>
      <c r="B1620" s="84">
        <v>4307</v>
      </c>
      <c r="C1620" s="84" t="s">
        <v>1693</v>
      </c>
      <c r="D1620" s="84">
        <v>810</v>
      </c>
      <c r="E1620" s="84">
        <v>103</v>
      </c>
      <c r="F1620" s="84">
        <v>434</v>
      </c>
      <c r="G1620" s="12">
        <f t="shared" si="75"/>
        <v>0.12716049382716049</v>
      </c>
      <c r="H1620" s="13">
        <f t="shared" si="76"/>
        <v>2.1036866359447006</v>
      </c>
      <c r="I1620" s="84">
        <v>-0.48250503314021498</v>
      </c>
      <c r="J1620" s="14">
        <f t="shared" si="77"/>
        <v>-390.82907684357411</v>
      </c>
    </row>
    <row r="1621" spans="1:10">
      <c r="A1621" s="84">
        <v>19</v>
      </c>
      <c r="B1621" s="84">
        <v>4308</v>
      </c>
      <c r="C1621" s="84" t="s">
        <v>1694</v>
      </c>
      <c r="D1621" s="84">
        <v>400</v>
      </c>
      <c r="E1621" s="84">
        <v>120</v>
      </c>
      <c r="F1621" s="84">
        <v>28</v>
      </c>
      <c r="G1621" s="12">
        <f t="shared" si="75"/>
        <v>0.3</v>
      </c>
      <c r="H1621" s="13">
        <f t="shared" si="76"/>
        <v>18.571428571428573</v>
      </c>
      <c r="I1621" s="84">
        <v>0.43973099660841602</v>
      </c>
      <c r="J1621" s="14">
        <f t="shared" si="77"/>
        <v>175.89239864336642</v>
      </c>
    </row>
    <row r="1622" spans="1:10">
      <c r="A1622" s="84">
        <v>19</v>
      </c>
      <c r="B1622" s="84">
        <v>4309</v>
      </c>
      <c r="C1622" s="84" t="s">
        <v>1695</v>
      </c>
      <c r="D1622" s="84">
        <v>3100</v>
      </c>
      <c r="E1622" s="84">
        <v>856</v>
      </c>
      <c r="F1622" s="84">
        <v>617</v>
      </c>
      <c r="G1622" s="12">
        <f t="shared" si="75"/>
        <v>0.27612903225806451</v>
      </c>
      <c r="H1622" s="13">
        <f t="shared" si="76"/>
        <v>6.411669367909238</v>
      </c>
      <c r="I1622" s="84">
        <v>8.7210808896206297E-3</v>
      </c>
      <c r="J1622" s="14">
        <f t="shared" si="77"/>
        <v>27.035350757823952</v>
      </c>
    </row>
    <row r="1623" spans="1:10">
      <c r="A1623" s="84">
        <v>19</v>
      </c>
      <c r="B1623" s="84">
        <v>4310</v>
      </c>
      <c r="C1623" s="84" t="s">
        <v>1696</v>
      </c>
      <c r="D1623" s="84">
        <v>1570</v>
      </c>
      <c r="E1623" s="84">
        <v>641</v>
      </c>
      <c r="F1623" s="84">
        <v>368</v>
      </c>
      <c r="G1623" s="12">
        <f t="shared" si="75"/>
        <v>0.40828025477707008</v>
      </c>
      <c r="H1623" s="13">
        <f t="shared" si="76"/>
        <v>6.0081521739130439</v>
      </c>
      <c r="I1623" s="84">
        <v>0.12386042951316199</v>
      </c>
      <c r="J1623" s="14">
        <f t="shared" si="77"/>
        <v>194.46087433566433</v>
      </c>
    </row>
    <row r="1624" spans="1:10">
      <c r="A1624" s="84">
        <v>19</v>
      </c>
      <c r="B1624" s="84">
        <v>4311</v>
      </c>
      <c r="C1624" s="84" t="s">
        <v>1697</v>
      </c>
      <c r="D1624" s="84">
        <v>1317</v>
      </c>
      <c r="E1624" s="84">
        <v>922</v>
      </c>
      <c r="F1624" s="84">
        <v>615</v>
      </c>
      <c r="G1624" s="12">
        <f t="shared" si="75"/>
        <v>0.70007593014426728</v>
      </c>
      <c r="H1624" s="13">
        <f t="shared" si="76"/>
        <v>3.640650406504065</v>
      </c>
      <c r="I1624" s="84">
        <v>0.44382198898921799</v>
      </c>
      <c r="J1624" s="14">
        <f t="shared" si="77"/>
        <v>584.51355949880008</v>
      </c>
    </row>
    <row r="1625" spans="1:10">
      <c r="A1625" s="84">
        <v>19</v>
      </c>
      <c r="B1625" s="84">
        <v>4312</v>
      </c>
      <c r="C1625" s="84" t="s">
        <v>1698</v>
      </c>
      <c r="D1625" s="84">
        <v>2544</v>
      </c>
      <c r="E1625" s="84">
        <v>821</v>
      </c>
      <c r="F1625" s="84">
        <v>1263</v>
      </c>
      <c r="G1625" s="12">
        <f t="shared" si="75"/>
        <v>0.32272012578616355</v>
      </c>
      <c r="H1625" s="13">
        <f t="shared" si="76"/>
        <v>2.6642913697545527</v>
      </c>
      <c r="I1625" s="84">
        <v>-0.10131290016977899</v>
      </c>
      <c r="J1625" s="14">
        <f t="shared" si="77"/>
        <v>-257.74001803191777</v>
      </c>
    </row>
    <row r="1626" spans="1:10">
      <c r="A1626" s="84">
        <v>19</v>
      </c>
      <c r="B1626" s="84">
        <v>4313</v>
      </c>
      <c r="C1626" s="84" t="s">
        <v>1699</v>
      </c>
      <c r="D1626" s="84">
        <v>2136</v>
      </c>
      <c r="E1626" s="84">
        <v>793</v>
      </c>
      <c r="F1626" s="84">
        <v>1286</v>
      </c>
      <c r="G1626" s="12">
        <f t="shared" si="75"/>
        <v>0.37125468164794007</v>
      </c>
      <c r="H1626" s="13">
        <f t="shared" si="76"/>
        <v>2.2776049766718507</v>
      </c>
      <c r="I1626" s="84">
        <v>-6.2684401954085006E-2</v>
      </c>
      <c r="J1626" s="14">
        <f t="shared" si="77"/>
        <v>-133.89388257392557</v>
      </c>
    </row>
    <row r="1627" spans="1:10">
      <c r="A1627" s="84">
        <v>19</v>
      </c>
      <c r="B1627" s="84">
        <v>4314</v>
      </c>
      <c r="C1627" s="84" t="s">
        <v>1700</v>
      </c>
      <c r="D1627" s="84">
        <v>246</v>
      </c>
      <c r="E1627" s="84">
        <v>127</v>
      </c>
      <c r="F1627" s="84">
        <v>258</v>
      </c>
      <c r="G1627" s="12">
        <f t="shared" si="75"/>
        <v>0.51626016260162599</v>
      </c>
      <c r="H1627" s="13">
        <f t="shared" si="76"/>
        <v>1.445736434108527</v>
      </c>
      <c r="I1627" s="84">
        <v>3.88788715853133E-2</v>
      </c>
      <c r="J1627" s="14">
        <f t="shared" si="77"/>
        <v>9.5642024099870717</v>
      </c>
    </row>
    <row r="1628" spans="1:10">
      <c r="A1628" s="84">
        <v>19</v>
      </c>
      <c r="B1628" s="84">
        <v>4315</v>
      </c>
      <c r="C1628" s="84" t="s">
        <v>1701</v>
      </c>
      <c r="D1628" s="84">
        <v>1008</v>
      </c>
      <c r="E1628" s="84">
        <v>299</v>
      </c>
      <c r="F1628" s="84">
        <v>300</v>
      </c>
      <c r="G1628" s="12">
        <f t="shared" si="75"/>
        <v>0.29662698412698413</v>
      </c>
      <c r="H1628" s="13">
        <f t="shared" si="76"/>
        <v>4.3566666666666665</v>
      </c>
      <c r="I1628" s="84">
        <v>-0.13174516821854201</v>
      </c>
      <c r="J1628" s="14">
        <f t="shared" si="77"/>
        <v>-132.79912956429035</v>
      </c>
    </row>
    <row r="1629" spans="1:10">
      <c r="A1629" s="84">
        <v>19</v>
      </c>
      <c r="B1629" s="84">
        <v>4316</v>
      </c>
      <c r="C1629" s="84" t="s">
        <v>1702</v>
      </c>
      <c r="D1629" s="84">
        <v>727</v>
      </c>
      <c r="E1629" s="84">
        <v>85</v>
      </c>
      <c r="F1629" s="84">
        <v>371</v>
      </c>
      <c r="G1629" s="12">
        <f t="shared" si="75"/>
        <v>0.11691884456671252</v>
      </c>
      <c r="H1629" s="13">
        <f t="shared" si="76"/>
        <v>2.1886792452830188</v>
      </c>
      <c r="I1629" s="84">
        <v>-0.49739425212982102</v>
      </c>
      <c r="J1629" s="14">
        <f t="shared" si="77"/>
        <v>-361.6056212983799</v>
      </c>
    </row>
    <row r="1630" spans="1:10">
      <c r="A1630" s="84">
        <v>19</v>
      </c>
      <c r="B1630" s="84">
        <v>4317</v>
      </c>
      <c r="C1630" s="84" t="s">
        <v>1703</v>
      </c>
      <c r="D1630" s="84">
        <v>236</v>
      </c>
      <c r="E1630" s="84">
        <v>51</v>
      </c>
      <c r="F1630" s="84">
        <v>274</v>
      </c>
      <c r="G1630" s="12">
        <f t="shared" si="75"/>
        <v>0.21610169491525424</v>
      </c>
      <c r="H1630" s="13">
        <f t="shared" si="76"/>
        <v>1.0474452554744527</v>
      </c>
      <c r="I1630" s="84">
        <v>-0.419110908655624</v>
      </c>
      <c r="J1630" s="14">
        <f t="shared" si="77"/>
        <v>-98.910174442727268</v>
      </c>
    </row>
    <row r="1631" spans="1:10">
      <c r="A1631" s="84">
        <v>19</v>
      </c>
      <c r="B1631" s="84">
        <v>4318</v>
      </c>
      <c r="C1631" s="84" t="s">
        <v>1704</v>
      </c>
      <c r="D1631" s="84">
        <v>1330</v>
      </c>
      <c r="E1631" s="84">
        <v>297</v>
      </c>
      <c r="F1631" s="84">
        <v>828</v>
      </c>
      <c r="G1631" s="12">
        <f t="shared" si="75"/>
        <v>0.22330827067669173</v>
      </c>
      <c r="H1631" s="13">
        <f t="shared" si="76"/>
        <v>1.9649758454106281</v>
      </c>
      <c r="I1631" s="84">
        <v>-0.325852158675974</v>
      </c>
      <c r="J1631" s="14">
        <f t="shared" si="77"/>
        <v>-433.38337103904541</v>
      </c>
    </row>
    <row r="1632" spans="1:10">
      <c r="A1632" s="84">
        <v>19</v>
      </c>
      <c r="B1632" s="84">
        <v>4319</v>
      </c>
      <c r="C1632" s="84" t="s">
        <v>1705</v>
      </c>
      <c r="D1632" s="84">
        <v>598</v>
      </c>
      <c r="E1632" s="84">
        <v>75</v>
      </c>
      <c r="F1632" s="84">
        <v>551</v>
      </c>
      <c r="G1632" s="12">
        <f t="shared" si="75"/>
        <v>0.1254180602006689</v>
      </c>
      <c r="H1632" s="13">
        <f t="shared" si="76"/>
        <v>1.221415607985481</v>
      </c>
      <c r="I1632" s="84">
        <v>-0.53038730094439901</v>
      </c>
      <c r="J1632" s="14">
        <f t="shared" si="77"/>
        <v>-317.1716059647506</v>
      </c>
    </row>
    <row r="1633" spans="1:10">
      <c r="A1633" s="84">
        <v>19</v>
      </c>
      <c r="B1633" s="84">
        <v>4320</v>
      </c>
      <c r="C1633" s="84" t="s">
        <v>1706</v>
      </c>
      <c r="D1633" s="84">
        <v>1072</v>
      </c>
      <c r="E1633" s="84">
        <v>267</v>
      </c>
      <c r="F1633" s="84">
        <v>700</v>
      </c>
      <c r="G1633" s="12">
        <f t="shared" si="75"/>
        <v>0.24906716417910449</v>
      </c>
      <c r="H1633" s="13">
        <f t="shared" si="76"/>
        <v>1.9128571428571428</v>
      </c>
      <c r="I1633" s="84">
        <v>-0.30066898777273399</v>
      </c>
      <c r="J1633" s="14">
        <f t="shared" si="77"/>
        <v>-322.31715489237081</v>
      </c>
    </row>
    <row r="1634" spans="1:10">
      <c r="A1634" s="84">
        <v>19</v>
      </c>
      <c r="B1634" s="84">
        <v>4321</v>
      </c>
      <c r="C1634" s="84" t="s">
        <v>1707</v>
      </c>
      <c r="D1634" s="84">
        <v>364</v>
      </c>
      <c r="E1634" s="84">
        <v>44</v>
      </c>
      <c r="F1634" s="84">
        <v>344</v>
      </c>
      <c r="G1634" s="12">
        <f t="shared" si="75"/>
        <v>0.12087912087912088</v>
      </c>
      <c r="H1634" s="13">
        <f t="shared" si="76"/>
        <v>1.1860465116279071</v>
      </c>
      <c r="I1634" s="84">
        <v>-0.54804701382781895</v>
      </c>
      <c r="J1634" s="14">
        <f t="shared" si="77"/>
        <v>-199.48911303332611</v>
      </c>
    </row>
    <row r="1635" spans="1:10">
      <c r="A1635" s="84">
        <v>19</v>
      </c>
      <c r="B1635" s="84">
        <v>4322</v>
      </c>
      <c r="C1635" s="84" t="s">
        <v>1708</v>
      </c>
      <c r="D1635" s="84">
        <v>333</v>
      </c>
      <c r="E1635" s="84">
        <v>90</v>
      </c>
      <c r="F1635" s="84">
        <v>373</v>
      </c>
      <c r="G1635" s="12">
        <f t="shared" si="75"/>
        <v>0.27027027027027029</v>
      </c>
      <c r="H1635" s="13">
        <f t="shared" si="76"/>
        <v>1.1340482573726542</v>
      </c>
      <c r="I1635" s="84">
        <v>-0.33197384886515802</v>
      </c>
      <c r="J1635" s="14">
        <f t="shared" si="77"/>
        <v>-110.54729167209761</v>
      </c>
    </row>
    <row r="1636" spans="1:10">
      <c r="A1636" s="84">
        <v>19</v>
      </c>
      <c r="B1636" s="84">
        <v>4323</v>
      </c>
      <c r="C1636" s="84" t="s">
        <v>1709</v>
      </c>
      <c r="D1636" s="84">
        <v>4116</v>
      </c>
      <c r="E1636" s="84">
        <v>2301</v>
      </c>
      <c r="F1636" s="84">
        <v>624</v>
      </c>
      <c r="G1636" s="12">
        <f t="shared" si="75"/>
        <v>0.55903790087463556</v>
      </c>
      <c r="H1636" s="13">
        <f t="shared" si="76"/>
        <v>10.283653846153847</v>
      </c>
      <c r="I1636" s="84">
        <v>0.62677880466123903</v>
      </c>
      <c r="J1636" s="14">
        <f t="shared" si="77"/>
        <v>2579.8215599856599</v>
      </c>
    </row>
    <row r="1637" spans="1:10">
      <c r="A1637" s="84">
        <v>20</v>
      </c>
      <c r="B1637" s="84">
        <v>4401</v>
      </c>
      <c r="C1637" s="84" t="s">
        <v>1710</v>
      </c>
      <c r="D1637" s="84">
        <v>13768</v>
      </c>
      <c r="E1637" s="84">
        <v>5956</v>
      </c>
      <c r="F1637" s="84">
        <v>585</v>
      </c>
      <c r="G1637" s="12">
        <f t="shared" si="75"/>
        <v>0.4325973271353864</v>
      </c>
      <c r="H1637" s="13">
        <f t="shared" si="76"/>
        <v>33.716239316239317</v>
      </c>
      <c r="I1637" s="84">
        <v>1.80833029273367</v>
      </c>
      <c r="J1637" s="14">
        <f t="shared" si="77"/>
        <v>24897.091470357169</v>
      </c>
    </row>
    <row r="1638" spans="1:10">
      <c r="A1638" s="84">
        <v>20</v>
      </c>
      <c r="B1638" s="84">
        <v>4406</v>
      </c>
      <c r="C1638" s="84" t="s">
        <v>1711</v>
      </c>
      <c r="D1638" s="84">
        <v>648</v>
      </c>
      <c r="E1638" s="84">
        <v>144</v>
      </c>
      <c r="F1638" s="84">
        <v>131</v>
      </c>
      <c r="G1638" s="12">
        <f t="shared" si="75"/>
        <v>0.22222222222222221</v>
      </c>
      <c r="H1638" s="13">
        <f t="shared" si="76"/>
        <v>6.0458015267175576</v>
      </c>
      <c r="I1638" s="84">
        <v>-0.185453377869535</v>
      </c>
      <c r="J1638" s="14">
        <f t="shared" si="77"/>
        <v>-120.17378885945868</v>
      </c>
    </row>
    <row r="1639" spans="1:10">
      <c r="A1639" s="84">
        <v>20</v>
      </c>
      <c r="B1639" s="84">
        <v>4411</v>
      </c>
      <c r="C1639" s="84" t="s">
        <v>1712</v>
      </c>
      <c r="D1639" s="84">
        <v>4328</v>
      </c>
      <c r="E1639" s="84">
        <v>1654</v>
      </c>
      <c r="F1639" s="84">
        <v>1817</v>
      </c>
      <c r="G1639" s="12">
        <f t="shared" si="75"/>
        <v>0.38216266173752311</v>
      </c>
      <c r="H1639" s="13">
        <f t="shared" si="76"/>
        <v>3.2922399559713815</v>
      </c>
      <c r="I1639" s="84">
        <v>8.4720593553259699E-2</v>
      </c>
      <c r="J1639" s="14">
        <f t="shared" si="77"/>
        <v>366.670728898508</v>
      </c>
    </row>
    <row r="1640" spans="1:10">
      <c r="A1640" s="84">
        <v>20</v>
      </c>
      <c r="B1640" s="84">
        <v>4416</v>
      </c>
      <c r="C1640" s="84" t="s">
        <v>1713</v>
      </c>
      <c r="D1640" s="84">
        <v>1193</v>
      </c>
      <c r="E1640" s="84">
        <v>286</v>
      </c>
      <c r="F1640" s="84">
        <v>613</v>
      </c>
      <c r="G1640" s="12">
        <f t="shared" si="75"/>
        <v>0.23973176865046103</v>
      </c>
      <c r="H1640" s="13">
        <f t="shared" si="76"/>
        <v>2.4127243066884176</v>
      </c>
      <c r="I1640" s="84">
        <v>-0.28867106617375199</v>
      </c>
      <c r="J1640" s="14">
        <f t="shared" si="77"/>
        <v>-344.38458194528613</v>
      </c>
    </row>
    <row r="1641" spans="1:10">
      <c r="A1641" s="84">
        <v>20</v>
      </c>
      <c r="B1641" s="84">
        <v>4421</v>
      </c>
      <c r="C1641" s="84" t="s">
        <v>1714</v>
      </c>
      <c r="D1641" s="84">
        <v>2595</v>
      </c>
      <c r="E1641" s="84">
        <v>1043</v>
      </c>
      <c r="F1641" s="84">
        <v>172</v>
      </c>
      <c r="G1641" s="12">
        <f t="shared" si="75"/>
        <v>0.40192678227360307</v>
      </c>
      <c r="H1641" s="13">
        <f t="shared" si="76"/>
        <v>21.151162790697676</v>
      </c>
      <c r="I1641" s="84">
        <v>0.78608938363217695</v>
      </c>
      <c r="J1641" s="14">
        <f t="shared" si="77"/>
        <v>2039.9019505254992</v>
      </c>
    </row>
    <row r="1642" spans="1:10">
      <c r="A1642" s="84">
        <v>20</v>
      </c>
      <c r="B1642" s="84">
        <v>4426</v>
      </c>
      <c r="C1642" s="84" t="s">
        <v>1715</v>
      </c>
      <c r="D1642" s="84">
        <v>995</v>
      </c>
      <c r="E1642" s="84">
        <v>302</v>
      </c>
      <c r="F1642" s="84">
        <v>442</v>
      </c>
      <c r="G1642" s="12">
        <f t="shared" si="75"/>
        <v>0.30351758793969852</v>
      </c>
      <c r="H1642" s="13">
        <f t="shared" si="76"/>
        <v>2.934389140271493</v>
      </c>
      <c r="I1642" s="84">
        <v>-0.181308645282063</v>
      </c>
      <c r="J1642" s="14">
        <f t="shared" si="77"/>
        <v>-180.40210205565268</v>
      </c>
    </row>
    <row r="1643" spans="1:10">
      <c r="A1643" s="84">
        <v>20</v>
      </c>
      <c r="B1643" s="84">
        <v>4431</v>
      </c>
      <c r="C1643" s="84" t="s">
        <v>1716</v>
      </c>
      <c r="D1643" s="84">
        <v>2950</v>
      </c>
      <c r="E1643" s="84">
        <v>1008</v>
      </c>
      <c r="F1643" s="84">
        <v>1188</v>
      </c>
      <c r="G1643" s="12">
        <f t="shared" si="75"/>
        <v>0.34169491525423729</v>
      </c>
      <c r="H1643" s="13">
        <f t="shared" si="76"/>
        <v>3.3316498316498318</v>
      </c>
      <c r="I1643" s="84">
        <v>-2.9158364344036802E-2</v>
      </c>
      <c r="J1643" s="14">
        <f t="shared" si="77"/>
        <v>-86.017174814908572</v>
      </c>
    </row>
    <row r="1644" spans="1:10">
      <c r="A1644" s="84">
        <v>20</v>
      </c>
      <c r="B1644" s="84">
        <v>4436</v>
      </c>
      <c r="C1644" s="84" t="s">
        <v>1717</v>
      </c>
      <c r="D1644" s="84">
        <v>10129</v>
      </c>
      <c r="E1644" s="84">
        <v>5487</v>
      </c>
      <c r="F1644" s="84">
        <v>857</v>
      </c>
      <c r="G1644" s="12">
        <f t="shared" si="75"/>
        <v>0.54171191627998816</v>
      </c>
      <c r="H1644" s="13">
        <f t="shared" si="76"/>
        <v>18.221703617269544</v>
      </c>
      <c r="I1644" s="84">
        <v>1.17612172722771</v>
      </c>
      <c r="J1644" s="14">
        <f t="shared" si="77"/>
        <v>11912.936975089475</v>
      </c>
    </row>
    <row r="1645" spans="1:10">
      <c r="A1645" s="84">
        <v>20</v>
      </c>
      <c r="B1645" s="84">
        <v>4441</v>
      </c>
      <c r="C1645" s="84" t="s">
        <v>1718</v>
      </c>
      <c r="D1645" s="84">
        <v>1324</v>
      </c>
      <c r="E1645" s="84">
        <v>185</v>
      </c>
      <c r="F1645" s="84">
        <v>261</v>
      </c>
      <c r="G1645" s="12">
        <f t="shared" si="75"/>
        <v>0.13972809667673716</v>
      </c>
      <c r="H1645" s="13">
        <f t="shared" si="76"/>
        <v>5.7816091954022992</v>
      </c>
      <c r="I1645" s="84">
        <v>-0.29014807868109299</v>
      </c>
      <c r="J1645" s="14">
        <f t="shared" si="77"/>
        <v>-384.15605617376713</v>
      </c>
    </row>
    <row r="1646" spans="1:10">
      <c r="A1646" s="84">
        <v>20</v>
      </c>
      <c r="B1646" s="84">
        <v>4446</v>
      </c>
      <c r="C1646" s="84" t="s">
        <v>1719</v>
      </c>
      <c r="D1646" s="84">
        <v>519</v>
      </c>
      <c r="E1646" s="84">
        <v>276</v>
      </c>
      <c r="F1646" s="84">
        <v>415</v>
      </c>
      <c r="G1646" s="12">
        <f t="shared" si="75"/>
        <v>0.53179190751445082</v>
      </c>
      <c r="H1646" s="13">
        <f t="shared" si="76"/>
        <v>1.9156626506024097</v>
      </c>
      <c r="I1646" s="84">
        <v>9.2351827684972701E-2</v>
      </c>
      <c r="J1646" s="14">
        <f t="shared" si="77"/>
        <v>47.930598568500834</v>
      </c>
    </row>
    <row r="1647" spans="1:10">
      <c r="A1647" s="84">
        <v>20</v>
      </c>
      <c r="B1647" s="84">
        <v>4451</v>
      </c>
      <c r="C1647" s="84" t="s">
        <v>1720</v>
      </c>
      <c r="D1647" s="84">
        <v>1762</v>
      </c>
      <c r="E1647" s="84">
        <v>240</v>
      </c>
      <c r="F1647" s="84">
        <v>431</v>
      </c>
      <c r="G1647" s="12">
        <f t="shared" si="75"/>
        <v>0.1362088535754824</v>
      </c>
      <c r="H1647" s="13">
        <f t="shared" si="76"/>
        <v>4.6450116009280746</v>
      </c>
      <c r="I1647" s="84">
        <v>-0.32477623342682499</v>
      </c>
      <c r="J1647" s="14">
        <f t="shared" si="77"/>
        <v>-572.25572329806562</v>
      </c>
    </row>
    <row r="1648" spans="1:10">
      <c r="A1648" s="84">
        <v>20</v>
      </c>
      <c r="B1648" s="84">
        <v>4461</v>
      </c>
      <c r="C1648" s="84" t="s">
        <v>1721</v>
      </c>
      <c r="D1648" s="84">
        <v>12422</v>
      </c>
      <c r="E1648" s="84">
        <v>5024</v>
      </c>
      <c r="F1648" s="84">
        <v>1893</v>
      </c>
      <c r="G1648" s="12">
        <f t="shared" si="75"/>
        <v>0.40444372886813718</v>
      </c>
      <c r="H1648" s="13">
        <f t="shared" si="76"/>
        <v>9.216059165346012</v>
      </c>
      <c r="I1648" s="84">
        <v>0.69313578744723303</v>
      </c>
      <c r="J1648" s="14">
        <f t="shared" si="77"/>
        <v>8610.1327516695292</v>
      </c>
    </row>
    <row r="1649" spans="1:10">
      <c r="A1649" s="84">
        <v>20</v>
      </c>
      <c r="B1649" s="84">
        <v>4471</v>
      </c>
      <c r="C1649" s="84" t="s">
        <v>1722</v>
      </c>
      <c r="D1649" s="84">
        <v>5551</v>
      </c>
      <c r="E1649" s="84">
        <v>3087</v>
      </c>
      <c r="F1649" s="84">
        <v>1125</v>
      </c>
      <c r="G1649" s="12">
        <f t="shared" si="75"/>
        <v>0.5561160151324086</v>
      </c>
      <c r="H1649" s="13">
        <f t="shared" si="76"/>
        <v>7.6782222222222218</v>
      </c>
      <c r="I1649" s="84">
        <v>0.57249298651157499</v>
      </c>
      <c r="J1649" s="14">
        <f t="shared" si="77"/>
        <v>3177.9085681257529</v>
      </c>
    </row>
    <row r="1650" spans="1:10">
      <c r="A1650" s="84">
        <v>20</v>
      </c>
      <c r="B1650" s="84">
        <v>4476</v>
      </c>
      <c r="C1650" s="84" t="s">
        <v>1723</v>
      </c>
      <c r="D1650" s="84">
        <v>3213</v>
      </c>
      <c r="E1650" s="84">
        <v>1150</v>
      </c>
      <c r="F1650" s="84">
        <v>1212</v>
      </c>
      <c r="G1650" s="12">
        <f t="shared" si="75"/>
        <v>0.35792094615624026</v>
      </c>
      <c r="H1650" s="13">
        <f t="shared" si="76"/>
        <v>3.5998349834983498</v>
      </c>
      <c r="I1650" s="84">
        <v>1.6536566058412701E-2</v>
      </c>
      <c r="J1650" s="14">
        <f t="shared" si="77"/>
        <v>53.13198674568001</v>
      </c>
    </row>
    <row r="1651" spans="1:10">
      <c r="A1651" s="84">
        <v>20</v>
      </c>
      <c r="B1651" s="84">
        <v>4486</v>
      </c>
      <c r="C1651" s="84" t="s">
        <v>1724</v>
      </c>
      <c r="D1651" s="84">
        <v>1826</v>
      </c>
      <c r="E1651" s="84">
        <v>458</v>
      </c>
      <c r="F1651" s="84">
        <v>1202</v>
      </c>
      <c r="G1651" s="12">
        <f t="shared" si="75"/>
        <v>0.25082146768893759</v>
      </c>
      <c r="H1651" s="13">
        <f t="shared" si="76"/>
        <v>1.9001663893510816</v>
      </c>
      <c r="I1651" s="84">
        <v>-0.267945054143362</v>
      </c>
      <c r="J1651" s="14">
        <f t="shared" si="77"/>
        <v>-489.267668865779</v>
      </c>
    </row>
    <row r="1652" spans="1:10">
      <c r="A1652" s="84">
        <v>20</v>
      </c>
      <c r="B1652" s="84">
        <v>4495</v>
      </c>
      <c r="C1652" s="84" t="s">
        <v>1725</v>
      </c>
      <c r="D1652" s="84">
        <v>619</v>
      </c>
      <c r="E1652" s="84">
        <v>83</v>
      </c>
      <c r="F1652" s="84">
        <v>789</v>
      </c>
      <c r="G1652" s="12">
        <f t="shared" si="75"/>
        <v>0.13408723747980614</v>
      </c>
      <c r="H1652" s="13">
        <f t="shared" si="76"/>
        <v>0.88973384030418246</v>
      </c>
      <c r="I1652" s="84">
        <v>-0.53059166061490004</v>
      </c>
      <c r="J1652" s="14">
        <f t="shared" si="77"/>
        <v>-328.43623792062311</v>
      </c>
    </row>
    <row r="1653" spans="1:10">
      <c r="A1653" s="84">
        <v>20</v>
      </c>
      <c r="B1653" s="84">
        <v>4501</v>
      </c>
      <c r="C1653" s="84" t="s">
        <v>1726</v>
      </c>
      <c r="D1653" s="84">
        <v>3340</v>
      </c>
      <c r="E1653" s="84">
        <v>995</v>
      </c>
      <c r="F1653" s="84">
        <v>1060</v>
      </c>
      <c r="G1653" s="12">
        <f t="shared" si="75"/>
        <v>0.29790419161676646</v>
      </c>
      <c r="H1653" s="13">
        <f t="shared" si="76"/>
        <v>4.0896226415094343</v>
      </c>
      <c r="I1653" s="84">
        <v>-4.6105682796405E-2</v>
      </c>
      <c r="J1653" s="14">
        <f t="shared" si="77"/>
        <v>-153.99298053999269</v>
      </c>
    </row>
    <row r="1654" spans="1:10">
      <c r="A1654" s="84">
        <v>20</v>
      </c>
      <c r="B1654" s="84">
        <v>4506</v>
      </c>
      <c r="C1654" s="84" t="s">
        <v>1727</v>
      </c>
      <c r="D1654" s="84">
        <v>3486</v>
      </c>
      <c r="E1654" s="84">
        <v>1748</v>
      </c>
      <c r="F1654" s="84">
        <v>899</v>
      </c>
      <c r="G1654" s="12">
        <f t="shared" si="75"/>
        <v>0.50143430866322436</v>
      </c>
      <c r="H1654" s="13">
        <f t="shared" si="76"/>
        <v>5.8220244716351504</v>
      </c>
      <c r="I1654" s="84">
        <v>0.33093450446076</v>
      </c>
      <c r="J1654" s="14">
        <f t="shared" si="77"/>
        <v>1153.6376825502093</v>
      </c>
    </row>
    <row r="1655" spans="1:10">
      <c r="A1655" s="84">
        <v>20</v>
      </c>
      <c r="B1655" s="84">
        <v>4511</v>
      </c>
      <c r="C1655" s="84" t="s">
        <v>1728</v>
      </c>
      <c r="D1655" s="84">
        <v>2115</v>
      </c>
      <c r="E1655" s="84">
        <v>919</v>
      </c>
      <c r="F1655" s="84">
        <v>1208</v>
      </c>
      <c r="G1655" s="12">
        <f t="shared" si="75"/>
        <v>0.43451536643026006</v>
      </c>
      <c r="H1655" s="13">
        <f t="shared" si="76"/>
        <v>2.51158940397351</v>
      </c>
      <c r="I1655" s="84">
        <v>3.9141264018589202E-2</v>
      </c>
      <c r="J1655" s="14">
        <f t="shared" si="77"/>
        <v>82.783773399316161</v>
      </c>
    </row>
    <row r="1656" spans="1:10">
      <c r="A1656" s="84">
        <v>20</v>
      </c>
      <c r="B1656" s="84">
        <v>4536</v>
      </c>
      <c r="C1656" s="84" t="s">
        <v>1729</v>
      </c>
      <c r="D1656" s="84">
        <v>1685</v>
      </c>
      <c r="E1656" s="84">
        <v>416</v>
      </c>
      <c r="F1656" s="84">
        <v>1556</v>
      </c>
      <c r="G1656" s="12">
        <f t="shared" si="75"/>
        <v>0.24688427299703264</v>
      </c>
      <c r="H1656" s="13">
        <f t="shared" si="76"/>
        <v>1.3502570694087404</v>
      </c>
      <c r="I1656" s="84">
        <v>-0.30233921725875801</v>
      </c>
      <c r="J1656" s="14">
        <f t="shared" si="77"/>
        <v>-509.44158108100726</v>
      </c>
    </row>
    <row r="1657" spans="1:10">
      <c r="A1657" s="84">
        <v>20</v>
      </c>
      <c r="B1657" s="84">
        <v>4545</v>
      </c>
      <c r="C1657" s="84" t="s">
        <v>1730</v>
      </c>
      <c r="D1657" s="84">
        <v>3507</v>
      </c>
      <c r="E1657" s="84">
        <v>1565</v>
      </c>
      <c r="F1657" s="84">
        <v>948</v>
      </c>
      <c r="G1657" s="12">
        <f t="shared" si="75"/>
        <v>0.44625035642999716</v>
      </c>
      <c r="H1657" s="13">
        <f t="shared" si="76"/>
        <v>5.3502109704641354</v>
      </c>
      <c r="I1657" s="84">
        <v>0.23108343983400001</v>
      </c>
      <c r="J1657" s="14">
        <f t="shared" si="77"/>
        <v>810.40962349783808</v>
      </c>
    </row>
    <row r="1658" spans="1:10">
      <c r="A1658" s="84">
        <v>20</v>
      </c>
      <c r="B1658" s="84">
        <v>4546</v>
      </c>
      <c r="C1658" s="84" t="s">
        <v>1731</v>
      </c>
      <c r="D1658" s="84">
        <v>1600</v>
      </c>
      <c r="E1658" s="84">
        <v>401</v>
      </c>
      <c r="F1658" s="84">
        <v>1494</v>
      </c>
      <c r="G1658" s="12">
        <f t="shared" si="75"/>
        <v>0.25062499999999999</v>
      </c>
      <c r="H1658" s="13">
        <f t="shared" si="76"/>
        <v>1.3393574297188755</v>
      </c>
      <c r="I1658" s="84">
        <v>-0.30075438446837899</v>
      </c>
      <c r="J1658" s="14">
        <f t="shared" si="77"/>
        <v>-481.2070151494064</v>
      </c>
    </row>
    <row r="1659" spans="1:10">
      <c r="A1659" s="84">
        <v>20</v>
      </c>
      <c r="B1659" s="84">
        <v>4551</v>
      </c>
      <c r="C1659" s="84" t="s">
        <v>1732</v>
      </c>
      <c r="D1659" s="84">
        <v>8281</v>
      </c>
      <c r="E1659" s="84">
        <v>2848</v>
      </c>
      <c r="F1659" s="84">
        <v>1980</v>
      </c>
      <c r="G1659" s="12">
        <f t="shared" si="75"/>
        <v>0.34391981644728897</v>
      </c>
      <c r="H1659" s="13">
        <f t="shared" si="76"/>
        <v>5.6207070707070708</v>
      </c>
      <c r="I1659" s="84">
        <v>0.28619848393962199</v>
      </c>
      <c r="J1659" s="14">
        <f t="shared" si="77"/>
        <v>2370.0096455040098</v>
      </c>
    </row>
    <row r="1660" spans="1:10">
      <c r="A1660" s="84">
        <v>20</v>
      </c>
      <c r="B1660" s="84">
        <v>4561</v>
      </c>
      <c r="C1660" s="84" t="s">
        <v>1733</v>
      </c>
      <c r="D1660" s="84">
        <v>2511</v>
      </c>
      <c r="E1660" s="84">
        <v>1119</v>
      </c>
      <c r="F1660" s="84">
        <v>712</v>
      </c>
      <c r="G1660" s="12">
        <f t="shared" si="75"/>
        <v>0.44563918757467147</v>
      </c>
      <c r="H1660" s="13">
        <f t="shared" si="76"/>
        <v>5.0983146067415728</v>
      </c>
      <c r="I1660" s="84">
        <v>0.17918869098828</v>
      </c>
      <c r="J1660" s="14">
        <f t="shared" si="77"/>
        <v>449.94280307157106</v>
      </c>
    </row>
    <row r="1661" spans="1:10">
      <c r="A1661" s="84">
        <v>20</v>
      </c>
      <c r="B1661" s="84">
        <v>4566</v>
      </c>
      <c r="C1661" s="84" t="s">
        <v>1734</v>
      </c>
      <c r="D1661" s="84">
        <v>23691</v>
      </c>
      <c r="E1661" s="84">
        <v>16995</v>
      </c>
      <c r="F1661" s="84">
        <v>2665</v>
      </c>
      <c r="G1661" s="12">
        <f t="shared" si="75"/>
        <v>0.71736102317335693</v>
      </c>
      <c r="H1661" s="13">
        <f t="shared" si="76"/>
        <v>15.266791744840525</v>
      </c>
      <c r="I1661" s="84">
        <v>1.8630207108998</v>
      </c>
      <c r="J1661" s="14">
        <f t="shared" si="77"/>
        <v>44136.823661927163</v>
      </c>
    </row>
    <row r="1662" spans="1:10">
      <c r="A1662" s="84">
        <v>20</v>
      </c>
      <c r="B1662" s="84">
        <v>4571</v>
      </c>
      <c r="C1662" s="84" t="s">
        <v>1735</v>
      </c>
      <c r="D1662" s="84">
        <v>3436</v>
      </c>
      <c r="E1662" s="84">
        <v>920</v>
      </c>
      <c r="F1662" s="84">
        <v>971</v>
      </c>
      <c r="G1662" s="12">
        <f t="shared" si="75"/>
        <v>0.26775320139697323</v>
      </c>
      <c r="H1662" s="13">
        <f t="shared" si="76"/>
        <v>4.486096807415036</v>
      </c>
      <c r="I1662" s="84">
        <v>-7.0009282014023802E-2</v>
      </c>
      <c r="J1662" s="14">
        <f t="shared" si="77"/>
        <v>-240.55189300018577</v>
      </c>
    </row>
    <row r="1663" spans="1:10">
      <c r="A1663" s="84">
        <v>20</v>
      </c>
      <c r="B1663" s="84">
        <v>4590</v>
      </c>
      <c r="C1663" s="84" t="s">
        <v>1736</v>
      </c>
      <c r="D1663" s="84">
        <v>812</v>
      </c>
      <c r="E1663" s="84">
        <v>88</v>
      </c>
      <c r="F1663" s="84">
        <v>1139</v>
      </c>
      <c r="G1663" s="12">
        <f t="shared" si="75"/>
        <v>0.10837438423645321</v>
      </c>
      <c r="H1663" s="13">
        <f t="shared" si="76"/>
        <v>0.79016681299385427</v>
      </c>
      <c r="I1663" s="84">
        <v>-0.56466079808399094</v>
      </c>
      <c r="J1663" s="14">
        <f t="shared" si="77"/>
        <v>-458.50456804420065</v>
      </c>
    </row>
    <row r="1664" spans="1:10">
      <c r="A1664" s="84">
        <v>20</v>
      </c>
      <c r="B1664" s="84">
        <v>4591</v>
      </c>
      <c r="C1664" s="84" t="s">
        <v>1737</v>
      </c>
      <c r="D1664" s="84">
        <v>2572</v>
      </c>
      <c r="E1664" s="84">
        <v>911</v>
      </c>
      <c r="F1664" s="84">
        <v>764</v>
      </c>
      <c r="G1664" s="12">
        <f t="shared" si="75"/>
        <v>0.35419906687402797</v>
      </c>
      <c r="H1664" s="13">
        <f t="shared" si="76"/>
        <v>4.5589005235602098</v>
      </c>
      <c r="I1664" s="84">
        <v>2.4882704613791499E-2</v>
      </c>
      <c r="J1664" s="14">
        <f t="shared" si="77"/>
        <v>63.998316266671736</v>
      </c>
    </row>
    <row r="1665" spans="1:10">
      <c r="A1665" s="84">
        <v>20</v>
      </c>
      <c r="B1665" s="84">
        <v>4601</v>
      </c>
      <c r="C1665" s="84" t="s">
        <v>1738</v>
      </c>
      <c r="D1665" s="84">
        <v>958</v>
      </c>
      <c r="E1665" s="84">
        <v>191</v>
      </c>
      <c r="F1665" s="84">
        <v>1099</v>
      </c>
      <c r="G1665" s="12">
        <f t="shared" si="75"/>
        <v>0.19937369519832984</v>
      </c>
      <c r="H1665" s="13">
        <f t="shared" si="76"/>
        <v>1.0454959053685169</v>
      </c>
      <c r="I1665" s="84">
        <v>-0.41439766041239501</v>
      </c>
      <c r="J1665" s="14">
        <f t="shared" si="77"/>
        <v>-396.99295867507442</v>
      </c>
    </row>
    <row r="1666" spans="1:10">
      <c r="A1666" s="84">
        <v>20</v>
      </c>
      <c r="B1666" s="84">
        <v>4606</v>
      </c>
      <c r="C1666" s="84" t="s">
        <v>1739</v>
      </c>
      <c r="D1666" s="84">
        <v>1135</v>
      </c>
      <c r="E1666" s="84">
        <v>125</v>
      </c>
      <c r="F1666" s="84">
        <v>628</v>
      </c>
      <c r="G1666" s="12">
        <f t="shared" si="75"/>
        <v>0.11013215859030837</v>
      </c>
      <c r="H1666" s="13">
        <f t="shared" si="76"/>
        <v>2.0063694267515926</v>
      </c>
      <c r="I1666" s="84">
        <v>-0.49835059267960602</v>
      </c>
      <c r="J1666" s="14">
        <f t="shared" si="77"/>
        <v>-565.62792269135286</v>
      </c>
    </row>
    <row r="1667" spans="1:10">
      <c r="A1667" s="84">
        <v>20</v>
      </c>
      <c r="B1667" s="84">
        <v>4611</v>
      </c>
      <c r="C1667" s="84" t="s">
        <v>1740</v>
      </c>
      <c r="D1667" s="84">
        <v>1322</v>
      </c>
      <c r="E1667" s="84">
        <v>255</v>
      </c>
      <c r="F1667" s="84">
        <v>1559</v>
      </c>
      <c r="G1667" s="12">
        <f t="shared" si="75"/>
        <v>0.19288956127080181</v>
      </c>
      <c r="H1667" s="13">
        <f t="shared" si="76"/>
        <v>1.0115458627325209</v>
      </c>
      <c r="I1667" s="84">
        <v>-0.41052853603863998</v>
      </c>
      <c r="J1667" s="14">
        <f t="shared" si="77"/>
        <v>-542.71872464308206</v>
      </c>
    </row>
    <row r="1668" spans="1:10">
      <c r="A1668" s="84">
        <v>20</v>
      </c>
      <c r="B1668" s="84">
        <v>4616</v>
      </c>
      <c r="C1668" s="84" t="s">
        <v>1741</v>
      </c>
      <c r="D1668" s="84">
        <v>1072</v>
      </c>
      <c r="E1668" s="84">
        <v>189</v>
      </c>
      <c r="F1668" s="84">
        <v>1344</v>
      </c>
      <c r="G1668" s="12">
        <f t="shared" si="75"/>
        <v>0.17630597014925373</v>
      </c>
      <c r="H1668" s="13">
        <f t="shared" si="76"/>
        <v>0.93824404761904767</v>
      </c>
      <c r="I1668" s="84">
        <v>-0.44811389418976</v>
      </c>
      <c r="J1668" s="14">
        <f t="shared" si="77"/>
        <v>-480.37809457142271</v>
      </c>
    </row>
    <row r="1669" spans="1:10">
      <c r="A1669" s="84">
        <v>20</v>
      </c>
      <c r="B1669" s="84">
        <v>4621</v>
      </c>
      <c r="C1669" s="84" t="s">
        <v>1742</v>
      </c>
      <c r="D1669" s="84">
        <v>1229</v>
      </c>
      <c r="E1669" s="84">
        <v>339</v>
      </c>
      <c r="F1669" s="84">
        <v>779</v>
      </c>
      <c r="G1669" s="12">
        <f t="shared" si="75"/>
        <v>0.27583401139137509</v>
      </c>
      <c r="H1669" s="13">
        <f t="shared" si="76"/>
        <v>2.012836970474968</v>
      </c>
      <c r="I1669" s="84">
        <v>-0.25079536494525201</v>
      </c>
      <c r="J1669" s="14">
        <f t="shared" si="77"/>
        <v>-308.22750351771469</v>
      </c>
    </row>
    <row r="1670" spans="1:10">
      <c r="A1670" s="84">
        <v>20</v>
      </c>
      <c r="B1670" s="84">
        <v>4641</v>
      </c>
      <c r="C1670" s="84" t="s">
        <v>1743</v>
      </c>
      <c r="D1670" s="84">
        <v>2066</v>
      </c>
      <c r="E1670" s="84">
        <v>506</v>
      </c>
      <c r="F1670" s="84">
        <v>665</v>
      </c>
      <c r="G1670" s="12">
        <f t="shared" si="75"/>
        <v>0.24491771539206195</v>
      </c>
      <c r="H1670" s="13">
        <f t="shared" si="76"/>
        <v>3.8676691729323309</v>
      </c>
      <c r="I1670" s="84">
        <v>-0.18501846632142599</v>
      </c>
      <c r="J1670" s="14">
        <f t="shared" si="77"/>
        <v>-382.24815142006611</v>
      </c>
    </row>
    <row r="1671" spans="1:10">
      <c r="A1671" s="84">
        <v>20</v>
      </c>
      <c r="B1671" s="84">
        <v>4643</v>
      </c>
      <c r="C1671" s="84" t="s">
        <v>1744</v>
      </c>
      <c r="D1671" s="84">
        <v>2106</v>
      </c>
      <c r="E1671" s="84">
        <v>457</v>
      </c>
      <c r="F1671" s="84">
        <v>236</v>
      </c>
      <c r="G1671" s="12">
        <f t="shared" si="75"/>
        <v>0.21699905033238368</v>
      </c>
      <c r="H1671" s="13">
        <f t="shared" si="76"/>
        <v>10.860169491525424</v>
      </c>
      <c r="I1671" s="84">
        <v>6.6437601793398193E-2</v>
      </c>
      <c r="J1671" s="14">
        <f t="shared" si="77"/>
        <v>139.91758937689659</v>
      </c>
    </row>
    <row r="1672" spans="1:10">
      <c r="A1672" s="84">
        <v>20</v>
      </c>
      <c r="B1672" s="84">
        <v>4646</v>
      </c>
      <c r="C1672" s="84" t="s">
        <v>1745</v>
      </c>
      <c r="D1672" s="84">
        <v>2914</v>
      </c>
      <c r="E1672" s="84">
        <v>902</v>
      </c>
      <c r="F1672" s="84">
        <v>1010</v>
      </c>
      <c r="G1672" s="12">
        <f t="shared" si="75"/>
        <v>0.30954015099519561</v>
      </c>
      <c r="H1672" s="13">
        <f t="shared" si="76"/>
        <v>3.778217821782178</v>
      </c>
      <c r="I1672" s="84">
        <v>-5.9292466630051603E-2</v>
      </c>
      <c r="J1672" s="14">
        <f t="shared" si="77"/>
        <v>-172.77824775997038</v>
      </c>
    </row>
    <row r="1673" spans="1:10">
      <c r="A1673" s="84">
        <v>20</v>
      </c>
      <c r="B1673" s="84">
        <v>4651</v>
      </c>
      <c r="C1673" s="84" t="s">
        <v>1746</v>
      </c>
      <c r="D1673" s="84">
        <v>308</v>
      </c>
      <c r="E1673" s="84">
        <v>192</v>
      </c>
      <c r="F1673" s="84">
        <v>26</v>
      </c>
      <c r="G1673" s="12">
        <f t="shared" ref="G1673:G1736" si="78">E1673/D1673</f>
        <v>0.62337662337662336</v>
      </c>
      <c r="H1673" s="13">
        <f t="shared" ref="H1673:H1736" si="79">(D1673+E1673)/F1673</f>
        <v>19.23076923076923</v>
      </c>
      <c r="I1673" s="84">
        <v>0.93854334383400795</v>
      </c>
      <c r="J1673" s="14">
        <f t="shared" ref="J1673:J1736" si="80">I1673*D1673</f>
        <v>289.07134990087445</v>
      </c>
    </row>
    <row r="1674" spans="1:10">
      <c r="A1674" s="84">
        <v>20</v>
      </c>
      <c r="B1674" s="84">
        <v>4656</v>
      </c>
      <c r="C1674" s="84" t="s">
        <v>1747</v>
      </c>
      <c r="D1674" s="84">
        <v>1461</v>
      </c>
      <c r="E1674" s="84">
        <v>343</v>
      </c>
      <c r="F1674" s="84">
        <v>949</v>
      </c>
      <c r="G1674" s="12">
        <f t="shared" si="78"/>
        <v>0.23477070499657768</v>
      </c>
      <c r="H1674" s="13">
        <f t="shared" si="79"/>
        <v>1.9009483667017915</v>
      </c>
      <c r="I1674" s="84">
        <v>-0.30634449757694499</v>
      </c>
      <c r="J1674" s="14">
        <f t="shared" si="80"/>
        <v>-447.56931095991661</v>
      </c>
    </row>
    <row r="1675" spans="1:10">
      <c r="A1675" s="84">
        <v>20</v>
      </c>
      <c r="B1675" s="84">
        <v>4666</v>
      </c>
      <c r="C1675" s="84" t="s">
        <v>1748</v>
      </c>
      <c r="D1675" s="84">
        <v>2274</v>
      </c>
      <c r="E1675" s="84">
        <v>380</v>
      </c>
      <c r="F1675" s="84">
        <v>2479</v>
      </c>
      <c r="G1675" s="12">
        <f t="shared" si="78"/>
        <v>0.16710642040457344</v>
      </c>
      <c r="H1675" s="13">
        <f t="shared" si="79"/>
        <v>1.0705929810407422</v>
      </c>
      <c r="I1675" s="84">
        <v>-0.407225831834645</v>
      </c>
      <c r="J1675" s="14">
        <f t="shared" si="80"/>
        <v>-926.03154159198277</v>
      </c>
    </row>
    <row r="1676" spans="1:10">
      <c r="A1676" s="84">
        <v>20</v>
      </c>
      <c r="B1676" s="84">
        <v>4671</v>
      </c>
      <c r="C1676" s="84" t="s">
        <v>1749</v>
      </c>
      <c r="D1676" s="84">
        <v>19927</v>
      </c>
      <c r="E1676" s="84">
        <v>9733</v>
      </c>
      <c r="F1676" s="84">
        <v>1113</v>
      </c>
      <c r="G1676" s="12">
        <f t="shared" si="78"/>
        <v>0.4884327796457068</v>
      </c>
      <c r="H1676" s="13">
        <f t="shared" si="79"/>
        <v>26.648697214734952</v>
      </c>
      <c r="I1676" s="84">
        <v>1.8469582337944801</v>
      </c>
      <c r="J1676" s="14">
        <f t="shared" si="80"/>
        <v>36804.336724822606</v>
      </c>
    </row>
    <row r="1677" spans="1:10">
      <c r="A1677" s="84">
        <v>20</v>
      </c>
      <c r="B1677" s="84">
        <v>4681</v>
      </c>
      <c r="C1677" s="84" t="s">
        <v>1750</v>
      </c>
      <c r="D1677" s="84">
        <v>1137</v>
      </c>
      <c r="E1677" s="84">
        <v>148</v>
      </c>
      <c r="F1677" s="84">
        <v>1082</v>
      </c>
      <c r="G1677" s="12">
        <f t="shared" si="78"/>
        <v>0.13016710642040458</v>
      </c>
      <c r="H1677" s="13">
        <f t="shared" si="79"/>
        <v>1.1876155268022182</v>
      </c>
      <c r="I1677" s="84">
        <v>-0.50288792089593604</v>
      </c>
      <c r="J1677" s="14">
        <f t="shared" si="80"/>
        <v>-571.7835660586793</v>
      </c>
    </row>
    <row r="1678" spans="1:10">
      <c r="A1678" s="84">
        <v>20</v>
      </c>
      <c r="B1678" s="84">
        <v>4683</v>
      </c>
      <c r="C1678" s="84" t="s">
        <v>1751</v>
      </c>
      <c r="D1678" s="84">
        <v>1417</v>
      </c>
      <c r="E1678" s="84">
        <v>648</v>
      </c>
      <c r="F1678" s="84">
        <v>878</v>
      </c>
      <c r="G1678" s="12">
        <f t="shared" si="78"/>
        <v>0.4573041637261821</v>
      </c>
      <c r="H1678" s="13">
        <f t="shared" si="79"/>
        <v>2.3519362186788153</v>
      </c>
      <c r="I1678" s="84">
        <v>3.7587615823111403E-2</v>
      </c>
      <c r="J1678" s="14">
        <f t="shared" si="80"/>
        <v>53.261651621348861</v>
      </c>
    </row>
    <row r="1679" spans="1:10">
      <c r="A1679" s="84">
        <v>20</v>
      </c>
      <c r="B1679" s="84">
        <v>4691</v>
      </c>
      <c r="C1679" s="84" t="s">
        <v>1752</v>
      </c>
      <c r="D1679" s="84">
        <v>2976</v>
      </c>
      <c r="E1679" s="84">
        <v>2182</v>
      </c>
      <c r="F1679" s="84">
        <v>537</v>
      </c>
      <c r="G1679" s="12">
        <f t="shared" si="78"/>
        <v>0.73319892473118276</v>
      </c>
      <c r="H1679" s="13">
        <f t="shared" si="79"/>
        <v>9.6052141527001869</v>
      </c>
      <c r="I1679" s="84">
        <v>0.80807297524244104</v>
      </c>
      <c r="J1679" s="14">
        <f t="shared" si="80"/>
        <v>2404.8251743215046</v>
      </c>
    </row>
    <row r="1680" spans="1:10">
      <c r="A1680" s="84">
        <v>20</v>
      </c>
      <c r="B1680" s="84">
        <v>4696</v>
      </c>
      <c r="C1680" s="84" t="s">
        <v>1753</v>
      </c>
      <c r="D1680" s="84">
        <v>4009</v>
      </c>
      <c r="E1680" s="84">
        <v>2223</v>
      </c>
      <c r="F1680" s="84">
        <v>1137</v>
      </c>
      <c r="G1680" s="12">
        <f t="shared" si="78"/>
        <v>0.5545023696682464</v>
      </c>
      <c r="H1680" s="13">
        <f t="shared" si="79"/>
        <v>5.4810905892700088</v>
      </c>
      <c r="I1680" s="84">
        <v>0.41600198721125897</v>
      </c>
      <c r="J1680" s="14">
        <f t="shared" si="80"/>
        <v>1667.7519667299373</v>
      </c>
    </row>
    <row r="1681" spans="1:10">
      <c r="A1681" s="84">
        <v>20</v>
      </c>
      <c r="B1681" s="84">
        <v>4701</v>
      </c>
      <c r="C1681" s="84" t="s">
        <v>1754</v>
      </c>
      <c r="D1681" s="84">
        <v>1003</v>
      </c>
      <c r="E1681" s="84">
        <v>373</v>
      </c>
      <c r="F1681" s="84">
        <v>1221</v>
      </c>
      <c r="G1681" s="12">
        <f t="shared" si="78"/>
        <v>0.37188434695912265</v>
      </c>
      <c r="H1681" s="13">
        <f t="shared" si="79"/>
        <v>1.1269451269451269</v>
      </c>
      <c r="I1681" s="84">
        <v>-0.155713011903587</v>
      </c>
      <c r="J1681" s="14">
        <f t="shared" si="80"/>
        <v>-156.18015093929776</v>
      </c>
    </row>
    <row r="1682" spans="1:10">
      <c r="A1682" s="84">
        <v>20</v>
      </c>
      <c r="B1682" s="84">
        <v>4711</v>
      </c>
      <c r="C1682" s="84" t="s">
        <v>1755</v>
      </c>
      <c r="D1682" s="84">
        <v>2350</v>
      </c>
      <c r="E1682" s="84">
        <v>959</v>
      </c>
      <c r="F1682" s="84">
        <v>1411</v>
      </c>
      <c r="G1682" s="12">
        <f t="shared" si="78"/>
        <v>0.40808510638297874</v>
      </c>
      <c r="H1682" s="13">
        <f t="shared" si="79"/>
        <v>2.345145287030475</v>
      </c>
      <c r="I1682" s="84">
        <v>2.9449865472147602E-3</v>
      </c>
      <c r="J1682" s="14">
        <f t="shared" si="80"/>
        <v>6.9207183859546868</v>
      </c>
    </row>
    <row r="1683" spans="1:10">
      <c r="A1683" s="84">
        <v>20</v>
      </c>
      <c r="B1683" s="84">
        <v>4716</v>
      </c>
      <c r="C1683" s="84" t="s">
        <v>1756</v>
      </c>
      <c r="D1683" s="84">
        <v>1093</v>
      </c>
      <c r="E1683" s="84">
        <v>170</v>
      </c>
      <c r="F1683" s="84">
        <v>383</v>
      </c>
      <c r="G1683" s="12">
        <f t="shared" si="78"/>
        <v>0.15553522415370541</v>
      </c>
      <c r="H1683" s="13">
        <f t="shared" si="79"/>
        <v>3.2976501305483028</v>
      </c>
      <c r="I1683" s="84">
        <v>-0.379639421112621</v>
      </c>
      <c r="J1683" s="14">
        <f t="shared" si="80"/>
        <v>-414.94588727609477</v>
      </c>
    </row>
    <row r="1684" spans="1:10">
      <c r="A1684" s="84">
        <v>20</v>
      </c>
      <c r="B1684" s="84">
        <v>4721</v>
      </c>
      <c r="C1684" s="84" t="s">
        <v>1757</v>
      </c>
      <c r="D1684" s="84">
        <v>2637</v>
      </c>
      <c r="E1684" s="84">
        <v>684</v>
      </c>
      <c r="F1684" s="84">
        <v>1192</v>
      </c>
      <c r="G1684" s="12">
        <f t="shared" si="78"/>
        <v>0.25938566552901021</v>
      </c>
      <c r="H1684" s="13">
        <f t="shared" si="79"/>
        <v>2.7860738255033559</v>
      </c>
      <c r="I1684" s="84">
        <v>-0.185519936811811</v>
      </c>
      <c r="J1684" s="14">
        <f t="shared" si="80"/>
        <v>-489.2160733727456</v>
      </c>
    </row>
    <row r="1685" spans="1:10">
      <c r="A1685" s="84">
        <v>20</v>
      </c>
      <c r="B1685" s="84">
        <v>4723</v>
      </c>
      <c r="C1685" s="84" t="s">
        <v>1758</v>
      </c>
      <c r="D1685" s="84">
        <v>706</v>
      </c>
      <c r="E1685" s="84">
        <v>75</v>
      </c>
      <c r="F1685" s="84">
        <v>915</v>
      </c>
      <c r="G1685" s="12">
        <f t="shared" si="78"/>
        <v>0.10623229461756374</v>
      </c>
      <c r="H1685" s="13">
        <f t="shared" si="79"/>
        <v>0.85355191256830598</v>
      </c>
      <c r="I1685" s="84">
        <v>-0.56948394980810402</v>
      </c>
      <c r="J1685" s="14">
        <f t="shared" si="80"/>
        <v>-402.05566856452145</v>
      </c>
    </row>
    <row r="1686" spans="1:10">
      <c r="A1686" s="84">
        <v>20</v>
      </c>
      <c r="B1686" s="84">
        <v>4724</v>
      </c>
      <c r="C1686" s="84" t="s">
        <v>1759</v>
      </c>
      <c r="D1686" s="84">
        <v>3948</v>
      </c>
      <c r="E1686" s="84">
        <v>1287</v>
      </c>
      <c r="F1686" s="84">
        <v>612</v>
      </c>
      <c r="G1686" s="12">
        <f t="shared" si="78"/>
        <v>0.32598784194528874</v>
      </c>
      <c r="H1686" s="13">
        <f t="shared" si="79"/>
        <v>8.5539215686274517</v>
      </c>
      <c r="I1686" s="84">
        <v>0.20558164728710701</v>
      </c>
      <c r="J1686" s="14">
        <f t="shared" si="80"/>
        <v>811.63634348949847</v>
      </c>
    </row>
    <row r="1687" spans="1:10">
      <c r="A1687" s="84">
        <v>20</v>
      </c>
      <c r="B1687" s="84">
        <v>4726</v>
      </c>
      <c r="C1687" s="84" t="s">
        <v>1760</v>
      </c>
      <c r="D1687" s="84">
        <v>2577</v>
      </c>
      <c r="E1687" s="84">
        <v>941</v>
      </c>
      <c r="F1687" s="84">
        <v>3046</v>
      </c>
      <c r="G1687" s="12">
        <f t="shared" si="78"/>
        <v>0.36515327900659683</v>
      </c>
      <c r="H1687" s="13">
        <f t="shared" si="79"/>
        <v>1.154957321076822</v>
      </c>
      <c r="I1687" s="84">
        <v>-0.100404181371023</v>
      </c>
      <c r="J1687" s="14">
        <f t="shared" si="80"/>
        <v>-258.74157539312625</v>
      </c>
    </row>
    <row r="1688" spans="1:10">
      <c r="A1688" s="84">
        <v>20</v>
      </c>
      <c r="B1688" s="84">
        <v>4741</v>
      </c>
      <c r="C1688" s="84" t="s">
        <v>1761</v>
      </c>
      <c r="D1688" s="84">
        <v>1118</v>
      </c>
      <c r="E1688" s="84">
        <v>313</v>
      </c>
      <c r="F1688" s="84">
        <v>843</v>
      </c>
      <c r="G1688" s="12">
        <f t="shared" si="78"/>
        <v>0.27996422182468694</v>
      </c>
      <c r="H1688" s="13">
        <f t="shared" si="79"/>
        <v>1.697508896797153</v>
      </c>
      <c r="I1688" s="84">
        <v>-0.26235853248512497</v>
      </c>
      <c r="J1688" s="14">
        <f t="shared" si="80"/>
        <v>-293.31683931836972</v>
      </c>
    </row>
    <row r="1689" spans="1:10">
      <c r="A1689" s="84">
        <v>20</v>
      </c>
      <c r="B1689" s="84">
        <v>4746</v>
      </c>
      <c r="C1689" s="84" t="s">
        <v>1762</v>
      </c>
      <c r="D1689" s="84">
        <v>4894</v>
      </c>
      <c r="E1689" s="84">
        <v>2082</v>
      </c>
      <c r="F1689" s="84">
        <v>773</v>
      </c>
      <c r="G1689" s="12">
        <f t="shared" si="78"/>
        <v>0.42541888026154473</v>
      </c>
      <c r="H1689" s="13">
        <f t="shared" si="79"/>
        <v>9.0245795601552388</v>
      </c>
      <c r="I1689" s="84">
        <v>0.40973543157132902</v>
      </c>
      <c r="J1689" s="14">
        <f t="shared" si="80"/>
        <v>2005.2452021100842</v>
      </c>
    </row>
    <row r="1690" spans="1:10">
      <c r="A1690" s="84">
        <v>20</v>
      </c>
      <c r="B1690" s="84">
        <v>4751</v>
      </c>
      <c r="C1690" s="84" t="s">
        <v>1763</v>
      </c>
      <c r="D1690" s="84">
        <v>2576</v>
      </c>
      <c r="E1690" s="84">
        <v>697</v>
      </c>
      <c r="F1690" s="84">
        <v>152</v>
      </c>
      <c r="G1690" s="12">
        <f t="shared" si="78"/>
        <v>0.27057453416149069</v>
      </c>
      <c r="H1690" s="13">
        <f t="shared" si="79"/>
        <v>21.532894736842106</v>
      </c>
      <c r="I1690" s="84">
        <v>0.60820136593697505</v>
      </c>
      <c r="J1690" s="14">
        <f t="shared" si="80"/>
        <v>1566.7267186536478</v>
      </c>
    </row>
    <row r="1691" spans="1:10">
      <c r="A1691" s="84">
        <v>20</v>
      </c>
      <c r="B1691" s="84">
        <v>4756</v>
      </c>
      <c r="C1691" s="84" t="s">
        <v>1764</v>
      </c>
      <c r="D1691" s="84">
        <v>779</v>
      </c>
      <c r="E1691" s="84">
        <v>117</v>
      </c>
      <c r="F1691" s="84">
        <v>1089</v>
      </c>
      <c r="G1691" s="12">
        <f t="shared" si="78"/>
        <v>0.15019255455712452</v>
      </c>
      <c r="H1691" s="13">
        <f t="shared" si="79"/>
        <v>0.82277318640954999</v>
      </c>
      <c r="I1691" s="84">
        <v>-0.50320453887310501</v>
      </c>
      <c r="J1691" s="14">
        <f t="shared" si="80"/>
        <v>-391.99633578214878</v>
      </c>
    </row>
    <row r="1692" spans="1:10">
      <c r="A1692" s="84">
        <v>20</v>
      </c>
      <c r="B1692" s="84">
        <v>4761</v>
      </c>
      <c r="C1692" s="84" t="s">
        <v>1765</v>
      </c>
      <c r="D1692" s="84">
        <v>7226</v>
      </c>
      <c r="E1692" s="84">
        <v>2704</v>
      </c>
      <c r="F1692" s="84">
        <v>1211</v>
      </c>
      <c r="G1692" s="12">
        <f t="shared" si="78"/>
        <v>0.37420426238582893</v>
      </c>
      <c r="H1692" s="13">
        <f t="shared" si="79"/>
        <v>8.1998348472336904</v>
      </c>
      <c r="I1692" s="84">
        <v>0.39505258449794001</v>
      </c>
      <c r="J1692" s="14">
        <f t="shared" si="80"/>
        <v>2854.6499755821146</v>
      </c>
    </row>
    <row r="1693" spans="1:10">
      <c r="A1693" s="84">
        <v>20</v>
      </c>
      <c r="B1693" s="84">
        <v>4776</v>
      </c>
      <c r="C1693" s="84" t="s">
        <v>1766</v>
      </c>
      <c r="D1693" s="84">
        <v>1377</v>
      </c>
      <c r="E1693" s="84">
        <v>518</v>
      </c>
      <c r="F1693" s="84">
        <v>707</v>
      </c>
      <c r="G1693" s="12">
        <f t="shared" si="78"/>
        <v>0.37618010167029775</v>
      </c>
      <c r="H1693" s="13">
        <f t="shared" si="79"/>
        <v>2.6803394625176802</v>
      </c>
      <c r="I1693" s="84">
        <v>-6.9573727056855203E-2</v>
      </c>
      <c r="J1693" s="14">
        <f t="shared" si="80"/>
        <v>-95.803022157289618</v>
      </c>
    </row>
    <row r="1694" spans="1:10">
      <c r="A1694" s="84">
        <v>20</v>
      </c>
      <c r="B1694" s="84">
        <v>4781</v>
      </c>
      <c r="C1694" s="84" t="s">
        <v>1767</v>
      </c>
      <c r="D1694" s="84">
        <v>4242</v>
      </c>
      <c r="E1694" s="84">
        <v>1294</v>
      </c>
      <c r="F1694" s="84">
        <v>1635</v>
      </c>
      <c r="G1694" s="12">
        <f t="shared" si="78"/>
        <v>0.30504479019330505</v>
      </c>
      <c r="H1694" s="13">
        <f t="shared" si="79"/>
        <v>3.3859327217125381</v>
      </c>
      <c r="I1694" s="84">
        <v>-2.8188562708199399E-2</v>
      </c>
      <c r="J1694" s="14">
        <f t="shared" si="80"/>
        <v>-119.57588300818185</v>
      </c>
    </row>
    <row r="1695" spans="1:10">
      <c r="A1695" s="84">
        <v>20</v>
      </c>
      <c r="B1695" s="84">
        <v>4786</v>
      </c>
      <c r="C1695" s="84" t="s">
        <v>1768</v>
      </c>
      <c r="D1695" s="84">
        <v>2140</v>
      </c>
      <c r="E1695" s="84">
        <v>279</v>
      </c>
      <c r="F1695" s="84">
        <v>216</v>
      </c>
      <c r="G1695" s="12">
        <f t="shared" si="78"/>
        <v>0.13037383177570094</v>
      </c>
      <c r="H1695" s="13">
        <f t="shared" si="79"/>
        <v>11.199074074074074</v>
      </c>
      <c r="I1695" s="84">
        <v>-4.53592036537162E-2</v>
      </c>
      <c r="J1695" s="14">
        <f t="shared" si="80"/>
        <v>-97.068695818952662</v>
      </c>
    </row>
    <row r="1696" spans="1:10">
      <c r="A1696" s="84">
        <v>20</v>
      </c>
      <c r="B1696" s="84">
        <v>4791</v>
      </c>
      <c r="C1696" s="84" t="s">
        <v>1769</v>
      </c>
      <c r="D1696" s="84">
        <v>1066</v>
      </c>
      <c r="E1696" s="84">
        <v>197</v>
      </c>
      <c r="F1696" s="84">
        <v>1212</v>
      </c>
      <c r="G1696" s="12">
        <f t="shared" si="78"/>
        <v>0.1848030018761726</v>
      </c>
      <c r="H1696" s="13">
        <f t="shared" si="79"/>
        <v>1.0420792079207921</v>
      </c>
      <c r="I1696" s="84">
        <v>-0.431554519188522</v>
      </c>
      <c r="J1696" s="14">
        <f t="shared" si="80"/>
        <v>-460.03711745496446</v>
      </c>
    </row>
    <row r="1697" spans="1:10">
      <c r="A1697" s="84">
        <v>20</v>
      </c>
      <c r="B1697" s="84">
        <v>4801</v>
      </c>
      <c r="C1697" s="84" t="s">
        <v>1770</v>
      </c>
      <c r="D1697" s="84">
        <v>828</v>
      </c>
      <c r="E1697" s="84">
        <v>533</v>
      </c>
      <c r="F1697" s="84">
        <v>355</v>
      </c>
      <c r="G1697" s="12">
        <f t="shared" si="78"/>
        <v>0.643719806763285</v>
      </c>
      <c r="H1697" s="13">
        <f t="shared" si="79"/>
        <v>3.8338028169014087</v>
      </c>
      <c r="I1697" s="84">
        <v>0.34915973043592102</v>
      </c>
      <c r="J1697" s="14">
        <f t="shared" si="80"/>
        <v>289.10425680094261</v>
      </c>
    </row>
    <row r="1698" spans="1:10">
      <c r="A1698" s="84">
        <v>20</v>
      </c>
      <c r="B1698" s="84">
        <v>4806</v>
      </c>
      <c r="C1698" s="84" t="s">
        <v>1771</v>
      </c>
      <c r="D1698" s="84">
        <v>1646</v>
      </c>
      <c r="E1698" s="84">
        <v>430</v>
      </c>
      <c r="F1698" s="84">
        <v>1188</v>
      </c>
      <c r="G1698" s="12">
        <f t="shared" si="78"/>
        <v>0.26123936816524906</v>
      </c>
      <c r="H1698" s="13">
        <f t="shared" si="79"/>
        <v>1.7474747474747474</v>
      </c>
      <c r="I1698" s="84">
        <v>-0.26631214551062199</v>
      </c>
      <c r="J1698" s="14">
        <f t="shared" si="80"/>
        <v>-438.34979151048378</v>
      </c>
    </row>
    <row r="1699" spans="1:10">
      <c r="A1699" s="84">
        <v>20</v>
      </c>
      <c r="B1699" s="84">
        <v>4811</v>
      </c>
      <c r="C1699" s="84" t="s">
        <v>1772</v>
      </c>
      <c r="D1699" s="84">
        <v>948</v>
      </c>
      <c r="E1699" s="84">
        <v>180</v>
      </c>
      <c r="F1699" s="84">
        <v>1365</v>
      </c>
      <c r="G1699" s="12">
        <f t="shared" si="78"/>
        <v>0.189873417721519</v>
      </c>
      <c r="H1699" s="13">
        <f t="shared" si="79"/>
        <v>0.82637362637362632</v>
      </c>
      <c r="I1699" s="84">
        <v>-0.43787729673928499</v>
      </c>
      <c r="J1699" s="14">
        <f t="shared" si="80"/>
        <v>-415.1076773088422</v>
      </c>
    </row>
    <row r="1700" spans="1:10">
      <c r="A1700" s="84">
        <v>20</v>
      </c>
      <c r="B1700" s="84">
        <v>4816</v>
      </c>
      <c r="C1700" s="84" t="s">
        <v>1773</v>
      </c>
      <c r="D1700" s="84">
        <v>1462</v>
      </c>
      <c r="E1700" s="84">
        <v>491</v>
      </c>
      <c r="F1700" s="84">
        <v>2402</v>
      </c>
      <c r="G1700" s="12">
        <f t="shared" si="78"/>
        <v>0.33584131326949385</v>
      </c>
      <c r="H1700" s="13">
        <f t="shared" si="79"/>
        <v>0.81307243963363862</v>
      </c>
      <c r="I1700" s="84">
        <v>-0.20305256357312301</v>
      </c>
      <c r="J1700" s="14">
        <f t="shared" si="80"/>
        <v>-296.86284794390582</v>
      </c>
    </row>
    <row r="1701" spans="1:10">
      <c r="A1701" s="84">
        <v>20</v>
      </c>
      <c r="B1701" s="84">
        <v>4821</v>
      </c>
      <c r="C1701" s="84" t="s">
        <v>1774</v>
      </c>
      <c r="D1701" s="84">
        <v>1539</v>
      </c>
      <c r="E1701" s="84">
        <v>479</v>
      </c>
      <c r="F1701" s="84">
        <v>1684</v>
      </c>
      <c r="G1701" s="12">
        <f t="shared" si="78"/>
        <v>0.31124106562703052</v>
      </c>
      <c r="H1701" s="13">
        <f t="shared" si="79"/>
        <v>1.1983372921615203</v>
      </c>
      <c r="I1701" s="84">
        <v>-0.22003978152012699</v>
      </c>
      <c r="J1701" s="14">
        <f t="shared" si="80"/>
        <v>-338.64122375947545</v>
      </c>
    </row>
    <row r="1702" spans="1:10">
      <c r="A1702" s="84">
        <v>20</v>
      </c>
      <c r="B1702" s="84">
        <v>4826</v>
      </c>
      <c r="C1702" s="84" t="s">
        <v>1775</v>
      </c>
      <c r="D1702" s="84">
        <v>595</v>
      </c>
      <c r="E1702" s="84">
        <v>358</v>
      </c>
      <c r="F1702" s="84">
        <v>543</v>
      </c>
      <c r="G1702" s="12">
        <f t="shared" si="78"/>
        <v>0.60168067226890753</v>
      </c>
      <c r="H1702" s="13">
        <f t="shared" si="79"/>
        <v>1.7550644567219154</v>
      </c>
      <c r="I1702" s="84">
        <v>0.191449702263085</v>
      </c>
      <c r="J1702" s="14">
        <f t="shared" si="80"/>
        <v>113.91257284653557</v>
      </c>
    </row>
    <row r="1703" spans="1:10">
      <c r="A1703" s="84">
        <v>20</v>
      </c>
      <c r="B1703" s="84">
        <v>4831</v>
      </c>
      <c r="C1703" s="84" t="s">
        <v>1776</v>
      </c>
      <c r="D1703" s="84">
        <v>2663</v>
      </c>
      <c r="E1703" s="84">
        <v>768</v>
      </c>
      <c r="F1703" s="84">
        <v>853</v>
      </c>
      <c r="G1703" s="12">
        <f t="shared" si="78"/>
        <v>0.28839654524971836</v>
      </c>
      <c r="H1703" s="13">
        <f t="shared" si="79"/>
        <v>4.0222743259085583</v>
      </c>
      <c r="I1703" s="84">
        <v>-9.0418097788608306E-2</v>
      </c>
      <c r="J1703" s="14">
        <f t="shared" si="80"/>
        <v>-240.78339441106391</v>
      </c>
    </row>
    <row r="1704" spans="1:10">
      <c r="A1704" s="84">
        <v>20</v>
      </c>
      <c r="B1704" s="84">
        <v>4841</v>
      </c>
      <c r="C1704" s="84" t="s">
        <v>1777</v>
      </c>
      <c r="D1704" s="84">
        <v>1977</v>
      </c>
      <c r="E1704" s="84">
        <v>517</v>
      </c>
      <c r="F1704" s="84">
        <v>1269</v>
      </c>
      <c r="G1704" s="12">
        <f t="shared" si="78"/>
        <v>0.26150733434496715</v>
      </c>
      <c r="H1704" s="13">
        <f t="shared" si="79"/>
        <v>1.9653270291568163</v>
      </c>
      <c r="I1704" s="84">
        <v>-0.243391240370431</v>
      </c>
      <c r="J1704" s="14">
        <f t="shared" si="80"/>
        <v>-481.18448221234206</v>
      </c>
    </row>
    <row r="1705" spans="1:10">
      <c r="A1705" s="84">
        <v>20</v>
      </c>
      <c r="B1705" s="84">
        <v>4846</v>
      </c>
      <c r="C1705" s="84" t="s">
        <v>1778</v>
      </c>
      <c r="D1705" s="84">
        <v>401</v>
      </c>
      <c r="E1705" s="84">
        <v>82</v>
      </c>
      <c r="F1705" s="84">
        <v>765</v>
      </c>
      <c r="G1705" s="12">
        <f t="shared" si="78"/>
        <v>0.20448877805486285</v>
      </c>
      <c r="H1705" s="13">
        <f t="shared" si="79"/>
        <v>0.63137254901960782</v>
      </c>
      <c r="I1705" s="84">
        <v>-0.44676728826038598</v>
      </c>
      <c r="J1705" s="14">
        <f t="shared" si="80"/>
        <v>-179.15368259241478</v>
      </c>
    </row>
    <row r="1706" spans="1:10">
      <c r="A1706" s="84">
        <v>20</v>
      </c>
      <c r="B1706" s="84">
        <v>4851</v>
      </c>
      <c r="C1706" s="84" t="s">
        <v>1779</v>
      </c>
      <c r="D1706" s="84">
        <v>1259</v>
      </c>
      <c r="E1706" s="84">
        <v>302</v>
      </c>
      <c r="F1706" s="84">
        <v>648</v>
      </c>
      <c r="G1706" s="12">
        <f t="shared" si="78"/>
        <v>0.23987291501191421</v>
      </c>
      <c r="H1706" s="13">
        <f t="shared" si="79"/>
        <v>2.4089506172839505</v>
      </c>
      <c r="I1706" s="84">
        <v>-0.28593563445372799</v>
      </c>
      <c r="J1706" s="14">
        <f t="shared" si="80"/>
        <v>-359.99296377724352</v>
      </c>
    </row>
    <row r="1707" spans="1:10">
      <c r="A1707" s="84">
        <v>20</v>
      </c>
      <c r="B1707" s="84">
        <v>4864</v>
      </c>
      <c r="C1707" s="84" t="s">
        <v>1780</v>
      </c>
      <c r="D1707" s="84">
        <v>3608</v>
      </c>
      <c r="E1707" s="84">
        <v>1357</v>
      </c>
      <c r="F1707" s="84">
        <v>876</v>
      </c>
      <c r="G1707" s="12">
        <f t="shared" si="78"/>
        <v>0.37610864745011086</v>
      </c>
      <c r="H1707" s="13">
        <f t="shared" si="79"/>
        <v>5.6678082191780819</v>
      </c>
      <c r="I1707" s="84">
        <v>0.145344922650011</v>
      </c>
      <c r="J1707" s="14">
        <f t="shared" si="80"/>
        <v>524.40448092123972</v>
      </c>
    </row>
    <row r="1708" spans="1:10">
      <c r="A1708" s="84">
        <v>20</v>
      </c>
      <c r="B1708" s="84">
        <v>4871</v>
      </c>
      <c r="C1708" s="84" t="s">
        <v>1781</v>
      </c>
      <c r="D1708" s="84">
        <v>1619</v>
      </c>
      <c r="E1708" s="84">
        <v>304</v>
      </c>
      <c r="F1708" s="84">
        <v>1112</v>
      </c>
      <c r="G1708" s="12">
        <f t="shared" si="78"/>
        <v>0.18777022853613343</v>
      </c>
      <c r="H1708" s="13">
        <f t="shared" si="79"/>
        <v>1.7293165467625899</v>
      </c>
      <c r="I1708" s="84">
        <v>-0.37611243831315599</v>
      </c>
      <c r="J1708" s="14">
        <f t="shared" si="80"/>
        <v>-608.92603762899955</v>
      </c>
    </row>
    <row r="1709" spans="1:10">
      <c r="A1709" s="84">
        <v>20</v>
      </c>
      <c r="B1709" s="84">
        <v>4881</v>
      </c>
      <c r="C1709" s="84" t="s">
        <v>1782</v>
      </c>
      <c r="D1709" s="84">
        <v>1289</v>
      </c>
      <c r="E1709" s="84">
        <v>258</v>
      </c>
      <c r="F1709" s="84">
        <v>1423</v>
      </c>
      <c r="G1709" s="12">
        <f t="shared" si="78"/>
        <v>0.20015515903801395</v>
      </c>
      <c r="H1709" s="13">
        <f t="shared" si="79"/>
        <v>1.0871398453970484</v>
      </c>
      <c r="I1709" s="84">
        <v>-0.39805157008284697</v>
      </c>
      <c r="J1709" s="14">
        <f t="shared" si="80"/>
        <v>-513.08847383678972</v>
      </c>
    </row>
    <row r="1710" spans="1:10">
      <c r="A1710" s="84">
        <v>20</v>
      </c>
      <c r="B1710" s="84">
        <v>4891</v>
      </c>
      <c r="C1710" s="84" t="s">
        <v>1783</v>
      </c>
      <c r="D1710" s="84">
        <v>3136</v>
      </c>
      <c r="E1710" s="84">
        <v>1512</v>
      </c>
      <c r="F1710" s="84">
        <v>1304</v>
      </c>
      <c r="G1710" s="12">
        <f t="shared" si="78"/>
        <v>0.48214285714285715</v>
      </c>
      <c r="H1710" s="13">
        <f t="shared" si="79"/>
        <v>3.5644171779141103</v>
      </c>
      <c r="I1710" s="84">
        <v>0.19444740174362701</v>
      </c>
      <c r="J1710" s="14">
        <f t="shared" si="80"/>
        <v>609.78705186801426</v>
      </c>
    </row>
    <row r="1711" spans="1:10">
      <c r="A1711" s="84">
        <v>20</v>
      </c>
      <c r="B1711" s="84">
        <v>4901</v>
      </c>
      <c r="C1711" s="84" t="s">
        <v>1784</v>
      </c>
      <c r="D1711" s="84">
        <v>1274</v>
      </c>
      <c r="E1711" s="84">
        <v>142</v>
      </c>
      <c r="F1711" s="84">
        <v>1226</v>
      </c>
      <c r="G1711" s="12">
        <f t="shared" si="78"/>
        <v>0.11145996860282574</v>
      </c>
      <c r="H1711" s="13">
        <f t="shared" si="79"/>
        <v>1.1549755301794453</v>
      </c>
      <c r="I1711" s="84">
        <v>-0.52615811510059196</v>
      </c>
      <c r="J1711" s="14">
        <f t="shared" si="80"/>
        <v>-670.3254386381542</v>
      </c>
    </row>
    <row r="1712" spans="1:10">
      <c r="A1712" s="84">
        <v>20</v>
      </c>
      <c r="B1712" s="84">
        <v>4911</v>
      </c>
      <c r="C1712" s="84" t="s">
        <v>1785</v>
      </c>
      <c r="D1712" s="84">
        <v>3381</v>
      </c>
      <c r="E1712" s="84">
        <v>1001</v>
      </c>
      <c r="F1712" s="84">
        <v>1124</v>
      </c>
      <c r="G1712" s="12">
        <f t="shared" si="78"/>
        <v>0.29606625258799174</v>
      </c>
      <c r="H1712" s="13">
        <f t="shared" si="79"/>
        <v>3.8985765124555161</v>
      </c>
      <c r="I1712" s="84">
        <v>-5.5084618801655501E-2</v>
      </c>
      <c r="J1712" s="14">
        <f t="shared" si="80"/>
        <v>-186.24109616839723</v>
      </c>
    </row>
    <row r="1713" spans="1:10">
      <c r="A1713" s="84">
        <v>20</v>
      </c>
      <c r="B1713" s="84">
        <v>4921</v>
      </c>
      <c r="C1713" s="84" t="s">
        <v>1786</v>
      </c>
      <c r="D1713" s="84">
        <v>2159</v>
      </c>
      <c r="E1713" s="84">
        <v>1522</v>
      </c>
      <c r="F1713" s="84">
        <v>1867</v>
      </c>
      <c r="G1713" s="12">
        <f t="shared" si="78"/>
        <v>0.70495599814729037</v>
      </c>
      <c r="H1713" s="13">
        <f t="shared" si="79"/>
        <v>1.9716122121049813</v>
      </c>
      <c r="I1713" s="84">
        <v>0.41582372811018598</v>
      </c>
      <c r="J1713" s="14">
        <f t="shared" si="80"/>
        <v>897.76342898989151</v>
      </c>
    </row>
    <row r="1714" spans="1:10">
      <c r="A1714" s="84">
        <v>20</v>
      </c>
      <c r="B1714" s="84">
        <v>4941</v>
      </c>
      <c r="C1714" s="84" t="s">
        <v>1787</v>
      </c>
      <c r="D1714" s="84">
        <v>2593</v>
      </c>
      <c r="E1714" s="84">
        <v>846</v>
      </c>
      <c r="F1714" s="84">
        <v>985</v>
      </c>
      <c r="G1714" s="12">
        <f t="shared" si="78"/>
        <v>0.326263015811801</v>
      </c>
      <c r="H1714" s="13">
        <f t="shared" si="79"/>
        <v>3.4913705583756345</v>
      </c>
      <c r="I1714" s="84">
        <v>-5.9712102622446001E-2</v>
      </c>
      <c r="J1714" s="14">
        <f t="shared" si="80"/>
        <v>-154.83348210000247</v>
      </c>
    </row>
    <row r="1715" spans="1:10">
      <c r="A1715" s="84">
        <v>20</v>
      </c>
      <c r="B1715" s="84">
        <v>4946</v>
      </c>
      <c r="C1715" s="84" t="s">
        <v>1788</v>
      </c>
      <c r="D1715" s="84">
        <v>10490</v>
      </c>
      <c r="E1715" s="84">
        <v>7502</v>
      </c>
      <c r="F1715" s="84">
        <v>1525</v>
      </c>
      <c r="G1715" s="12">
        <f t="shared" si="78"/>
        <v>0.71515729265967587</v>
      </c>
      <c r="H1715" s="13">
        <f t="shared" si="79"/>
        <v>11.798032786885246</v>
      </c>
      <c r="I1715" s="84">
        <v>1.1784584964687601</v>
      </c>
      <c r="J1715" s="14">
        <f t="shared" si="80"/>
        <v>12362.029627957294</v>
      </c>
    </row>
    <row r="1716" spans="1:10">
      <c r="A1716" s="84">
        <v>20</v>
      </c>
      <c r="B1716" s="84">
        <v>4951</v>
      </c>
      <c r="C1716" s="84" t="s">
        <v>1789</v>
      </c>
      <c r="D1716" s="84">
        <v>2185</v>
      </c>
      <c r="E1716" s="84">
        <v>664</v>
      </c>
      <c r="F1716" s="84">
        <v>1694</v>
      </c>
      <c r="G1716" s="12">
        <f t="shared" si="78"/>
        <v>0.30389016018306636</v>
      </c>
      <c r="H1716" s="13">
        <f t="shared" si="79"/>
        <v>1.6818181818181819</v>
      </c>
      <c r="I1716" s="84">
        <v>-0.18444961248237601</v>
      </c>
      <c r="J1716" s="14">
        <f t="shared" si="80"/>
        <v>-403.02240327399159</v>
      </c>
    </row>
    <row r="1717" spans="1:10">
      <c r="A1717" s="84">
        <v>21</v>
      </c>
      <c r="B1717" s="84">
        <v>5001</v>
      </c>
      <c r="C1717" s="84" t="s">
        <v>1790</v>
      </c>
      <c r="D1717" s="84">
        <v>4380</v>
      </c>
      <c r="E1717" s="84">
        <v>1321</v>
      </c>
      <c r="F1717" s="84">
        <v>2027</v>
      </c>
      <c r="G1717" s="12">
        <f t="shared" si="78"/>
        <v>0.30159817351598173</v>
      </c>
      <c r="H1717" s="13">
        <f t="shared" si="79"/>
        <v>2.8125308337444501</v>
      </c>
      <c r="I1717" s="84">
        <v>-5.14888083761448E-2</v>
      </c>
      <c r="J1717" s="14">
        <f t="shared" si="80"/>
        <v>-225.52098068751422</v>
      </c>
    </row>
    <row r="1718" spans="1:10">
      <c r="A1718" s="84">
        <v>21</v>
      </c>
      <c r="B1718" s="84">
        <v>5002</v>
      </c>
      <c r="C1718" s="84" t="s">
        <v>1791</v>
      </c>
      <c r="D1718" s="84">
        <v>17544</v>
      </c>
      <c r="E1718" s="84">
        <v>13922</v>
      </c>
      <c r="F1718" s="84">
        <v>1848</v>
      </c>
      <c r="G1718" s="12">
        <f t="shared" si="78"/>
        <v>0.79354765161878704</v>
      </c>
      <c r="H1718" s="13">
        <f t="shared" si="79"/>
        <v>17.027056277056278</v>
      </c>
      <c r="I1718" s="84">
        <v>1.7981049173943999</v>
      </c>
      <c r="J1718" s="14">
        <f t="shared" si="80"/>
        <v>31545.952670767354</v>
      </c>
    </row>
    <row r="1719" spans="1:10">
      <c r="A1719" s="84">
        <v>21</v>
      </c>
      <c r="B1719" s="84">
        <v>5003</v>
      </c>
      <c r="C1719" s="84" t="s">
        <v>1792</v>
      </c>
      <c r="D1719" s="84">
        <v>2401</v>
      </c>
      <c r="E1719" s="84">
        <v>1088</v>
      </c>
      <c r="F1719" s="84">
        <v>820</v>
      </c>
      <c r="G1719" s="12">
        <f t="shared" si="78"/>
        <v>0.45314452311536857</v>
      </c>
      <c r="H1719" s="13">
        <f t="shared" si="79"/>
        <v>4.2548780487804878</v>
      </c>
      <c r="I1719" s="84">
        <v>0.15065883106536199</v>
      </c>
      <c r="J1719" s="14">
        <f t="shared" si="80"/>
        <v>361.73185338793411</v>
      </c>
    </row>
    <row r="1720" spans="1:10">
      <c r="A1720" s="84">
        <v>21</v>
      </c>
      <c r="B1720" s="84">
        <v>5004</v>
      </c>
      <c r="C1720" s="84" t="s">
        <v>1793</v>
      </c>
      <c r="D1720" s="84">
        <v>2697</v>
      </c>
      <c r="E1720" s="84">
        <v>940</v>
      </c>
      <c r="F1720" s="84">
        <v>803</v>
      </c>
      <c r="G1720" s="12">
        <f t="shared" si="78"/>
        <v>0.34853540971449759</v>
      </c>
      <c r="H1720" s="13">
        <f t="shared" si="79"/>
        <v>4.5292652552926524</v>
      </c>
      <c r="I1720" s="84">
        <v>2.04138067774449E-2</v>
      </c>
      <c r="J1720" s="14">
        <f t="shared" si="80"/>
        <v>55.056036878768893</v>
      </c>
    </row>
    <row r="1721" spans="1:10">
      <c r="A1721" s="84">
        <v>21</v>
      </c>
      <c r="B1721" s="84">
        <v>5005</v>
      </c>
      <c r="C1721" s="84" t="s">
        <v>1794</v>
      </c>
      <c r="D1721" s="84">
        <v>8364</v>
      </c>
      <c r="E1721" s="84">
        <v>2639</v>
      </c>
      <c r="F1721" s="84">
        <v>615</v>
      </c>
      <c r="G1721" s="12">
        <f t="shared" si="78"/>
        <v>0.31551889048302245</v>
      </c>
      <c r="H1721" s="13">
        <f t="shared" si="79"/>
        <v>17.891056910569105</v>
      </c>
      <c r="I1721" s="84">
        <v>0.75822445016732798</v>
      </c>
      <c r="J1721" s="14">
        <f t="shared" si="80"/>
        <v>6341.7893011995311</v>
      </c>
    </row>
    <row r="1722" spans="1:10">
      <c r="A1722" s="84">
        <v>21</v>
      </c>
      <c r="B1722" s="84">
        <v>5006</v>
      </c>
      <c r="C1722" s="84" t="s">
        <v>1795</v>
      </c>
      <c r="D1722" s="84">
        <v>705</v>
      </c>
      <c r="E1722" s="84">
        <v>45</v>
      </c>
      <c r="F1722" s="84">
        <v>718</v>
      </c>
      <c r="G1722" s="12">
        <f t="shared" si="78"/>
        <v>6.3829787234042548E-2</v>
      </c>
      <c r="H1722" s="13">
        <f t="shared" si="79"/>
        <v>1.0445682451253482</v>
      </c>
      <c r="I1722" s="84">
        <v>-0.62388049197069495</v>
      </c>
      <c r="J1722" s="14">
        <f t="shared" si="80"/>
        <v>-439.83574683933995</v>
      </c>
    </row>
    <row r="1723" spans="1:10">
      <c r="A1723" s="84">
        <v>21</v>
      </c>
      <c r="B1723" s="84">
        <v>5007</v>
      </c>
      <c r="C1723" s="84" t="s">
        <v>1796</v>
      </c>
      <c r="D1723" s="84">
        <v>677</v>
      </c>
      <c r="E1723" s="84">
        <v>49</v>
      </c>
      <c r="F1723" s="84">
        <v>820</v>
      </c>
      <c r="G1723" s="12">
        <f t="shared" si="78"/>
        <v>7.2378138847858195E-2</v>
      </c>
      <c r="H1723" s="13">
        <f t="shared" si="79"/>
        <v>0.88536585365853659</v>
      </c>
      <c r="I1723" s="84">
        <v>-0.61908161534677997</v>
      </c>
      <c r="J1723" s="14">
        <f t="shared" si="80"/>
        <v>-419.11825358977006</v>
      </c>
    </row>
    <row r="1724" spans="1:10">
      <c r="A1724" s="84">
        <v>21</v>
      </c>
      <c r="B1724" s="84">
        <v>5008</v>
      </c>
      <c r="C1724" s="84" t="s">
        <v>1797</v>
      </c>
      <c r="D1724" s="84">
        <v>770</v>
      </c>
      <c r="E1724" s="84">
        <v>120</v>
      </c>
      <c r="F1724" s="84">
        <v>929</v>
      </c>
      <c r="G1724" s="12">
        <f t="shared" si="78"/>
        <v>0.15584415584415584</v>
      </c>
      <c r="H1724" s="13">
        <f t="shared" si="79"/>
        <v>0.9580193756727664</v>
      </c>
      <c r="I1724" s="84">
        <v>-0.48964141469256101</v>
      </c>
      <c r="J1724" s="14">
        <f t="shared" si="80"/>
        <v>-377.02388931327198</v>
      </c>
    </row>
    <row r="1725" spans="1:10">
      <c r="A1725" s="84">
        <v>21</v>
      </c>
      <c r="B1725" s="84">
        <v>5009</v>
      </c>
      <c r="C1725" s="84" t="s">
        <v>1798</v>
      </c>
      <c r="D1725" s="84">
        <v>384</v>
      </c>
      <c r="E1725" s="84">
        <v>139</v>
      </c>
      <c r="F1725" s="84">
        <v>1139</v>
      </c>
      <c r="G1725" s="12">
        <f t="shared" si="78"/>
        <v>0.36197916666666669</v>
      </c>
      <c r="H1725" s="13">
        <f t="shared" si="79"/>
        <v>0.45917471466198417</v>
      </c>
      <c r="I1725" s="84">
        <v>-0.223224173352671</v>
      </c>
      <c r="J1725" s="14">
        <f t="shared" si="80"/>
        <v>-85.718082567425668</v>
      </c>
    </row>
    <row r="1726" spans="1:10">
      <c r="A1726" s="84">
        <v>21</v>
      </c>
      <c r="B1726" s="84">
        <v>5010</v>
      </c>
      <c r="C1726" s="84" t="s">
        <v>1799</v>
      </c>
      <c r="D1726" s="84">
        <v>1362</v>
      </c>
      <c r="E1726" s="84">
        <v>276</v>
      </c>
      <c r="F1726" s="84">
        <v>943</v>
      </c>
      <c r="G1726" s="12">
        <f t="shared" si="78"/>
        <v>0.20264317180616739</v>
      </c>
      <c r="H1726" s="13">
        <f t="shared" si="79"/>
        <v>1.7370095440084836</v>
      </c>
      <c r="I1726" s="84">
        <v>-0.364395240135998</v>
      </c>
      <c r="J1726" s="14">
        <f t="shared" si="80"/>
        <v>-496.30631706522928</v>
      </c>
    </row>
    <row r="1727" spans="1:10">
      <c r="A1727" s="84">
        <v>21</v>
      </c>
      <c r="B1727" s="84">
        <v>5012</v>
      </c>
      <c r="C1727" s="84" t="s">
        <v>1800</v>
      </c>
      <c r="D1727" s="84">
        <v>106</v>
      </c>
      <c r="E1727" s="84">
        <v>1</v>
      </c>
      <c r="F1727" s="84">
        <v>677</v>
      </c>
      <c r="G1727" s="12">
        <f t="shared" si="78"/>
        <v>9.433962264150943E-3</v>
      </c>
      <c r="H1727" s="13">
        <f t="shared" si="79"/>
        <v>0.15805022156573117</v>
      </c>
      <c r="I1727" s="84">
        <v>-0.76504582572153801</v>
      </c>
      <c r="J1727" s="14">
        <f t="shared" si="80"/>
        <v>-81.094857526483025</v>
      </c>
    </row>
    <row r="1728" spans="1:10">
      <c r="A1728" s="84">
        <v>21</v>
      </c>
      <c r="B1728" s="84">
        <v>5013</v>
      </c>
      <c r="C1728" s="84" t="s">
        <v>1801</v>
      </c>
      <c r="D1728" s="84">
        <v>2725</v>
      </c>
      <c r="E1728" s="84">
        <v>448</v>
      </c>
      <c r="F1728" s="84">
        <v>781</v>
      </c>
      <c r="G1728" s="12">
        <f t="shared" si="78"/>
        <v>0.16440366972477063</v>
      </c>
      <c r="H1728" s="13">
        <f t="shared" si="79"/>
        <v>4.0627400768245838</v>
      </c>
      <c r="I1728" s="84">
        <v>-0.26839268048130899</v>
      </c>
      <c r="J1728" s="14">
        <f t="shared" si="80"/>
        <v>-731.37005431156695</v>
      </c>
    </row>
    <row r="1729" spans="1:10">
      <c r="A1729" s="84">
        <v>21</v>
      </c>
      <c r="B1729" s="84">
        <v>5014</v>
      </c>
      <c r="C1729" s="84" t="s">
        <v>1802</v>
      </c>
      <c r="D1729" s="84">
        <v>579</v>
      </c>
      <c r="E1729" s="84">
        <v>33</v>
      </c>
      <c r="F1729" s="84">
        <v>776</v>
      </c>
      <c r="G1729" s="12">
        <f t="shared" si="78"/>
        <v>5.6994818652849742E-2</v>
      </c>
      <c r="H1729" s="13">
        <f t="shared" si="79"/>
        <v>0.78865979381443296</v>
      </c>
      <c r="I1729" s="84">
        <v>-0.64969326181337395</v>
      </c>
      <c r="J1729" s="14">
        <f t="shared" si="80"/>
        <v>-376.1723985899435</v>
      </c>
    </row>
    <row r="1730" spans="1:10">
      <c r="A1730" s="84">
        <v>21</v>
      </c>
      <c r="B1730" s="84">
        <v>5015</v>
      </c>
      <c r="C1730" s="84" t="s">
        <v>1803</v>
      </c>
      <c r="D1730" s="84">
        <v>588</v>
      </c>
      <c r="E1730" s="84">
        <v>163</v>
      </c>
      <c r="F1730" s="84">
        <v>1166</v>
      </c>
      <c r="G1730" s="12">
        <f t="shared" si="78"/>
        <v>0.27721088435374147</v>
      </c>
      <c r="H1730" s="13">
        <f t="shared" si="79"/>
        <v>0.644082332761578</v>
      </c>
      <c r="I1730" s="84">
        <v>-0.33178209673757902</v>
      </c>
      <c r="J1730" s="14">
        <f t="shared" si="80"/>
        <v>-195.08787288169646</v>
      </c>
    </row>
    <row r="1731" spans="1:10">
      <c r="A1731" s="84">
        <v>21</v>
      </c>
      <c r="B1731" s="84">
        <v>5017</v>
      </c>
      <c r="C1731" s="84" t="s">
        <v>1804</v>
      </c>
      <c r="D1731" s="84">
        <v>2264</v>
      </c>
      <c r="E1731" s="84">
        <v>1857</v>
      </c>
      <c r="F1731" s="84">
        <v>637</v>
      </c>
      <c r="G1731" s="12">
        <f t="shared" si="78"/>
        <v>0.82022968197879864</v>
      </c>
      <c r="H1731" s="13">
        <f t="shared" si="79"/>
        <v>6.4693877551020407</v>
      </c>
      <c r="I1731" s="84">
        <v>0.77654685331288797</v>
      </c>
      <c r="J1731" s="14">
        <f t="shared" si="80"/>
        <v>1758.1020759003784</v>
      </c>
    </row>
    <row r="1732" spans="1:10">
      <c r="A1732" s="84">
        <v>21</v>
      </c>
      <c r="B1732" s="84">
        <v>5018</v>
      </c>
      <c r="C1732" s="84" t="s">
        <v>1805</v>
      </c>
      <c r="D1732" s="84">
        <v>214</v>
      </c>
      <c r="E1732" s="84">
        <v>4</v>
      </c>
      <c r="F1732" s="84">
        <v>3031</v>
      </c>
      <c r="G1732" s="12">
        <f t="shared" si="78"/>
        <v>1.8691588785046728E-2</v>
      </c>
      <c r="H1732" s="13">
        <f t="shared" si="79"/>
        <v>7.1923457604750912E-2</v>
      </c>
      <c r="I1732" s="84">
        <v>-0.75063253396593199</v>
      </c>
      <c r="J1732" s="14">
        <f t="shared" si="80"/>
        <v>-160.63536226870946</v>
      </c>
    </row>
    <row r="1733" spans="1:10">
      <c r="A1733" s="84">
        <v>21</v>
      </c>
      <c r="B1733" s="84">
        <v>5019</v>
      </c>
      <c r="C1733" s="84" t="s">
        <v>1806</v>
      </c>
      <c r="D1733" s="84">
        <v>3111</v>
      </c>
      <c r="E1733" s="84">
        <v>596</v>
      </c>
      <c r="F1733" s="84">
        <v>783</v>
      </c>
      <c r="G1733" s="12">
        <f t="shared" si="78"/>
        <v>0.19157827065252331</v>
      </c>
      <c r="H1733" s="13">
        <f t="shared" si="79"/>
        <v>4.7343550446998721</v>
      </c>
      <c r="I1733" s="84">
        <v>-0.18482693453238799</v>
      </c>
      <c r="J1733" s="14">
        <f t="shared" si="80"/>
        <v>-574.99659333025909</v>
      </c>
    </row>
    <row r="1734" spans="1:10">
      <c r="A1734" s="84">
        <v>21</v>
      </c>
      <c r="B1734" s="84">
        <v>5040</v>
      </c>
      <c r="C1734" s="84" t="s">
        <v>1807</v>
      </c>
      <c r="D1734" s="84">
        <v>355</v>
      </c>
      <c r="E1734" s="84">
        <v>68</v>
      </c>
      <c r="F1734" s="84">
        <v>585</v>
      </c>
      <c r="G1734" s="12">
        <f t="shared" si="78"/>
        <v>0.19154929577464788</v>
      </c>
      <c r="H1734" s="13">
        <f t="shared" si="79"/>
        <v>0.72307692307692306</v>
      </c>
      <c r="I1734" s="84">
        <v>-0.46383596769087398</v>
      </c>
      <c r="J1734" s="14">
        <f t="shared" si="80"/>
        <v>-164.66176853026028</v>
      </c>
    </row>
    <row r="1735" spans="1:10">
      <c r="A1735" s="84">
        <v>21</v>
      </c>
      <c r="B1735" s="84">
        <v>5041</v>
      </c>
      <c r="C1735" s="84" t="s">
        <v>1808</v>
      </c>
      <c r="D1735" s="84">
        <v>1305</v>
      </c>
      <c r="E1735" s="84">
        <v>230</v>
      </c>
      <c r="F1735" s="84">
        <v>4343</v>
      </c>
      <c r="G1735" s="12">
        <f t="shared" si="78"/>
        <v>0.17624521072796934</v>
      </c>
      <c r="H1735" s="13">
        <f t="shared" si="79"/>
        <v>0.3534423209762837</v>
      </c>
      <c r="I1735" s="84">
        <v>-0.46304875238887699</v>
      </c>
      <c r="J1735" s="14">
        <f t="shared" si="80"/>
        <v>-604.2786218674845</v>
      </c>
    </row>
    <row r="1736" spans="1:10">
      <c r="A1736" s="84">
        <v>21</v>
      </c>
      <c r="B1736" s="84">
        <v>5046</v>
      </c>
      <c r="C1736" s="84" t="s">
        <v>1809</v>
      </c>
      <c r="D1736" s="84">
        <v>334</v>
      </c>
      <c r="E1736" s="84">
        <v>24</v>
      </c>
      <c r="F1736" s="84">
        <v>1019</v>
      </c>
      <c r="G1736" s="12">
        <f t="shared" si="78"/>
        <v>7.1856287425149698E-2</v>
      </c>
      <c r="H1736" s="13">
        <f t="shared" si="79"/>
        <v>0.35132482826300293</v>
      </c>
      <c r="I1736" s="84">
        <v>-0.65601542351721598</v>
      </c>
      <c r="J1736" s="14">
        <f t="shared" si="80"/>
        <v>-219.10915145475013</v>
      </c>
    </row>
    <row r="1737" spans="1:10">
      <c r="A1737" s="84">
        <v>21</v>
      </c>
      <c r="B1737" s="84">
        <v>5048</v>
      </c>
      <c r="C1737" s="84" t="s">
        <v>1810</v>
      </c>
      <c r="D1737" s="84">
        <v>1816</v>
      </c>
      <c r="E1737" s="84">
        <v>668</v>
      </c>
      <c r="F1737" s="84">
        <v>4998</v>
      </c>
      <c r="G1737" s="12">
        <f t="shared" ref="G1737:G1800" si="81">E1737/D1737</f>
        <v>0.36784140969162998</v>
      </c>
      <c r="H1737" s="13">
        <f t="shared" ref="H1737:H1800" si="82">(D1737+E1737)/F1737</f>
        <v>0.49699879951980791</v>
      </c>
      <c r="I1737" s="84">
        <v>-0.15478099268383599</v>
      </c>
      <c r="J1737" s="14">
        <f t="shared" ref="J1737:J1800" si="83">I1737*D1737</f>
        <v>-281.08228271384615</v>
      </c>
    </row>
    <row r="1738" spans="1:10">
      <c r="A1738" s="84">
        <v>21</v>
      </c>
      <c r="B1738" s="84">
        <v>5049</v>
      </c>
      <c r="C1738" s="84" t="s">
        <v>1811</v>
      </c>
      <c r="D1738" s="84">
        <v>1667</v>
      </c>
      <c r="E1738" s="84">
        <v>378</v>
      </c>
      <c r="F1738" s="84">
        <v>11212</v>
      </c>
      <c r="G1738" s="12">
        <f t="shared" si="81"/>
        <v>0.22675464907018597</v>
      </c>
      <c r="H1738" s="13">
        <f t="shared" si="82"/>
        <v>0.18239386371744559</v>
      </c>
      <c r="I1738" s="84">
        <v>-0.38122411459010602</v>
      </c>
      <c r="J1738" s="14">
        <f t="shared" si="83"/>
        <v>-635.50059902170676</v>
      </c>
    </row>
    <row r="1739" spans="1:10">
      <c r="A1739" s="84">
        <v>21</v>
      </c>
      <c r="B1739" s="84">
        <v>5061</v>
      </c>
      <c r="C1739" s="84" t="s">
        <v>1812</v>
      </c>
      <c r="D1739" s="84">
        <v>1559</v>
      </c>
      <c r="E1739" s="84">
        <v>942</v>
      </c>
      <c r="F1739" s="84">
        <v>5303</v>
      </c>
      <c r="G1739" s="12">
        <f t="shared" si="81"/>
        <v>0.60423348300192437</v>
      </c>
      <c r="H1739" s="13">
        <f t="shared" si="82"/>
        <v>0.47161983782764472</v>
      </c>
      <c r="I1739" s="84">
        <v>0.18103380424506499</v>
      </c>
      <c r="J1739" s="14">
        <f t="shared" si="83"/>
        <v>282.23170081805631</v>
      </c>
    </row>
    <row r="1740" spans="1:10">
      <c r="A1740" s="84">
        <v>21</v>
      </c>
      <c r="B1740" s="84">
        <v>5062</v>
      </c>
      <c r="C1740" s="84" t="s">
        <v>1813</v>
      </c>
      <c r="D1740" s="84">
        <v>108</v>
      </c>
      <c r="E1740" s="84">
        <v>6</v>
      </c>
      <c r="F1740" s="84">
        <v>913</v>
      </c>
      <c r="G1740" s="12">
        <f t="shared" si="81"/>
        <v>5.5555555555555552E-2</v>
      </c>
      <c r="H1740" s="13">
        <f t="shared" si="82"/>
        <v>0.1248630887185104</v>
      </c>
      <c r="I1740" s="84">
        <v>-0.69857941431029502</v>
      </c>
      <c r="J1740" s="14">
        <f t="shared" si="83"/>
        <v>-75.446576745511862</v>
      </c>
    </row>
    <row r="1741" spans="1:10">
      <c r="A1741" s="84">
        <v>21</v>
      </c>
      <c r="B1741" s="84">
        <v>5063</v>
      </c>
      <c r="C1741" s="84" t="s">
        <v>1814</v>
      </c>
      <c r="D1741" s="84">
        <v>70</v>
      </c>
      <c r="E1741" s="84">
        <v>26</v>
      </c>
      <c r="F1741" s="84">
        <v>3056</v>
      </c>
      <c r="G1741" s="12">
        <f t="shared" si="81"/>
        <v>0.37142857142857144</v>
      </c>
      <c r="H1741" s="13">
        <f t="shared" si="82"/>
        <v>3.1413612565445025E-2</v>
      </c>
      <c r="I1741" s="84">
        <v>-0.239907001785787</v>
      </c>
      <c r="J1741" s="14">
        <f t="shared" si="83"/>
        <v>-16.793490125005089</v>
      </c>
    </row>
    <row r="1742" spans="1:10">
      <c r="A1742" s="84">
        <v>21</v>
      </c>
      <c r="B1742" s="84">
        <v>5064</v>
      </c>
      <c r="C1742" s="84" t="s">
        <v>1815</v>
      </c>
      <c r="D1742" s="84">
        <v>1019</v>
      </c>
      <c r="E1742" s="84">
        <v>364</v>
      </c>
      <c r="F1742" s="84">
        <v>555</v>
      </c>
      <c r="G1742" s="12">
        <f t="shared" si="81"/>
        <v>0.35721295387634938</v>
      </c>
      <c r="H1742" s="13">
        <f t="shared" si="82"/>
        <v>2.4918918918918918</v>
      </c>
      <c r="I1742" s="84">
        <v>-0.11984427252021899</v>
      </c>
      <c r="J1742" s="14">
        <f t="shared" si="83"/>
        <v>-122.12131369810315</v>
      </c>
    </row>
    <row r="1743" spans="1:10">
      <c r="A1743" s="84">
        <v>21</v>
      </c>
      <c r="B1743" s="84">
        <v>5066</v>
      </c>
      <c r="C1743" s="84" t="s">
        <v>1816</v>
      </c>
      <c r="D1743" s="84">
        <v>50</v>
      </c>
      <c r="E1743" s="84">
        <v>1</v>
      </c>
      <c r="F1743" s="84">
        <v>247</v>
      </c>
      <c r="G1743" s="12">
        <f t="shared" si="81"/>
        <v>0.02</v>
      </c>
      <c r="H1743" s="13">
        <f t="shared" si="82"/>
        <v>0.20647773279352227</v>
      </c>
      <c r="I1743" s="84">
        <v>-0.74978525581562805</v>
      </c>
      <c r="J1743" s="14">
        <f t="shared" si="83"/>
        <v>-37.489262790781403</v>
      </c>
    </row>
    <row r="1744" spans="1:10">
      <c r="A1744" s="84">
        <v>21</v>
      </c>
      <c r="B1744" s="84">
        <v>5067</v>
      </c>
      <c r="C1744" s="84" t="s">
        <v>1817</v>
      </c>
      <c r="D1744" s="84">
        <v>50</v>
      </c>
      <c r="E1744" s="84">
        <v>10</v>
      </c>
      <c r="F1744" s="84">
        <v>295</v>
      </c>
      <c r="G1744" s="12">
        <f t="shared" si="81"/>
        <v>0.2</v>
      </c>
      <c r="H1744" s="13">
        <f t="shared" si="82"/>
        <v>0.20338983050847459</v>
      </c>
      <c r="I1744" s="84">
        <v>-0.485443636084959</v>
      </c>
      <c r="J1744" s="14">
        <f t="shared" si="83"/>
        <v>-24.27218180424795</v>
      </c>
    </row>
    <row r="1745" spans="1:10">
      <c r="A1745" s="84">
        <v>21</v>
      </c>
      <c r="B1745" s="84">
        <v>5068</v>
      </c>
      <c r="C1745" s="84" t="s">
        <v>1818</v>
      </c>
      <c r="D1745" s="84">
        <v>83</v>
      </c>
      <c r="E1745" s="84">
        <v>10</v>
      </c>
      <c r="F1745" s="84">
        <v>609</v>
      </c>
      <c r="G1745" s="12">
        <f t="shared" si="81"/>
        <v>0.12048192771084337</v>
      </c>
      <c r="H1745" s="13">
        <f t="shared" si="82"/>
        <v>0.15270935960591134</v>
      </c>
      <c r="I1745" s="84">
        <v>-0.60304331769393504</v>
      </c>
      <c r="J1745" s="14">
        <f t="shared" si="83"/>
        <v>-50.052595368596606</v>
      </c>
    </row>
    <row r="1746" spans="1:10">
      <c r="A1746" s="84">
        <v>21</v>
      </c>
      <c r="B1746" s="84">
        <v>5070</v>
      </c>
      <c r="C1746" s="84" t="s">
        <v>1819</v>
      </c>
      <c r="D1746" s="84">
        <v>388</v>
      </c>
      <c r="E1746" s="84">
        <v>71</v>
      </c>
      <c r="F1746" s="84">
        <v>3179</v>
      </c>
      <c r="G1746" s="12">
        <f t="shared" si="81"/>
        <v>0.18298969072164947</v>
      </c>
      <c r="H1746" s="13">
        <f t="shared" si="82"/>
        <v>0.14438502673796791</v>
      </c>
      <c r="I1746" s="84">
        <v>-0.499140261598438</v>
      </c>
      <c r="J1746" s="14">
        <f t="shared" si="83"/>
        <v>-193.66642150019393</v>
      </c>
    </row>
    <row r="1747" spans="1:10">
      <c r="A1747" s="84">
        <v>21</v>
      </c>
      <c r="B1747" s="84">
        <v>5071</v>
      </c>
      <c r="C1747" s="84" t="s">
        <v>1820</v>
      </c>
      <c r="D1747" s="84">
        <v>172</v>
      </c>
      <c r="E1747" s="84">
        <v>32</v>
      </c>
      <c r="F1747" s="84">
        <v>987</v>
      </c>
      <c r="G1747" s="12">
        <f t="shared" si="81"/>
        <v>0.18604651162790697</v>
      </c>
      <c r="H1747" s="13">
        <f t="shared" si="82"/>
        <v>0.20668693009118541</v>
      </c>
      <c r="I1747" s="84">
        <v>-0.50084484437809296</v>
      </c>
      <c r="J1747" s="14">
        <f t="shared" si="83"/>
        <v>-86.145313233031985</v>
      </c>
    </row>
    <row r="1748" spans="1:10">
      <c r="A1748" s="84">
        <v>21</v>
      </c>
      <c r="B1748" s="84">
        <v>5072</v>
      </c>
      <c r="C1748" s="84" t="s">
        <v>1821</v>
      </c>
      <c r="D1748" s="84">
        <v>1949</v>
      </c>
      <c r="E1748" s="84">
        <v>883</v>
      </c>
      <c r="F1748" s="84">
        <v>2142</v>
      </c>
      <c r="G1748" s="12">
        <f t="shared" si="81"/>
        <v>0.45305284761416109</v>
      </c>
      <c r="H1748" s="13">
        <f t="shared" si="82"/>
        <v>1.3221288515406162</v>
      </c>
      <c r="I1748" s="84">
        <v>1.0149830271569399E-2</v>
      </c>
      <c r="J1748" s="14">
        <f t="shared" si="83"/>
        <v>19.782019199288758</v>
      </c>
    </row>
    <row r="1749" spans="1:10">
      <c r="A1749" s="84">
        <v>21</v>
      </c>
      <c r="B1749" s="84">
        <v>5073</v>
      </c>
      <c r="C1749" s="84" t="s">
        <v>1822</v>
      </c>
      <c r="D1749" s="84">
        <v>851</v>
      </c>
      <c r="E1749" s="84">
        <v>354</v>
      </c>
      <c r="F1749" s="84">
        <v>1476</v>
      </c>
      <c r="G1749" s="12">
        <f t="shared" si="81"/>
        <v>0.41598119858989424</v>
      </c>
      <c r="H1749" s="13">
        <f t="shared" si="82"/>
        <v>0.81639566395663954</v>
      </c>
      <c r="I1749" s="84">
        <v>-0.11002326750206699</v>
      </c>
      <c r="J1749" s="14">
        <f t="shared" si="83"/>
        <v>-93.629800644259007</v>
      </c>
    </row>
    <row r="1750" spans="1:10">
      <c r="A1750" s="84">
        <v>21</v>
      </c>
      <c r="B1750" s="84">
        <v>5074</v>
      </c>
      <c r="C1750" s="84" t="s">
        <v>1823</v>
      </c>
      <c r="D1750" s="84">
        <v>488</v>
      </c>
      <c r="E1750" s="84">
        <v>10</v>
      </c>
      <c r="F1750" s="84">
        <v>405</v>
      </c>
      <c r="G1750" s="12">
        <f t="shared" si="81"/>
        <v>2.0491803278688523E-2</v>
      </c>
      <c r="H1750" s="13">
        <f t="shared" si="82"/>
        <v>1.2296296296296296</v>
      </c>
      <c r="I1750" s="84">
        <v>-0.68868651707952899</v>
      </c>
      <c r="J1750" s="14">
        <f t="shared" si="83"/>
        <v>-336.07902033481014</v>
      </c>
    </row>
    <row r="1751" spans="1:10">
      <c r="A1751" s="84">
        <v>21</v>
      </c>
      <c r="B1751" s="84">
        <v>5075</v>
      </c>
      <c r="C1751" s="84" t="s">
        <v>1824</v>
      </c>
      <c r="D1751" s="84">
        <v>127</v>
      </c>
      <c r="E1751" s="84">
        <v>11</v>
      </c>
      <c r="F1751" s="84">
        <v>883</v>
      </c>
      <c r="G1751" s="12">
        <f t="shared" si="81"/>
        <v>8.6614173228346455E-2</v>
      </c>
      <c r="H1751" s="13">
        <f t="shared" si="82"/>
        <v>0.15628539071347677</v>
      </c>
      <c r="I1751" s="84">
        <v>-0.65086571629523704</v>
      </c>
      <c r="J1751" s="14">
        <f t="shared" si="83"/>
        <v>-82.659945969495098</v>
      </c>
    </row>
    <row r="1752" spans="1:10">
      <c r="A1752" s="84">
        <v>21</v>
      </c>
      <c r="B1752" s="84">
        <v>5076</v>
      </c>
      <c r="C1752" s="84" t="s">
        <v>1825</v>
      </c>
      <c r="D1752" s="84">
        <v>349</v>
      </c>
      <c r="E1752" s="84">
        <v>72</v>
      </c>
      <c r="F1752" s="84">
        <v>2766</v>
      </c>
      <c r="G1752" s="12">
        <f t="shared" si="81"/>
        <v>0.20630372492836677</v>
      </c>
      <c r="H1752" s="13">
        <f t="shared" si="82"/>
        <v>0.15220535068691252</v>
      </c>
      <c r="I1752" s="84">
        <v>-0.46614677817400302</v>
      </c>
      <c r="J1752" s="14">
        <f t="shared" si="83"/>
        <v>-162.68522558272704</v>
      </c>
    </row>
    <row r="1753" spans="1:10">
      <c r="A1753" s="84">
        <v>21</v>
      </c>
      <c r="B1753" s="84">
        <v>5077</v>
      </c>
      <c r="C1753" s="84" t="s">
        <v>1826</v>
      </c>
      <c r="D1753" s="84">
        <v>782</v>
      </c>
      <c r="E1753" s="84">
        <v>326</v>
      </c>
      <c r="F1753" s="84">
        <v>532</v>
      </c>
      <c r="G1753" s="12">
        <f t="shared" si="81"/>
        <v>0.41687979539641945</v>
      </c>
      <c r="H1753" s="13">
        <f t="shared" si="82"/>
        <v>2.0827067669172932</v>
      </c>
      <c r="I1753" s="84">
        <v>-5.8838548258547799E-2</v>
      </c>
      <c r="J1753" s="14">
        <f t="shared" si="83"/>
        <v>-46.011744738184376</v>
      </c>
    </row>
    <row r="1754" spans="1:10">
      <c r="A1754" s="84">
        <v>21</v>
      </c>
      <c r="B1754" s="84">
        <v>5078</v>
      </c>
      <c r="C1754" s="84" t="s">
        <v>1827</v>
      </c>
      <c r="D1754" s="84">
        <v>429</v>
      </c>
      <c r="E1754" s="84">
        <v>104</v>
      </c>
      <c r="F1754" s="84">
        <v>1137</v>
      </c>
      <c r="G1754" s="12">
        <f t="shared" si="81"/>
        <v>0.24242424242424243</v>
      </c>
      <c r="H1754" s="13">
        <f t="shared" si="82"/>
        <v>0.46877748460861918</v>
      </c>
      <c r="I1754" s="84">
        <v>-0.39665349375133202</v>
      </c>
      <c r="J1754" s="14">
        <f t="shared" si="83"/>
        <v>-170.16434881932145</v>
      </c>
    </row>
    <row r="1755" spans="1:10">
      <c r="A1755" s="84">
        <v>21</v>
      </c>
      <c r="B1755" s="84">
        <v>5079</v>
      </c>
      <c r="C1755" s="84" t="s">
        <v>1828</v>
      </c>
      <c r="D1755" s="84">
        <v>1002</v>
      </c>
      <c r="E1755" s="84">
        <v>404</v>
      </c>
      <c r="F1755" s="84">
        <v>4469</v>
      </c>
      <c r="G1755" s="12">
        <f t="shared" si="81"/>
        <v>0.40319361277445109</v>
      </c>
      <c r="H1755" s="13">
        <f t="shared" si="82"/>
        <v>0.31461176997091073</v>
      </c>
      <c r="I1755" s="84">
        <v>-0.143540218743582</v>
      </c>
      <c r="J1755" s="14">
        <f t="shared" si="83"/>
        <v>-143.82729918106915</v>
      </c>
    </row>
    <row r="1756" spans="1:10">
      <c r="A1756" s="84">
        <v>21</v>
      </c>
      <c r="B1756" s="84">
        <v>5081</v>
      </c>
      <c r="C1756" s="84" t="s">
        <v>1829</v>
      </c>
      <c r="D1756" s="84">
        <v>78</v>
      </c>
      <c r="E1756" s="84">
        <v>4</v>
      </c>
      <c r="F1756" s="84">
        <v>582</v>
      </c>
      <c r="G1756" s="12">
        <f t="shared" si="81"/>
        <v>5.128205128205128E-2</v>
      </c>
      <c r="H1756" s="13">
        <f t="shared" si="82"/>
        <v>0.14089347079037801</v>
      </c>
      <c r="I1756" s="84">
        <v>-0.70541206638138598</v>
      </c>
      <c r="J1756" s="14">
        <f t="shared" si="83"/>
        <v>-55.022141177748104</v>
      </c>
    </row>
    <row r="1757" spans="1:10">
      <c r="A1757" s="84">
        <v>21</v>
      </c>
      <c r="B1757" s="84">
        <v>5091</v>
      </c>
      <c r="C1757" s="84" t="s">
        <v>1830</v>
      </c>
      <c r="D1757" s="84">
        <v>5453</v>
      </c>
      <c r="E1757" s="84">
        <v>3366</v>
      </c>
      <c r="F1757" s="84">
        <v>489</v>
      </c>
      <c r="G1757" s="12">
        <f t="shared" si="81"/>
        <v>0.61727489455345685</v>
      </c>
      <c r="H1757" s="13">
        <f t="shared" si="82"/>
        <v>18.03476482617587</v>
      </c>
      <c r="I1757" s="84">
        <v>1.08914004681257</v>
      </c>
      <c r="J1757" s="14">
        <f t="shared" si="83"/>
        <v>5939.0806752689441</v>
      </c>
    </row>
    <row r="1758" spans="1:10">
      <c r="A1758" s="84">
        <v>21</v>
      </c>
      <c r="B1758" s="84">
        <v>5095</v>
      </c>
      <c r="C1758" s="84" t="s">
        <v>1831</v>
      </c>
      <c r="D1758" s="84">
        <v>201</v>
      </c>
      <c r="E1758" s="84">
        <v>55</v>
      </c>
      <c r="F1758" s="84">
        <v>2721</v>
      </c>
      <c r="G1758" s="12">
        <f t="shared" si="81"/>
        <v>0.27363184079601988</v>
      </c>
      <c r="H1758" s="13">
        <f t="shared" si="82"/>
        <v>9.4083057699375236E-2</v>
      </c>
      <c r="I1758" s="84">
        <v>-0.37566155330926199</v>
      </c>
      <c r="J1758" s="14">
        <f t="shared" si="83"/>
        <v>-75.507972215161658</v>
      </c>
    </row>
    <row r="1759" spans="1:10">
      <c r="A1759" s="84">
        <v>21</v>
      </c>
      <c r="B1759" s="84">
        <v>5096</v>
      </c>
      <c r="C1759" s="84" t="s">
        <v>1832</v>
      </c>
      <c r="D1759" s="84">
        <v>525</v>
      </c>
      <c r="E1759" s="84">
        <v>64</v>
      </c>
      <c r="F1759" s="84">
        <v>339</v>
      </c>
      <c r="G1759" s="12">
        <f t="shared" si="81"/>
        <v>0.1219047619047619</v>
      </c>
      <c r="H1759" s="13">
        <f t="shared" si="82"/>
        <v>1.7374631268436578</v>
      </c>
      <c r="I1759" s="84">
        <v>-0.51705439740269299</v>
      </c>
      <c r="J1759" s="14">
        <f t="shared" si="83"/>
        <v>-271.45355863641385</v>
      </c>
    </row>
    <row r="1760" spans="1:10">
      <c r="A1760" s="84">
        <v>21</v>
      </c>
      <c r="B1760" s="84">
        <v>5097</v>
      </c>
      <c r="C1760" s="84" t="s">
        <v>1833</v>
      </c>
      <c r="D1760" s="84">
        <v>1852</v>
      </c>
      <c r="E1760" s="84">
        <v>1227</v>
      </c>
      <c r="F1760" s="84">
        <v>1480</v>
      </c>
      <c r="G1760" s="12">
        <f t="shared" si="81"/>
        <v>0.66252699784017277</v>
      </c>
      <c r="H1760" s="13">
        <f t="shared" si="82"/>
        <v>2.0804054054054055</v>
      </c>
      <c r="I1760" s="84">
        <v>0.345519539510729</v>
      </c>
      <c r="J1760" s="14">
        <f t="shared" si="83"/>
        <v>639.90218717387006</v>
      </c>
    </row>
    <row r="1761" spans="1:10">
      <c r="A1761" s="84">
        <v>21</v>
      </c>
      <c r="B1761" s="84">
        <v>5099</v>
      </c>
      <c r="C1761" s="84" t="s">
        <v>1834</v>
      </c>
      <c r="D1761" s="84">
        <v>697</v>
      </c>
      <c r="E1761" s="84">
        <v>66</v>
      </c>
      <c r="F1761" s="84">
        <v>484</v>
      </c>
      <c r="G1761" s="12">
        <f t="shared" si="81"/>
        <v>9.4691535150645628E-2</v>
      </c>
      <c r="H1761" s="13">
        <f t="shared" si="82"/>
        <v>1.5764462809917354</v>
      </c>
      <c r="I1761" s="84">
        <v>-0.55673829334510605</v>
      </c>
      <c r="J1761" s="14">
        <f t="shared" si="83"/>
        <v>-388.04659046153893</v>
      </c>
    </row>
    <row r="1762" spans="1:10">
      <c r="A1762" s="84">
        <v>21</v>
      </c>
      <c r="B1762" s="84">
        <v>5102</v>
      </c>
      <c r="C1762" s="84" t="s">
        <v>1835</v>
      </c>
      <c r="D1762" s="84">
        <v>12</v>
      </c>
      <c r="E1762" s="84">
        <v>0</v>
      </c>
      <c r="F1762" s="84">
        <v>526</v>
      </c>
      <c r="G1762" s="12">
        <f t="shared" si="81"/>
        <v>0</v>
      </c>
      <c r="H1762" s="13">
        <f t="shared" si="82"/>
        <v>2.2813688212927757E-2</v>
      </c>
      <c r="I1762" s="84">
        <v>-0.78835613588893205</v>
      </c>
      <c r="J1762" s="14">
        <f t="shared" si="83"/>
        <v>-9.4602736306671851</v>
      </c>
    </row>
    <row r="1763" spans="1:10">
      <c r="A1763" s="84">
        <v>21</v>
      </c>
      <c r="B1763" s="84">
        <v>5105</v>
      </c>
      <c r="C1763" s="84" t="s">
        <v>1836</v>
      </c>
      <c r="D1763" s="84">
        <v>106</v>
      </c>
      <c r="E1763" s="84">
        <v>0</v>
      </c>
      <c r="F1763" s="84">
        <v>1368</v>
      </c>
      <c r="G1763" s="12">
        <f t="shared" si="81"/>
        <v>0</v>
      </c>
      <c r="H1763" s="13">
        <f t="shared" si="82"/>
        <v>7.748538011695906E-2</v>
      </c>
      <c r="I1763" s="84">
        <v>-0.782257988664804</v>
      </c>
      <c r="J1763" s="14">
        <f t="shared" si="83"/>
        <v>-82.919346798469221</v>
      </c>
    </row>
    <row r="1764" spans="1:10">
      <c r="A1764" s="84">
        <v>21</v>
      </c>
      <c r="B1764" s="84">
        <v>5108</v>
      </c>
      <c r="C1764" s="84" t="s">
        <v>1837</v>
      </c>
      <c r="D1764" s="84">
        <v>4384</v>
      </c>
      <c r="E1764" s="84">
        <v>1148</v>
      </c>
      <c r="F1764" s="84">
        <v>653</v>
      </c>
      <c r="G1764" s="12">
        <f t="shared" si="81"/>
        <v>0.26186131386861317</v>
      </c>
      <c r="H1764" s="13">
        <f t="shared" si="82"/>
        <v>8.4716692189892804</v>
      </c>
      <c r="I1764" s="84">
        <v>0.12567806193983699</v>
      </c>
      <c r="J1764" s="14">
        <f t="shared" si="83"/>
        <v>550.97262354424538</v>
      </c>
    </row>
    <row r="1765" spans="1:10">
      <c r="A1765" s="84">
        <v>21</v>
      </c>
      <c r="B1765" s="84">
        <v>5109</v>
      </c>
      <c r="C1765" s="84" t="s">
        <v>1838</v>
      </c>
      <c r="D1765" s="84">
        <v>34</v>
      </c>
      <c r="E1765" s="84">
        <v>1</v>
      </c>
      <c r="F1765" s="84">
        <v>897</v>
      </c>
      <c r="G1765" s="12">
        <f t="shared" si="81"/>
        <v>2.9411764705882353E-2</v>
      </c>
      <c r="H1765" s="13">
        <f t="shared" si="82"/>
        <v>3.901895206243032E-2</v>
      </c>
      <c r="I1765" s="84">
        <v>-0.74357302088241095</v>
      </c>
      <c r="J1765" s="14">
        <f t="shared" si="83"/>
        <v>-25.281482710001974</v>
      </c>
    </row>
    <row r="1766" spans="1:10">
      <c r="A1766" s="84">
        <v>21</v>
      </c>
      <c r="B1766" s="84">
        <v>5112</v>
      </c>
      <c r="C1766" s="84" t="s">
        <v>1839</v>
      </c>
      <c r="D1766" s="84">
        <v>1211</v>
      </c>
      <c r="E1766" s="84">
        <v>786</v>
      </c>
      <c r="F1766" s="84">
        <v>3500</v>
      </c>
      <c r="G1766" s="12">
        <f t="shared" si="81"/>
        <v>0.64905037159372414</v>
      </c>
      <c r="H1766" s="13">
        <f t="shared" si="82"/>
        <v>0.57057142857142862</v>
      </c>
      <c r="I1766" s="84">
        <v>0.23684077170373399</v>
      </c>
      <c r="J1766" s="14">
        <f t="shared" si="83"/>
        <v>286.81417453322189</v>
      </c>
    </row>
    <row r="1767" spans="1:10">
      <c r="A1767" s="84">
        <v>21</v>
      </c>
      <c r="B1767" s="84">
        <v>5113</v>
      </c>
      <c r="C1767" s="84" t="s">
        <v>1840</v>
      </c>
      <c r="D1767" s="84">
        <v>15303</v>
      </c>
      <c r="E1767" s="84">
        <v>10506</v>
      </c>
      <c r="F1767" s="84">
        <v>1720</v>
      </c>
      <c r="G1767" s="12">
        <f t="shared" si="81"/>
        <v>0.68653205253871785</v>
      </c>
      <c r="H1767" s="13">
        <f t="shared" si="82"/>
        <v>15.005232558139534</v>
      </c>
      <c r="I1767" s="84">
        <v>1.46560424032415</v>
      </c>
      <c r="J1767" s="14">
        <f t="shared" si="83"/>
        <v>22428.141689680469</v>
      </c>
    </row>
    <row r="1768" spans="1:10">
      <c r="A1768" s="84">
        <v>21</v>
      </c>
      <c r="B1768" s="84">
        <v>5115</v>
      </c>
      <c r="C1768" s="84" t="s">
        <v>1841</v>
      </c>
      <c r="D1768" s="84">
        <v>6372</v>
      </c>
      <c r="E1768" s="84">
        <v>3126</v>
      </c>
      <c r="F1768" s="84">
        <v>910</v>
      </c>
      <c r="G1768" s="12">
        <f t="shared" si="81"/>
        <v>0.49058380414312619</v>
      </c>
      <c r="H1768" s="13">
        <f t="shared" si="82"/>
        <v>10.437362637362638</v>
      </c>
      <c r="I1768" s="84">
        <v>0.624372752272215</v>
      </c>
      <c r="J1768" s="14">
        <f t="shared" si="83"/>
        <v>3978.5031774785539</v>
      </c>
    </row>
    <row r="1769" spans="1:10">
      <c r="A1769" s="84">
        <v>21</v>
      </c>
      <c r="B1769" s="84">
        <v>5117</v>
      </c>
      <c r="C1769" s="84" t="s">
        <v>1842</v>
      </c>
      <c r="D1769" s="84">
        <v>212</v>
      </c>
      <c r="E1769" s="84">
        <v>14</v>
      </c>
      <c r="F1769" s="84">
        <v>1002</v>
      </c>
      <c r="G1769" s="12">
        <f t="shared" si="81"/>
        <v>6.6037735849056603E-2</v>
      </c>
      <c r="H1769" s="13">
        <f t="shared" si="82"/>
        <v>0.22554890219560877</v>
      </c>
      <c r="I1769" s="84">
        <v>-0.674759277729298</v>
      </c>
      <c r="J1769" s="14">
        <f t="shared" si="83"/>
        <v>-143.04896687861117</v>
      </c>
    </row>
    <row r="1770" spans="1:10">
      <c r="A1770" s="84">
        <v>21</v>
      </c>
      <c r="B1770" s="84">
        <v>5118</v>
      </c>
      <c r="C1770" s="84" t="s">
        <v>1843</v>
      </c>
      <c r="D1770" s="84">
        <v>7090</v>
      </c>
      <c r="E1770" s="84">
        <v>1523</v>
      </c>
      <c r="F1770" s="84">
        <v>575</v>
      </c>
      <c r="G1770" s="12">
        <f t="shared" si="81"/>
        <v>0.21480959097320168</v>
      </c>
      <c r="H1770" s="13">
        <f t="shared" si="82"/>
        <v>14.97913043478261</v>
      </c>
      <c r="I1770" s="84">
        <v>0.43730567097137601</v>
      </c>
      <c r="J1770" s="14">
        <f t="shared" si="83"/>
        <v>3100.4972071870561</v>
      </c>
    </row>
    <row r="1771" spans="1:10">
      <c r="A1771" s="84">
        <v>21</v>
      </c>
      <c r="B1771" s="84">
        <v>5119</v>
      </c>
      <c r="C1771" s="84" t="s">
        <v>1844</v>
      </c>
      <c r="D1771" s="84">
        <v>53</v>
      </c>
      <c r="E1771" s="84">
        <v>10</v>
      </c>
      <c r="F1771" s="84">
        <v>771</v>
      </c>
      <c r="G1771" s="12">
        <f t="shared" si="81"/>
        <v>0.18867924528301888</v>
      </c>
      <c r="H1771" s="13">
        <f t="shared" si="82"/>
        <v>8.171206225680934E-2</v>
      </c>
      <c r="I1771" s="84">
        <v>-0.50701604462026295</v>
      </c>
      <c r="J1771" s="14">
        <f t="shared" si="83"/>
        <v>-26.871850364873936</v>
      </c>
    </row>
    <row r="1772" spans="1:10">
      <c r="A1772" s="84">
        <v>21</v>
      </c>
      <c r="B1772" s="84">
        <v>5120</v>
      </c>
      <c r="C1772" s="84" t="s">
        <v>1845</v>
      </c>
      <c r="D1772" s="84">
        <v>2797</v>
      </c>
      <c r="E1772" s="84">
        <v>1286</v>
      </c>
      <c r="F1772" s="84">
        <v>61</v>
      </c>
      <c r="G1772" s="12">
        <f t="shared" si="81"/>
        <v>0.45977833392920986</v>
      </c>
      <c r="H1772" s="13">
        <f t="shared" si="82"/>
        <v>66.93442622950819</v>
      </c>
      <c r="I1772" s="84">
        <v>2.7836359535317601</v>
      </c>
      <c r="J1772" s="14">
        <f t="shared" si="83"/>
        <v>7785.8297620283329</v>
      </c>
    </row>
    <row r="1773" spans="1:10">
      <c r="A1773" s="84">
        <v>21</v>
      </c>
      <c r="B1773" s="84">
        <v>5121</v>
      </c>
      <c r="C1773" s="84" t="s">
        <v>1846</v>
      </c>
      <c r="D1773" s="84">
        <v>753</v>
      </c>
      <c r="E1773" s="84">
        <v>470</v>
      </c>
      <c r="F1773" s="84">
        <v>196</v>
      </c>
      <c r="G1773" s="12">
        <f t="shared" si="81"/>
        <v>0.62416998671978752</v>
      </c>
      <c r="H1773" s="13">
        <f t="shared" si="82"/>
        <v>6.2397959183673466</v>
      </c>
      <c r="I1773" s="84">
        <v>0.41746037046104101</v>
      </c>
      <c r="J1773" s="14">
        <f t="shared" si="83"/>
        <v>314.3476589571639</v>
      </c>
    </row>
    <row r="1774" spans="1:10">
      <c r="A1774" s="84">
        <v>21</v>
      </c>
      <c r="B1774" s="84">
        <v>5125</v>
      </c>
      <c r="C1774" s="84" t="s">
        <v>1847</v>
      </c>
      <c r="D1774" s="84">
        <v>664</v>
      </c>
      <c r="E1774" s="84">
        <v>119</v>
      </c>
      <c r="F1774" s="84">
        <v>456</v>
      </c>
      <c r="G1774" s="12">
        <f t="shared" si="81"/>
        <v>0.17921686746987953</v>
      </c>
      <c r="H1774" s="13">
        <f t="shared" si="82"/>
        <v>1.7171052631578947</v>
      </c>
      <c r="I1774" s="84">
        <v>-0.42803894923374097</v>
      </c>
      <c r="J1774" s="14">
        <f t="shared" si="83"/>
        <v>-284.21786229120403</v>
      </c>
    </row>
    <row r="1775" spans="1:10">
      <c r="A1775" s="84">
        <v>21</v>
      </c>
      <c r="B1775" s="84">
        <v>5129</v>
      </c>
      <c r="C1775" s="84" t="s">
        <v>1848</v>
      </c>
      <c r="D1775" s="84">
        <v>95</v>
      </c>
      <c r="E1775" s="84">
        <v>26</v>
      </c>
      <c r="F1775" s="84">
        <v>1671</v>
      </c>
      <c r="G1775" s="12">
        <f t="shared" si="81"/>
        <v>0.27368421052631581</v>
      </c>
      <c r="H1775" s="13">
        <f t="shared" si="82"/>
        <v>7.2411729503291444E-2</v>
      </c>
      <c r="I1775" s="84">
        <v>-0.38079830765726302</v>
      </c>
      <c r="J1775" s="14">
        <f t="shared" si="83"/>
        <v>-36.175839227439987</v>
      </c>
    </row>
    <row r="1776" spans="1:10">
      <c r="A1776" s="84">
        <v>21</v>
      </c>
      <c r="B1776" s="84">
        <v>5130</v>
      </c>
      <c r="C1776" s="84" t="s">
        <v>1849</v>
      </c>
      <c r="D1776" s="84">
        <v>749</v>
      </c>
      <c r="E1776" s="84">
        <v>193</v>
      </c>
      <c r="F1776" s="84">
        <v>226</v>
      </c>
      <c r="G1776" s="12">
        <f t="shared" si="81"/>
        <v>0.2576769025367156</v>
      </c>
      <c r="H1776" s="13">
        <f t="shared" si="82"/>
        <v>4.168141592920354</v>
      </c>
      <c r="I1776" s="84">
        <v>-0.20735190513532301</v>
      </c>
      <c r="J1776" s="14">
        <f t="shared" si="83"/>
        <v>-155.30657694635693</v>
      </c>
    </row>
    <row r="1777" spans="1:10">
      <c r="A1777" s="84">
        <v>21</v>
      </c>
      <c r="B1777" s="84">
        <v>5131</v>
      </c>
      <c r="C1777" s="84" t="s">
        <v>1850</v>
      </c>
      <c r="D1777" s="84">
        <v>2659</v>
      </c>
      <c r="E1777" s="84">
        <v>1048</v>
      </c>
      <c r="F1777" s="84">
        <v>354</v>
      </c>
      <c r="G1777" s="12">
        <f t="shared" si="81"/>
        <v>0.39413313275667544</v>
      </c>
      <c r="H1777" s="13">
        <f t="shared" si="82"/>
        <v>10.471751412429379</v>
      </c>
      <c r="I1777" s="84">
        <v>0.333037955926968</v>
      </c>
      <c r="J1777" s="14">
        <f t="shared" si="83"/>
        <v>885.54792480980791</v>
      </c>
    </row>
    <row r="1778" spans="1:10">
      <c r="A1778" s="84">
        <v>21</v>
      </c>
      <c r="B1778" s="84">
        <v>5132</v>
      </c>
      <c r="C1778" s="84" t="s">
        <v>1851</v>
      </c>
      <c r="D1778" s="84">
        <v>57</v>
      </c>
      <c r="E1778" s="84">
        <v>2</v>
      </c>
      <c r="F1778" s="84">
        <v>2602</v>
      </c>
      <c r="G1778" s="12">
        <f t="shared" si="81"/>
        <v>3.5087719298245612E-2</v>
      </c>
      <c r="H1778" s="13">
        <f t="shared" si="82"/>
        <v>2.2674865488086088E-2</v>
      </c>
      <c r="I1778" s="84">
        <v>-0.73497760171985205</v>
      </c>
      <c r="J1778" s="14">
        <f t="shared" si="83"/>
        <v>-41.893723298031567</v>
      </c>
    </row>
    <row r="1779" spans="1:10">
      <c r="A1779" s="84">
        <v>21</v>
      </c>
      <c r="B1779" s="84">
        <v>5133</v>
      </c>
      <c r="C1779" s="84" t="s">
        <v>1852</v>
      </c>
      <c r="D1779" s="84">
        <v>1091</v>
      </c>
      <c r="E1779" s="84">
        <v>229</v>
      </c>
      <c r="F1779" s="84">
        <v>277</v>
      </c>
      <c r="G1779" s="12">
        <f t="shared" si="81"/>
        <v>0.20989917506874428</v>
      </c>
      <c r="H1779" s="13">
        <f t="shared" si="82"/>
        <v>4.7653429602888089</v>
      </c>
      <c r="I1779" s="84">
        <v>-0.23879717434655701</v>
      </c>
      <c r="J1779" s="14">
        <f t="shared" si="83"/>
        <v>-260.52771721209371</v>
      </c>
    </row>
    <row r="1780" spans="1:10">
      <c r="A1780" s="84">
        <v>21</v>
      </c>
      <c r="B1780" s="84">
        <v>5135</v>
      </c>
      <c r="C1780" s="84" t="s">
        <v>1853</v>
      </c>
      <c r="D1780" s="84">
        <v>292</v>
      </c>
      <c r="E1780" s="84">
        <v>37</v>
      </c>
      <c r="F1780" s="84">
        <v>1747</v>
      </c>
      <c r="G1780" s="12">
        <f t="shared" si="81"/>
        <v>0.12671232876712329</v>
      </c>
      <c r="H1780" s="13">
        <f t="shared" si="82"/>
        <v>0.18832283915283343</v>
      </c>
      <c r="I1780" s="84">
        <v>-0.58390526248517105</v>
      </c>
      <c r="J1780" s="14">
        <f t="shared" si="83"/>
        <v>-170.50033664566996</v>
      </c>
    </row>
    <row r="1781" spans="1:10">
      <c r="A1781" s="84">
        <v>21</v>
      </c>
      <c r="B1781" s="84">
        <v>5136</v>
      </c>
      <c r="C1781" s="84" t="s">
        <v>1854</v>
      </c>
      <c r="D1781" s="84">
        <v>273</v>
      </c>
      <c r="E1781" s="84">
        <v>93</v>
      </c>
      <c r="F1781" s="84">
        <v>2698</v>
      </c>
      <c r="G1781" s="12">
        <f t="shared" si="81"/>
        <v>0.34065934065934067</v>
      </c>
      <c r="H1781" s="13">
        <f t="shared" si="82"/>
        <v>0.13565604151223129</v>
      </c>
      <c r="I1781" s="84">
        <v>-0.27252120558163601</v>
      </c>
      <c r="J1781" s="14">
        <f t="shared" si="83"/>
        <v>-74.398289123786626</v>
      </c>
    </row>
    <row r="1782" spans="1:10">
      <c r="A1782" s="84">
        <v>21</v>
      </c>
      <c r="B1782" s="84">
        <v>5137</v>
      </c>
      <c r="C1782" s="84" t="s">
        <v>1855</v>
      </c>
      <c r="D1782" s="84">
        <v>334</v>
      </c>
      <c r="E1782" s="84">
        <v>70</v>
      </c>
      <c r="F1782" s="84">
        <v>1480</v>
      </c>
      <c r="G1782" s="12">
        <f t="shared" si="81"/>
        <v>0.20958083832335328</v>
      </c>
      <c r="H1782" s="13">
        <f t="shared" si="82"/>
        <v>0.27297297297297296</v>
      </c>
      <c r="I1782" s="84">
        <v>-0.45691875690551298</v>
      </c>
      <c r="J1782" s="14">
        <f t="shared" si="83"/>
        <v>-152.61086480644133</v>
      </c>
    </row>
    <row r="1783" spans="1:10">
      <c r="A1783" s="84">
        <v>21</v>
      </c>
      <c r="B1783" s="84">
        <v>5138</v>
      </c>
      <c r="C1783" s="84" t="s">
        <v>1856</v>
      </c>
      <c r="D1783" s="84">
        <v>2890</v>
      </c>
      <c r="E1783" s="84">
        <v>451</v>
      </c>
      <c r="F1783" s="84">
        <v>2747</v>
      </c>
      <c r="G1783" s="12">
        <f t="shared" si="81"/>
        <v>0.15605536332179931</v>
      </c>
      <c r="H1783" s="13">
        <f t="shared" si="82"/>
        <v>1.2162358937022206</v>
      </c>
      <c r="I1783" s="84">
        <v>-0.392344853382116</v>
      </c>
      <c r="J1783" s="14">
        <f t="shared" si="83"/>
        <v>-1133.8766262743152</v>
      </c>
    </row>
    <row r="1784" spans="1:10">
      <c r="A1784" s="84">
        <v>21</v>
      </c>
      <c r="B1784" s="84">
        <v>5141</v>
      </c>
      <c r="C1784" s="84" t="s">
        <v>1857</v>
      </c>
      <c r="D1784" s="84">
        <v>4050</v>
      </c>
      <c r="E1784" s="84">
        <v>2147</v>
      </c>
      <c r="F1784" s="84">
        <v>242</v>
      </c>
      <c r="G1784" s="12">
        <f t="shared" si="81"/>
        <v>0.5301234567901234</v>
      </c>
      <c r="H1784" s="13">
        <f t="shared" si="82"/>
        <v>25.607438016528924</v>
      </c>
      <c r="I1784" s="84">
        <v>1.2189945129578199</v>
      </c>
      <c r="J1784" s="14">
        <f t="shared" si="83"/>
        <v>4936.9277774791708</v>
      </c>
    </row>
    <row r="1785" spans="1:10">
      <c r="A1785" s="84">
        <v>21</v>
      </c>
      <c r="B1785" s="84">
        <v>5143</v>
      </c>
      <c r="C1785" s="84" t="s">
        <v>1858</v>
      </c>
      <c r="D1785" s="84">
        <v>317</v>
      </c>
      <c r="E1785" s="84">
        <v>6</v>
      </c>
      <c r="F1785" s="84">
        <v>269</v>
      </c>
      <c r="G1785" s="12">
        <f t="shared" si="81"/>
        <v>1.8927444794952682E-2</v>
      </c>
      <c r="H1785" s="13">
        <f t="shared" si="82"/>
        <v>1.2007434944237918</v>
      </c>
      <c r="I1785" s="84">
        <v>-0.69914312149884705</v>
      </c>
      <c r="J1785" s="14">
        <f t="shared" si="83"/>
        <v>-221.62836951513452</v>
      </c>
    </row>
    <row r="1786" spans="1:10">
      <c r="A1786" s="84">
        <v>21</v>
      </c>
      <c r="B1786" s="84">
        <v>5144</v>
      </c>
      <c r="C1786" s="84" t="s">
        <v>1859</v>
      </c>
      <c r="D1786" s="84">
        <v>954</v>
      </c>
      <c r="E1786" s="84">
        <v>166</v>
      </c>
      <c r="F1786" s="84">
        <v>851</v>
      </c>
      <c r="G1786" s="12">
        <f t="shared" si="81"/>
        <v>0.17400419287211741</v>
      </c>
      <c r="H1786" s="13">
        <f t="shared" si="82"/>
        <v>1.3160987074030552</v>
      </c>
      <c r="I1786" s="84">
        <v>-0.440579673288513</v>
      </c>
      <c r="J1786" s="14">
        <f t="shared" si="83"/>
        <v>-420.31300831724138</v>
      </c>
    </row>
    <row r="1787" spans="1:10">
      <c r="A1787" s="84">
        <v>21</v>
      </c>
      <c r="B1787" s="84">
        <v>5146</v>
      </c>
      <c r="C1787" s="84" t="s">
        <v>1860</v>
      </c>
      <c r="D1787" s="84">
        <v>294</v>
      </c>
      <c r="E1787" s="84">
        <v>30</v>
      </c>
      <c r="F1787" s="84">
        <v>382</v>
      </c>
      <c r="G1787" s="12">
        <f t="shared" si="81"/>
        <v>0.10204081632653061</v>
      </c>
      <c r="H1787" s="13">
        <f t="shared" si="82"/>
        <v>0.84816753926701571</v>
      </c>
      <c r="I1787" s="84">
        <v>-0.59262734680943396</v>
      </c>
      <c r="J1787" s="14">
        <f t="shared" si="83"/>
        <v>-174.2324399619736</v>
      </c>
    </row>
    <row r="1788" spans="1:10">
      <c r="A1788" s="84">
        <v>21</v>
      </c>
      <c r="B1788" s="84">
        <v>5148</v>
      </c>
      <c r="C1788" s="84" t="s">
        <v>1861</v>
      </c>
      <c r="D1788" s="84">
        <v>1471</v>
      </c>
      <c r="E1788" s="84">
        <v>1352</v>
      </c>
      <c r="F1788" s="84">
        <v>184</v>
      </c>
      <c r="G1788" s="12">
        <f t="shared" si="81"/>
        <v>0.9191026512576479</v>
      </c>
      <c r="H1788" s="13">
        <f t="shared" si="82"/>
        <v>15.342391304347826</v>
      </c>
      <c r="I1788" s="84">
        <v>1.2586254378266699</v>
      </c>
      <c r="J1788" s="14">
        <f t="shared" si="83"/>
        <v>1851.4380190430315</v>
      </c>
    </row>
    <row r="1789" spans="1:10">
      <c r="A1789" s="84">
        <v>21</v>
      </c>
      <c r="B1789" s="84">
        <v>5149</v>
      </c>
      <c r="C1789" s="84" t="s">
        <v>1862</v>
      </c>
      <c r="D1789" s="84">
        <v>622</v>
      </c>
      <c r="E1789" s="84">
        <v>113</v>
      </c>
      <c r="F1789" s="84">
        <v>245</v>
      </c>
      <c r="G1789" s="12">
        <f t="shared" si="81"/>
        <v>0.18167202572347266</v>
      </c>
      <c r="H1789" s="13">
        <f t="shared" si="82"/>
        <v>3</v>
      </c>
      <c r="I1789" s="84">
        <v>-0.37277900714311901</v>
      </c>
      <c r="J1789" s="14">
        <f t="shared" si="83"/>
        <v>-231.86854244302003</v>
      </c>
    </row>
    <row r="1790" spans="1:10">
      <c r="A1790" s="84">
        <v>21</v>
      </c>
      <c r="B1790" s="84">
        <v>5151</v>
      </c>
      <c r="C1790" s="84" t="s">
        <v>1863</v>
      </c>
      <c r="D1790" s="84">
        <v>2375</v>
      </c>
      <c r="E1790" s="84">
        <v>3082</v>
      </c>
      <c r="F1790" s="84">
        <v>636</v>
      </c>
      <c r="G1790" s="12">
        <f t="shared" si="81"/>
        <v>1.2976842105263158</v>
      </c>
      <c r="H1790" s="13">
        <f t="shared" si="82"/>
        <v>8.5801886792452837</v>
      </c>
      <c r="I1790" s="84">
        <v>1.57037360583084</v>
      </c>
      <c r="J1790" s="14">
        <f t="shared" si="83"/>
        <v>3729.637313848245</v>
      </c>
    </row>
    <row r="1791" spans="1:10">
      <c r="A1791" s="84">
        <v>21</v>
      </c>
      <c r="B1791" s="84">
        <v>5154</v>
      </c>
      <c r="C1791" s="84" t="s">
        <v>1864</v>
      </c>
      <c r="D1791" s="84">
        <v>856</v>
      </c>
      <c r="E1791" s="84">
        <v>244</v>
      </c>
      <c r="F1791" s="84">
        <v>181</v>
      </c>
      <c r="G1791" s="12">
        <f t="shared" si="81"/>
        <v>0.28504672897196259</v>
      </c>
      <c r="H1791" s="13">
        <f t="shared" si="82"/>
        <v>6.0773480662983426</v>
      </c>
      <c r="I1791" s="84">
        <v>-8.3372686244545205E-2</v>
      </c>
      <c r="J1791" s="14">
        <f t="shared" si="83"/>
        <v>-71.367019425330696</v>
      </c>
    </row>
    <row r="1792" spans="1:10">
      <c r="A1792" s="84">
        <v>21</v>
      </c>
      <c r="B1792" s="84">
        <v>5155</v>
      </c>
      <c r="C1792" s="84" t="s">
        <v>1865</v>
      </c>
      <c r="D1792" s="84">
        <v>144</v>
      </c>
      <c r="E1792" s="84">
        <v>13</v>
      </c>
      <c r="F1792" s="84">
        <v>333</v>
      </c>
      <c r="G1792" s="12">
        <f t="shared" si="81"/>
        <v>9.0277777777777776E-2</v>
      </c>
      <c r="H1792" s="13">
        <f t="shared" si="82"/>
        <v>0.47147147147147145</v>
      </c>
      <c r="I1792" s="84">
        <v>-0.631681282461801</v>
      </c>
      <c r="J1792" s="14">
        <f t="shared" si="83"/>
        <v>-90.962104674499344</v>
      </c>
    </row>
    <row r="1793" spans="1:10">
      <c r="A1793" s="84">
        <v>21</v>
      </c>
      <c r="B1793" s="84">
        <v>5160</v>
      </c>
      <c r="C1793" s="84" t="s">
        <v>1866</v>
      </c>
      <c r="D1793" s="84">
        <v>457</v>
      </c>
      <c r="E1793" s="84">
        <v>121</v>
      </c>
      <c r="F1793" s="84">
        <v>408</v>
      </c>
      <c r="G1793" s="12">
        <f t="shared" si="81"/>
        <v>0.26477024070021882</v>
      </c>
      <c r="H1793" s="13">
        <f t="shared" si="82"/>
        <v>1.4166666666666667</v>
      </c>
      <c r="I1793" s="84">
        <v>-0.32325500028450599</v>
      </c>
      <c r="J1793" s="14">
        <f t="shared" si="83"/>
        <v>-147.72753513001925</v>
      </c>
    </row>
    <row r="1794" spans="1:10">
      <c r="A1794" s="84">
        <v>21</v>
      </c>
      <c r="B1794" s="84">
        <v>5161</v>
      </c>
      <c r="C1794" s="84" t="s">
        <v>1867</v>
      </c>
      <c r="D1794" s="84">
        <v>722</v>
      </c>
      <c r="E1794" s="84">
        <v>181</v>
      </c>
      <c r="F1794" s="84">
        <v>387</v>
      </c>
      <c r="G1794" s="12">
        <f t="shared" si="81"/>
        <v>0.25069252077562326</v>
      </c>
      <c r="H1794" s="13">
        <f t="shared" si="82"/>
        <v>2.3333333333333335</v>
      </c>
      <c r="I1794" s="84">
        <v>-0.29503012398548101</v>
      </c>
      <c r="J1794" s="14">
        <f t="shared" si="83"/>
        <v>-213.01174951751727</v>
      </c>
    </row>
    <row r="1795" spans="1:10">
      <c r="A1795" s="84">
        <v>21</v>
      </c>
      <c r="B1795" s="84">
        <v>5162</v>
      </c>
      <c r="C1795" s="84" t="s">
        <v>1868</v>
      </c>
      <c r="D1795" s="84">
        <v>1446</v>
      </c>
      <c r="E1795" s="84">
        <v>1578</v>
      </c>
      <c r="F1795" s="84">
        <v>75</v>
      </c>
      <c r="G1795" s="12">
        <f t="shared" si="81"/>
        <v>1.0912863070539418</v>
      </c>
      <c r="H1795" s="13">
        <f t="shared" si="82"/>
        <v>40.32</v>
      </c>
      <c r="I1795" s="84">
        <v>2.54952348078562</v>
      </c>
      <c r="J1795" s="14">
        <f t="shared" si="83"/>
        <v>3686.6109532160067</v>
      </c>
    </row>
    <row r="1796" spans="1:10">
      <c r="A1796" s="84">
        <v>21</v>
      </c>
      <c r="B1796" s="84">
        <v>5163</v>
      </c>
      <c r="C1796" s="84" t="s">
        <v>1869</v>
      </c>
      <c r="D1796" s="84">
        <v>2037</v>
      </c>
      <c r="E1796" s="84">
        <v>515</v>
      </c>
      <c r="F1796" s="84">
        <v>441</v>
      </c>
      <c r="G1796" s="12">
        <f t="shared" si="81"/>
        <v>0.25282277859597446</v>
      </c>
      <c r="H1796" s="13">
        <f t="shared" si="82"/>
        <v>5.7868480725623579</v>
      </c>
      <c r="I1796" s="84">
        <v>-9.4756354415686E-2</v>
      </c>
      <c r="J1796" s="14">
        <f t="shared" si="83"/>
        <v>-193.01869394475239</v>
      </c>
    </row>
    <row r="1797" spans="1:10">
      <c r="A1797" s="84">
        <v>21</v>
      </c>
      <c r="B1797" s="84">
        <v>5167</v>
      </c>
      <c r="C1797" s="84" t="s">
        <v>1870</v>
      </c>
      <c r="D1797" s="84">
        <v>1947</v>
      </c>
      <c r="E1797" s="84">
        <v>964</v>
      </c>
      <c r="F1797" s="84">
        <v>125</v>
      </c>
      <c r="G1797" s="12">
        <f t="shared" si="81"/>
        <v>0.49512069851052903</v>
      </c>
      <c r="H1797" s="13">
        <f t="shared" si="82"/>
        <v>23.288</v>
      </c>
      <c r="I1797" s="84">
        <v>0.98553574691527401</v>
      </c>
      <c r="J1797" s="14">
        <f t="shared" si="83"/>
        <v>1918.8380992440384</v>
      </c>
    </row>
    <row r="1798" spans="1:10">
      <c r="A1798" s="84">
        <v>21</v>
      </c>
      <c r="B1798" s="84">
        <v>5169</v>
      </c>
      <c r="C1798" s="84" t="s">
        <v>1871</v>
      </c>
      <c r="D1798" s="84">
        <v>110</v>
      </c>
      <c r="E1798" s="84">
        <v>1</v>
      </c>
      <c r="F1798" s="84">
        <v>42</v>
      </c>
      <c r="G1798" s="12">
        <f t="shared" si="81"/>
        <v>9.0909090909090905E-3</v>
      </c>
      <c r="H1798" s="13">
        <f t="shared" si="82"/>
        <v>2.6428571428571428</v>
      </c>
      <c r="I1798" s="84">
        <v>-0.66203300854251301</v>
      </c>
      <c r="J1798" s="14">
        <f t="shared" si="83"/>
        <v>-72.823630939676434</v>
      </c>
    </row>
    <row r="1799" spans="1:10">
      <c r="A1799" s="84">
        <v>21</v>
      </c>
      <c r="B1799" s="84">
        <v>5170</v>
      </c>
      <c r="C1799" s="84" t="s">
        <v>1872</v>
      </c>
      <c r="D1799" s="84">
        <v>827</v>
      </c>
      <c r="E1799" s="84">
        <v>73</v>
      </c>
      <c r="F1799" s="84">
        <v>472</v>
      </c>
      <c r="G1799" s="12">
        <f t="shared" si="81"/>
        <v>8.8270858524788387E-2</v>
      </c>
      <c r="H1799" s="13">
        <f t="shared" si="82"/>
        <v>1.9067796610169492</v>
      </c>
      <c r="I1799" s="84">
        <v>-0.54714336219370696</v>
      </c>
      <c r="J1799" s="14">
        <f t="shared" si="83"/>
        <v>-452.48756053419567</v>
      </c>
    </row>
    <row r="1800" spans="1:10">
      <c r="A1800" s="84">
        <v>21</v>
      </c>
      <c r="B1800" s="84">
        <v>5171</v>
      </c>
      <c r="C1800" s="84" t="s">
        <v>1873</v>
      </c>
      <c r="D1800" s="84">
        <v>4090</v>
      </c>
      <c r="E1800" s="84">
        <v>1246</v>
      </c>
      <c r="F1800" s="84">
        <v>272</v>
      </c>
      <c r="G1800" s="12">
        <f t="shared" si="81"/>
        <v>0.30464547677261616</v>
      </c>
      <c r="H1800" s="13">
        <f t="shared" si="82"/>
        <v>19.617647058823529</v>
      </c>
      <c r="I1800" s="84">
        <v>0.64018998811653305</v>
      </c>
      <c r="J1800" s="14">
        <f t="shared" si="83"/>
        <v>2618.3770513966201</v>
      </c>
    </row>
    <row r="1801" spans="1:10">
      <c r="A1801" s="84">
        <v>21</v>
      </c>
      <c r="B1801" s="84">
        <v>5173</v>
      </c>
      <c r="C1801" s="84" t="s">
        <v>1874</v>
      </c>
      <c r="D1801" s="84">
        <v>60</v>
      </c>
      <c r="E1801" s="84">
        <v>3</v>
      </c>
      <c r="F1801" s="84">
        <v>261</v>
      </c>
      <c r="G1801" s="12">
        <f t="shared" ref="G1801:G1864" si="84">E1801/D1801</f>
        <v>0.05</v>
      </c>
      <c r="H1801" s="13">
        <f t="shared" ref="H1801:H1864" si="85">(D1801+E1801)/F1801</f>
        <v>0.2413793103448276</v>
      </c>
      <c r="I1801" s="84">
        <v>-0.70384838121046001</v>
      </c>
      <c r="J1801" s="14">
        <f t="shared" ref="J1801:J1864" si="86">I1801*D1801</f>
        <v>-42.230902872627603</v>
      </c>
    </row>
    <row r="1802" spans="1:10">
      <c r="A1802" s="84">
        <v>21</v>
      </c>
      <c r="B1802" s="84">
        <v>5174</v>
      </c>
      <c r="C1802" s="84" t="s">
        <v>1875</v>
      </c>
      <c r="D1802" s="84">
        <v>115</v>
      </c>
      <c r="E1802" s="84">
        <v>5</v>
      </c>
      <c r="F1802" s="84">
        <v>497</v>
      </c>
      <c r="G1802" s="12">
        <f t="shared" si="84"/>
        <v>4.3478260869565216E-2</v>
      </c>
      <c r="H1802" s="13">
        <f t="shared" si="85"/>
        <v>0.2414486921529175</v>
      </c>
      <c r="I1802" s="84">
        <v>-0.71119023306770401</v>
      </c>
      <c r="J1802" s="14">
        <f t="shared" si="86"/>
        <v>-81.786876802785969</v>
      </c>
    </row>
    <row r="1803" spans="1:10">
      <c r="A1803" s="84">
        <v>21</v>
      </c>
      <c r="B1803" s="84">
        <v>5176</v>
      </c>
      <c r="C1803" s="84" t="s">
        <v>1876</v>
      </c>
      <c r="D1803" s="84">
        <v>2000</v>
      </c>
      <c r="E1803" s="84">
        <v>758</v>
      </c>
      <c r="F1803" s="84">
        <v>202</v>
      </c>
      <c r="G1803" s="12">
        <f t="shared" si="84"/>
        <v>0.379</v>
      </c>
      <c r="H1803" s="13">
        <f t="shared" si="85"/>
        <v>13.653465346534654</v>
      </c>
      <c r="I1803" s="84">
        <v>0.416335308235392</v>
      </c>
      <c r="J1803" s="14">
        <f t="shared" si="86"/>
        <v>832.67061647078401</v>
      </c>
    </row>
    <row r="1804" spans="1:10">
      <c r="A1804" s="84">
        <v>21</v>
      </c>
      <c r="B1804" s="84">
        <v>5178</v>
      </c>
      <c r="C1804" s="84" t="s">
        <v>1877</v>
      </c>
      <c r="D1804" s="84">
        <v>857</v>
      </c>
      <c r="E1804" s="84">
        <v>666</v>
      </c>
      <c r="F1804" s="84">
        <v>434</v>
      </c>
      <c r="G1804" s="12">
        <f t="shared" si="84"/>
        <v>0.77712952158693116</v>
      </c>
      <c r="H1804" s="13">
        <f t="shared" si="85"/>
        <v>3.5092165898617513</v>
      </c>
      <c r="I1804" s="84">
        <v>0.53285450272753199</v>
      </c>
      <c r="J1804" s="14">
        <f t="shared" si="86"/>
        <v>456.65630883749492</v>
      </c>
    </row>
    <row r="1805" spans="1:10">
      <c r="A1805" s="84">
        <v>21</v>
      </c>
      <c r="B1805" s="84">
        <v>5180</v>
      </c>
      <c r="C1805" s="84" t="s">
        <v>1878</v>
      </c>
      <c r="D1805" s="84">
        <v>1315</v>
      </c>
      <c r="E1805" s="84">
        <v>145</v>
      </c>
      <c r="F1805" s="84">
        <v>108</v>
      </c>
      <c r="G1805" s="12">
        <f t="shared" si="84"/>
        <v>0.11026615969581749</v>
      </c>
      <c r="H1805" s="13">
        <f t="shared" si="85"/>
        <v>13.518518518518519</v>
      </c>
      <c r="I1805" s="84">
        <v>-1.19896560437297E-2</v>
      </c>
      <c r="J1805" s="14">
        <f t="shared" si="86"/>
        <v>-15.766397697504555</v>
      </c>
    </row>
    <row r="1806" spans="1:10">
      <c r="A1806" s="84">
        <v>21</v>
      </c>
      <c r="B1806" s="84">
        <v>5181</v>
      </c>
      <c r="C1806" s="84" t="s">
        <v>1879</v>
      </c>
      <c r="D1806" s="84">
        <v>517</v>
      </c>
      <c r="E1806" s="84">
        <v>96</v>
      </c>
      <c r="F1806" s="84">
        <v>279</v>
      </c>
      <c r="G1806" s="12">
        <f t="shared" si="84"/>
        <v>0.18568665377176016</v>
      </c>
      <c r="H1806" s="13">
        <f t="shared" si="85"/>
        <v>2.1971326164874552</v>
      </c>
      <c r="I1806" s="84">
        <v>-0.40454682537186698</v>
      </c>
      <c r="J1806" s="14">
        <f t="shared" si="86"/>
        <v>-209.15070871725524</v>
      </c>
    </row>
    <row r="1807" spans="1:10">
      <c r="A1807" s="84">
        <v>21</v>
      </c>
      <c r="B1807" s="84">
        <v>5186</v>
      </c>
      <c r="C1807" s="84" t="s">
        <v>1880</v>
      </c>
      <c r="D1807" s="84">
        <v>479</v>
      </c>
      <c r="E1807" s="84">
        <v>1000</v>
      </c>
      <c r="F1807" s="84">
        <v>60</v>
      </c>
      <c r="G1807" s="12">
        <f t="shared" si="84"/>
        <v>2.0876826722338206</v>
      </c>
      <c r="H1807" s="13">
        <f t="shared" si="85"/>
        <v>24.65</v>
      </c>
      <c r="I1807" s="84">
        <v>3.3223826072731701</v>
      </c>
      <c r="J1807" s="14">
        <f t="shared" si="86"/>
        <v>1591.4212688838486</v>
      </c>
    </row>
    <row r="1808" spans="1:10">
      <c r="A1808" s="84">
        <v>21</v>
      </c>
      <c r="B1808" s="84">
        <v>5187</v>
      </c>
      <c r="C1808" s="84" t="s">
        <v>1881</v>
      </c>
      <c r="D1808" s="84">
        <v>1149</v>
      </c>
      <c r="E1808" s="84">
        <v>769</v>
      </c>
      <c r="F1808" s="84">
        <v>64</v>
      </c>
      <c r="G1808" s="12">
        <f t="shared" si="84"/>
        <v>0.6692776327241079</v>
      </c>
      <c r="H1808" s="13">
        <f t="shared" si="85"/>
        <v>29.96875</v>
      </c>
      <c r="I1808" s="84">
        <v>1.48683846421017</v>
      </c>
      <c r="J1808" s="14">
        <f t="shared" si="86"/>
        <v>1708.3773953774853</v>
      </c>
    </row>
    <row r="1809" spans="1:10">
      <c r="A1809" s="84">
        <v>21</v>
      </c>
      <c r="B1809" s="84">
        <v>5189</v>
      </c>
      <c r="C1809" s="84" t="s">
        <v>1882</v>
      </c>
      <c r="D1809" s="84">
        <v>1676</v>
      </c>
      <c r="E1809" s="84">
        <v>986</v>
      </c>
      <c r="F1809" s="84">
        <v>181</v>
      </c>
      <c r="G1809" s="12">
        <f t="shared" si="84"/>
        <v>0.58830548926014314</v>
      </c>
      <c r="H1809" s="13">
        <f t="shared" si="85"/>
        <v>14.707182320441989</v>
      </c>
      <c r="I1809" s="84">
        <v>0.75451106655019096</v>
      </c>
      <c r="J1809" s="14">
        <f t="shared" si="86"/>
        <v>1264.5605475381201</v>
      </c>
    </row>
    <row r="1810" spans="1:10">
      <c r="A1810" s="84">
        <v>21</v>
      </c>
      <c r="B1810" s="84">
        <v>5192</v>
      </c>
      <c r="C1810" s="84" t="s">
        <v>1883</v>
      </c>
      <c r="D1810" s="84">
        <v>55151</v>
      </c>
      <c r="E1810" s="84">
        <v>41738</v>
      </c>
      <c r="F1810" s="84">
        <v>3151</v>
      </c>
      <c r="G1810" s="12">
        <f t="shared" si="84"/>
        <v>0.75679498105202081</v>
      </c>
      <c r="H1810" s="13">
        <f t="shared" si="85"/>
        <v>30.74865122183434</v>
      </c>
      <c r="I1810" s="84">
        <v>3.8447754557207001</v>
      </c>
      <c r="J1810" s="14">
        <f t="shared" si="86"/>
        <v>212043.21115845232</v>
      </c>
    </row>
    <row r="1811" spans="1:10">
      <c r="A1811" s="84">
        <v>21</v>
      </c>
      <c r="B1811" s="84">
        <v>5193</v>
      </c>
      <c r="C1811" s="84" t="s">
        <v>1884</v>
      </c>
      <c r="D1811" s="84">
        <v>1450</v>
      </c>
      <c r="E1811" s="84">
        <v>408</v>
      </c>
      <c r="F1811" s="84">
        <v>106</v>
      </c>
      <c r="G1811" s="12">
        <f t="shared" si="84"/>
        <v>0.2813793103448276</v>
      </c>
      <c r="H1811" s="13">
        <f t="shared" si="85"/>
        <v>17.528301886792452</v>
      </c>
      <c r="I1811" s="84">
        <v>0.41169987892097598</v>
      </c>
      <c r="J1811" s="14">
        <f t="shared" si="86"/>
        <v>596.96482443541515</v>
      </c>
    </row>
    <row r="1812" spans="1:10">
      <c r="A1812" s="84">
        <v>21</v>
      </c>
      <c r="B1812" s="84">
        <v>5194</v>
      </c>
      <c r="C1812" s="84" t="s">
        <v>1885</v>
      </c>
      <c r="D1812" s="84">
        <v>1246</v>
      </c>
      <c r="E1812" s="84">
        <v>3914</v>
      </c>
      <c r="F1812" s="84">
        <v>234</v>
      </c>
      <c r="G1812" s="12">
        <f t="shared" si="84"/>
        <v>3.1412520064205456</v>
      </c>
      <c r="H1812" s="13">
        <f t="shared" si="85"/>
        <v>22.051282051282051</v>
      </c>
      <c r="I1812" s="84">
        <v>4.7934798749992904</v>
      </c>
      <c r="J1812" s="14">
        <f t="shared" si="86"/>
        <v>5972.6759242491162</v>
      </c>
    </row>
    <row r="1813" spans="1:10">
      <c r="A1813" s="84">
        <v>21</v>
      </c>
      <c r="B1813" s="84">
        <v>5195</v>
      </c>
      <c r="C1813" s="84" t="s">
        <v>1886</v>
      </c>
      <c r="D1813" s="84">
        <v>542</v>
      </c>
      <c r="E1813" s="84">
        <v>205</v>
      </c>
      <c r="F1813" s="84">
        <v>94</v>
      </c>
      <c r="G1813" s="12">
        <f t="shared" si="84"/>
        <v>0.37822878228782286</v>
      </c>
      <c r="H1813" s="13">
        <f t="shared" si="85"/>
        <v>7.9468085106382977</v>
      </c>
      <c r="I1813" s="84">
        <v>0.118522655426732</v>
      </c>
      <c r="J1813" s="14">
        <f t="shared" si="86"/>
        <v>64.239279241288742</v>
      </c>
    </row>
    <row r="1814" spans="1:10">
      <c r="A1814" s="84">
        <v>21</v>
      </c>
      <c r="B1814" s="84">
        <v>5196</v>
      </c>
      <c r="C1814" s="84" t="s">
        <v>1887</v>
      </c>
      <c r="D1814" s="84">
        <v>5886</v>
      </c>
      <c r="E1814" s="84">
        <v>1474</v>
      </c>
      <c r="F1814" s="84">
        <v>74</v>
      </c>
      <c r="G1814" s="12">
        <f t="shared" si="84"/>
        <v>0.25042473666326875</v>
      </c>
      <c r="H1814" s="13">
        <f t="shared" si="85"/>
        <v>99.459459459459453</v>
      </c>
      <c r="I1814" s="84">
        <v>3.9545642829653</v>
      </c>
      <c r="J1814" s="14">
        <f t="shared" si="86"/>
        <v>23276.565369533757</v>
      </c>
    </row>
    <row r="1815" spans="1:10">
      <c r="A1815" s="84">
        <v>21</v>
      </c>
      <c r="B1815" s="84">
        <v>5197</v>
      </c>
      <c r="C1815" s="84" t="s">
        <v>1888</v>
      </c>
      <c r="D1815" s="84">
        <v>1325</v>
      </c>
      <c r="E1815" s="84">
        <v>281</v>
      </c>
      <c r="F1815" s="84">
        <v>444</v>
      </c>
      <c r="G1815" s="12">
        <f t="shared" si="84"/>
        <v>0.21207547169811319</v>
      </c>
      <c r="H1815" s="13">
        <f t="shared" si="85"/>
        <v>3.6171171171171173</v>
      </c>
      <c r="I1815" s="84">
        <v>-0.27383979850112</v>
      </c>
      <c r="J1815" s="14">
        <f t="shared" si="86"/>
        <v>-362.83773301398401</v>
      </c>
    </row>
    <row r="1816" spans="1:10">
      <c r="A1816" s="84">
        <v>21</v>
      </c>
      <c r="B1816" s="84">
        <v>5198</v>
      </c>
      <c r="C1816" s="84" t="s">
        <v>1889</v>
      </c>
      <c r="D1816" s="84">
        <v>1658</v>
      </c>
      <c r="E1816" s="84">
        <v>615</v>
      </c>
      <c r="F1816" s="84">
        <v>162</v>
      </c>
      <c r="G1816" s="12">
        <f t="shared" si="84"/>
        <v>0.37092882991556092</v>
      </c>
      <c r="H1816" s="13">
        <f t="shared" si="85"/>
        <v>14.030864197530864</v>
      </c>
      <c r="I1816" s="84">
        <v>0.40626095635012899</v>
      </c>
      <c r="J1816" s="14">
        <f t="shared" si="86"/>
        <v>673.58066562851388</v>
      </c>
    </row>
    <row r="1817" spans="1:10">
      <c r="A1817" s="84">
        <v>21</v>
      </c>
      <c r="B1817" s="84">
        <v>5199</v>
      </c>
      <c r="C1817" s="84" t="s">
        <v>1890</v>
      </c>
      <c r="D1817" s="84">
        <v>1254</v>
      </c>
      <c r="E1817" s="84">
        <v>2263</v>
      </c>
      <c r="F1817" s="84">
        <v>897</v>
      </c>
      <c r="G1817" s="12">
        <f t="shared" si="84"/>
        <v>1.8046251993620415</v>
      </c>
      <c r="H1817" s="13">
        <f t="shared" si="85"/>
        <v>3.9208472686733558</v>
      </c>
      <c r="I1817" s="84">
        <v>2.0758037105302498</v>
      </c>
      <c r="J1817" s="14">
        <f t="shared" si="86"/>
        <v>2603.0578530049333</v>
      </c>
    </row>
    <row r="1818" spans="1:10">
      <c r="A1818" s="84">
        <v>21</v>
      </c>
      <c r="B1818" s="84">
        <v>5200</v>
      </c>
      <c r="C1818" s="84" t="s">
        <v>1891</v>
      </c>
      <c r="D1818" s="84">
        <v>269</v>
      </c>
      <c r="E1818" s="84">
        <v>31</v>
      </c>
      <c r="F1818" s="84">
        <v>448</v>
      </c>
      <c r="G1818" s="12">
        <f t="shared" si="84"/>
        <v>0.11524163568773234</v>
      </c>
      <c r="H1818" s="13">
        <f t="shared" si="85"/>
        <v>0.6696428571428571</v>
      </c>
      <c r="I1818" s="84">
        <v>-0.58167435482095697</v>
      </c>
      <c r="J1818" s="14">
        <f t="shared" si="86"/>
        <v>-156.47040144683743</v>
      </c>
    </row>
    <row r="1819" spans="1:10">
      <c r="A1819" s="84">
        <v>21</v>
      </c>
      <c r="B1819" s="84">
        <v>5202</v>
      </c>
      <c r="C1819" s="84" t="s">
        <v>1892</v>
      </c>
      <c r="D1819" s="84">
        <v>886</v>
      </c>
      <c r="E1819" s="84">
        <v>580</v>
      </c>
      <c r="F1819" s="84">
        <v>325</v>
      </c>
      <c r="G1819" s="12">
        <f t="shared" si="84"/>
        <v>0.65462753950338604</v>
      </c>
      <c r="H1819" s="13">
        <f t="shared" si="85"/>
        <v>4.5107692307692311</v>
      </c>
      <c r="I1819" s="84">
        <v>0.39570381284372602</v>
      </c>
      <c r="J1819" s="14">
        <f t="shared" si="86"/>
        <v>350.59357817954128</v>
      </c>
    </row>
    <row r="1820" spans="1:10">
      <c r="A1820" s="84">
        <v>21</v>
      </c>
      <c r="B1820" s="84">
        <v>5203</v>
      </c>
      <c r="C1820" s="84" t="s">
        <v>1893</v>
      </c>
      <c r="D1820" s="84">
        <v>726</v>
      </c>
      <c r="E1820" s="84">
        <v>252</v>
      </c>
      <c r="F1820" s="84">
        <v>281</v>
      </c>
      <c r="G1820" s="12">
        <f t="shared" si="84"/>
        <v>0.34710743801652894</v>
      </c>
      <c r="H1820" s="13">
        <f t="shared" si="85"/>
        <v>3.4804270462633453</v>
      </c>
      <c r="I1820" s="84">
        <v>-0.10549435872432</v>
      </c>
      <c r="J1820" s="14">
        <f t="shared" si="86"/>
        <v>-76.588904433856328</v>
      </c>
    </row>
    <row r="1821" spans="1:10">
      <c r="A1821" s="84">
        <v>21</v>
      </c>
      <c r="B1821" s="84">
        <v>5205</v>
      </c>
      <c r="C1821" s="84" t="s">
        <v>1894</v>
      </c>
      <c r="D1821" s="84">
        <v>730</v>
      </c>
      <c r="E1821" s="84">
        <v>839</v>
      </c>
      <c r="F1821" s="84">
        <v>130</v>
      </c>
      <c r="G1821" s="12">
        <f t="shared" si="84"/>
        <v>1.1493150684931508</v>
      </c>
      <c r="H1821" s="13">
        <f t="shared" si="85"/>
        <v>12.069230769230769</v>
      </c>
      <c r="I1821" s="84">
        <v>1.43058088055698</v>
      </c>
      <c r="J1821" s="14">
        <f t="shared" si="86"/>
        <v>1044.3240428065953</v>
      </c>
    </row>
    <row r="1822" spans="1:10">
      <c r="A1822" s="84">
        <v>21</v>
      </c>
      <c r="B1822" s="84">
        <v>5206</v>
      </c>
      <c r="C1822" s="84" t="s">
        <v>1895</v>
      </c>
      <c r="D1822" s="84">
        <v>330</v>
      </c>
      <c r="E1822" s="84">
        <v>76</v>
      </c>
      <c r="F1822" s="84">
        <v>84</v>
      </c>
      <c r="G1822" s="12">
        <f t="shared" si="84"/>
        <v>0.23030303030303031</v>
      </c>
      <c r="H1822" s="13">
        <f t="shared" si="85"/>
        <v>4.833333333333333</v>
      </c>
      <c r="I1822" s="84">
        <v>-0.23694922833830701</v>
      </c>
      <c r="J1822" s="14">
        <f t="shared" si="86"/>
        <v>-78.193245351641309</v>
      </c>
    </row>
    <row r="1823" spans="1:10">
      <c r="A1823" s="84">
        <v>21</v>
      </c>
      <c r="B1823" s="84">
        <v>5207</v>
      </c>
      <c r="C1823" s="84" t="s">
        <v>1896</v>
      </c>
      <c r="D1823" s="84">
        <v>811</v>
      </c>
      <c r="E1823" s="84">
        <v>239</v>
      </c>
      <c r="F1823" s="84">
        <v>431</v>
      </c>
      <c r="G1823" s="12">
        <f t="shared" si="84"/>
        <v>0.29469790382244143</v>
      </c>
      <c r="H1823" s="13">
        <f t="shared" si="85"/>
        <v>2.4361948955916475</v>
      </c>
      <c r="I1823" s="84">
        <v>-0.22247481069873001</v>
      </c>
      <c r="J1823" s="14">
        <f t="shared" si="86"/>
        <v>-180.42707147667005</v>
      </c>
    </row>
    <row r="1824" spans="1:10">
      <c r="A1824" s="84">
        <v>21</v>
      </c>
      <c r="B1824" s="84">
        <v>5208</v>
      </c>
      <c r="C1824" s="84" t="s">
        <v>1897</v>
      </c>
      <c r="D1824" s="84">
        <v>1383</v>
      </c>
      <c r="E1824" s="84">
        <v>137</v>
      </c>
      <c r="F1824" s="84">
        <v>202</v>
      </c>
      <c r="G1824" s="12">
        <f t="shared" si="84"/>
        <v>9.9060014461315973E-2</v>
      </c>
      <c r="H1824" s="13">
        <f t="shared" si="85"/>
        <v>7.5247524752475243</v>
      </c>
      <c r="I1824" s="84">
        <v>-0.27499551011082002</v>
      </c>
      <c r="J1824" s="14">
        <f t="shared" si="86"/>
        <v>-380.31879048326408</v>
      </c>
    </row>
    <row r="1825" spans="1:10">
      <c r="A1825" s="84">
        <v>21</v>
      </c>
      <c r="B1825" s="84">
        <v>5210</v>
      </c>
      <c r="C1825" s="84" t="s">
        <v>1898</v>
      </c>
      <c r="D1825" s="84">
        <v>3654</v>
      </c>
      <c r="E1825" s="84">
        <v>2253</v>
      </c>
      <c r="F1825" s="84">
        <v>86</v>
      </c>
      <c r="G1825" s="12">
        <f t="shared" si="84"/>
        <v>0.6165845648604269</v>
      </c>
      <c r="H1825" s="13">
        <f t="shared" si="85"/>
        <v>68.686046511627907</v>
      </c>
      <c r="I1825" s="84">
        <v>3.1217500503720599</v>
      </c>
      <c r="J1825" s="14">
        <f t="shared" si="86"/>
        <v>11406.874684059507</v>
      </c>
    </row>
    <row r="1826" spans="1:10">
      <c r="A1826" s="84">
        <v>21</v>
      </c>
      <c r="B1826" s="84">
        <v>5212</v>
      </c>
      <c r="C1826" s="84" t="s">
        <v>1899</v>
      </c>
      <c r="D1826" s="84">
        <v>1741</v>
      </c>
      <c r="E1826" s="84">
        <v>180</v>
      </c>
      <c r="F1826" s="84">
        <v>460</v>
      </c>
      <c r="G1826" s="12">
        <f t="shared" si="84"/>
        <v>0.10338885697874785</v>
      </c>
      <c r="H1826" s="13">
        <f t="shared" si="85"/>
        <v>4.1760869565217389</v>
      </c>
      <c r="I1826" s="84">
        <v>-0.39335691188510602</v>
      </c>
      <c r="J1826" s="14">
        <f t="shared" si="86"/>
        <v>-684.83438359196953</v>
      </c>
    </row>
    <row r="1827" spans="1:10">
      <c r="A1827" s="84">
        <v>21</v>
      </c>
      <c r="B1827" s="84">
        <v>5213</v>
      </c>
      <c r="C1827" s="84" t="s">
        <v>1900</v>
      </c>
      <c r="D1827" s="84">
        <v>776</v>
      </c>
      <c r="E1827" s="84">
        <v>215</v>
      </c>
      <c r="F1827" s="84">
        <v>38</v>
      </c>
      <c r="G1827" s="12">
        <f t="shared" si="84"/>
        <v>0.27706185567010311</v>
      </c>
      <c r="H1827" s="13">
        <f t="shared" si="85"/>
        <v>26.078947368421051</v>
      </c>
      <c r="I1827" s="84">
        <v>0.73359589197966202</v>
      </c>
      <c r="J1827" s="14">
        <f t="shared" si="86"/>
        <v>569.27041217621775</v>
      </c>
    </row>
    <row r="1828" spans="1:10">
      <c r="A1828" s="84">
        <v>21</v>
      </c>
      <c r="B1828" s="84">
        <v>5214</v>
      </c>
      <c r="C1828" s="84" t="s">
        <v>1901</v>
      </c>
      <c r="D1828" s="84">
        <v>1494</v>
      </c>
      <c r="E1828" s="84">
        <v>807</v>
      </c>
      <c r="F1828" s="84">
        <v>159</v>
      </c>
      <c r="G1828" s="12">
        <f t="shared" si="84"/>
        <v>0.54016064257028118</v>
      </c>
      <c r="H1828" s="13">
        <f t="shared" si="85"/>
        <v>14.471698113207546</v>
      </c>
      <c r="I1828" s="84">
        <v>0.66657393922114905</v>
      </c>
      <c r="J1828" s="14">
        <f t="shared" si="86"/>
        <v>995.86146519639669</v>
      </c>
    </row>
    <row r="1829" spans="1:10">
      <c r="A1829" s="84">
        <v>21</v>
      </c>
      <c r="B1829" s="84">
        <v>5216</v>
      </c>
      <c r="C1829" s="84" t="s">
        <v>1902</v>
      </c>
      <c r="D1829" s="84">
        <v>1320</v>
      </c>
      <c r="E1829" s="84">
        <v>124</v>
      </c>
      <c r="F1829" s="84">
        <v>307</v>
      </c>
      <c r="G1829" s="12">
        <f t="shared" si="84"/>
        <v>9.3939393939393934E-2</v>
      </c>
      <c r="H1829" s="13">
        <f t="shared" si="85"/>
        <v>4.7035830618892511</v>
      </c>
      <c r="I1829" s="84">
        <v>-0.40242702867404601</v>
      </c>
      <c r="J1829" s="14">
        <f t="shared" si="86"/>
        <v>-531.20367784974076</v>
      </c>
    </row>
    <row r="1830" spans="1:10">
      <c r="A1830" s="84">
        <v>21</v>
      </c>
      <c r="B1830" s="84">
        <v>5219</v>
      </c>
      <c r="C1830" s="84" t="s">
        <v>1903</v>
      </c>
      <c r="D1830" s="84">
        <v>728</v>
      </c>
      <c r="E1830" s="84">
        <v>99</v>
      </c>
      <c r="F1830" s="84">
        <v>516</v>
      </c>
      <c r="G1830" s="12">
        <f t="shared" si="84"/>
        <v>0.13598901098901098</v>
      </c>
      <c r="H1830" s="13">
        <f t="shared" si="85"/>
        <v>1.6027131782945736</v>
      </c>
      <c r="I1830" s="84">
        <v>-0.49370711714208199</v>
      </c>
      <c r="J1830" s="14">
        <f t="shared" si="86"/>
        <v>-359.41878127943568</v>
      </c>
    </row>
    <row r="1831" spans="1:10">
      <c r="A1831" s="84">
        <v>21</v>
      </c>
      <c r="B1831" s="84">
        <v>5221</v>
      </c>
      <c r="C1831" s="84" t="s">
        <v>1904</v>
      </c>
      <c r="D1831" s="84">
        <v>2111</v>
      </c>
      <c r="E1831" s="84">
        <v>892</v>
      </c>
      <c r="F1831" s="84">
        <v>73</v>
      </c>
      <c r="G1831" s="12">
        <f t="shared" si="84"/>
        <v>0.42254855518711509</v>
      </c>
      <c r="H1831" s="13">
        <f t="shared" si="85"/>
        <v>41.136986301369866</v>
      </c>
      <c r="I1831" s="84">
        <v>1.6279973621330399</v>
      </c>
      <c r="J1831" s="14">
        <f t="shared" si="86"/>
        <v>3436.7024314628475</v>
      </c>
    </row>
    <row r="1832" spans="1:10">
      <c r="A1832" s="84">
        <v>21</v>
      </c>
      <c r="B1832" s="84">
        <v>5222</v>
      </c>
      <c r="C1832" s="84" t="s">
        <v>1905</v>
      </c>
      <c r="D1832" s="84">
        <v>671</v>
      </c>
      <c r="E1832" s="84">
        <v>70</v>
      </c>
      <c r="F1832" s="84">
        <v>282</v>
      </c>
      <c r="G1832" s="12">
        <f t="shared" si="84"/>
        <v>0.10432190760059612</v>
      </c>
      <c r="H1832" s="13">
        <f t="shared" si="85"/>
        <v>2.6276595744680851</v>
      </c>
      <c r="I1832" s="84">
        <v>-0.49992171167148203</v>
      </c>
      <c r="J1832" s="14">
        <f t="shared" si="86"/>
        <v>-335.44746853156443</v>
      </c>
    </row>
    <row r="1833" spans="1:10">
      <c r="A1833" s="84">
        <v>21</v>
      </c>
      <c r="B1833" s="84">
        <v>5224</v>
      </c>
      <c r="C1833" s="84" t="s">
        <v>1906</v>
      </c>
      <c r="D1833" s="84">
        <v>1852</v>
      </c>
      <c r="E1833" s="84">
        <v>228</v>
      </c>
      <c r="F1833" s="84">
        <v>1067</v>
      </c>
      <c r="G1833" s="12">
        <f t="shared" si="84"/>
        <v>0.12311015118790497</v>
      </c>
      <c r="H1833" s="13">
        <f t="shared" si="85"/>
        <v>1.9493908153701969</v>
      </c>
      <c r="I1833" s="84">
        <v>-0.45248330115285301</v>
      </c>
      <c r="J1833" s="14">
        <f t="shared" si="86"/>
        <v>-837.99907373508381</v>
      </c>
    </row>
    <row r="1834" spans="1:10">
      <c r="A1834" s="84">
        <v>21</v>
      </c>
      <c r="B1834" s="84">
        <v>5225</v>
      </c>
      <c r="C1834" s="84" t="s">
        <v>1907</v>
      </c>
      <c r="D1834" s="84">
        <v>1709</v>
      </c>
      <c r="E1834" s="84">
        <v>1118</v>
      </c>
      <c r="F1834" s="84">
        <v>86</v>
      </c>
      <c r="G1834" s="12">
        <f t="shared" si="84"/>
        <v>0.65418373317729661</v>
      </c>
      <c r="H1834" s="13">
        <f t="shared" si="85"/>
        <v>32.872093023255815</v>
      </c>
      <c r="I1834" s="84">
        <v>1.6082061564852299</v>
      </c>
      <c r="J1834" s="14">
        <f t="shared" si="86"/>
        <v>2748.4243214332578</v>
      </c>
    </row>
    <row r="1835" spans="1:10">
      <c r="A1835" s="84">
        <v>21</v>
      </c>
      <c r="B1835" s="84">
        <v>5226</v>
      </c>
      <c r="C1835" s="84" t="s">
        <v>1908</v>
      </c>
      <c r="D1835" s="84">
        <v>6306</v>
      </c>
      <c r="E1835" s="84">
        <v>895</v>
      </c>
      <c r="F1835" s="84">
        <v>3381</v>
      </c>
      <c r="G1835" s="12">
        <f t="shared" si="84"/>
        <v>0.14192832223279417</v>
      </c>
      <c r="H1835" s="13">
        <f t="shared" si="85"/>
        <v>2.1298432416444837</v>
      </c>
      <c r="I1835" s="84">
        <v>-0.23613066808774699</v>
      </c>
      <c r="J1835" s="14">
        <f t="shared" si="86"/>
        <v>-1489.0399929613325</v>
      </c>
    </row>
    <row r="1836" spans="1:10">
      <c r="A1836" s="84">
        <v>21</v>
      </c>
      <c r="B1836" s="84">
        <v>5227</v>
      </c>
      <c r="C1836" s="84" t="s">
        <v>1909</v>
      </c>
      <c r="D1836" s="84">
        <v>3034</v>
      </c>
      <c r="E1836" s="84">
        <v>1319</v>
      </c>
      <c r="F1836" s="84">
        <v>515</v>
      </c>
      <c r="G1836" s="12">
        <f t="shared" si="84"/>
        <v>0.43473961766644692</v>
      </c>
      <c r="H1836" s="13">
        <f t="shared" si="85"/>
        <v>8.4524271844660195</v>
      </c>
      <c r="I1836" s="84">
        <v>0.32396328851535899</v>
      </c>
      <c r="J1836" s="14">
        <f t="shared" si="86"/>
        <v>982.90461735559916</v>
      </c>
    </row>
    <row r="1837" spans="1:10">
      <c r="A1837" s="84">
        <v>21</v>
      </c>
      <c r="B1837" s="84">
        <v>5229</v>
      </c>
      <c r="C1837" s="84" t="s">
        <v>1910</v>
      </c>
      <c r="D1837" s="84">
        <v>629</v>
      </c>
      <c r="E1837" s="84">
        <v>92</v>
      </c>
      <c r="F1837" s="84">
        <v>948</v>
      </c>
      <c r="G1837" s="12">
        <f t="shared" si="84"/>
        <v>0.14626391096979333</v>
      </c>
      <c r="H1837" s="13">
        <f t="shared" si="85"/>
        <v>0.76054852320675104</v>
      </c>
      <c r="I1837" s="84">
        <v>-0.51766731043699099</v>
      </c>
      <c r="J1837" s="14">
        <f t="shared" si="86"/>
        <v>-325.61273826486735</v>
      </c>
    </row>
    <row r="1838" spans="1:10">
      <c r="A1838" s="84">
        <v>21</v>
      </c>
      <c r="B1838" s="84">
        <v>5230</v>
      </c>
      <c r="C1838" s="84" t="s">
        <v>1911</v>
      </c>
      <c r="D1838" s="84">
        <v>575</v>
      </c>
      <c r="E1838" s="84">
        <v>54</v>
      </c>
      <c r="F1838" s="84">
        <v>148</v>
      </c>
      <c r="G1838" s="12">
        <f t="shared" si="84"/>
        <v>9.3913043478260863E-2</v>
      </c>
      <c r="H1838" s="13">
        <f t="shared" si="85"/>
        <v>4.25</v>
      </c>
      <c r="I1838" s="84">
        <v>-0.45164037456019201</v>
      </c>
      <c r="J1838" s="14">
        <f t="shared" si="86"/>
        <v>-259.69321537211039</v>
      </c>
    </row>
    <row r="1839" spans="1:10">
      <c r="A1839" s="84">
        <v>21</v>
      </c>
      <c r="B1839" s="84">
        <v>5231</v>
      </c>
      <c r="C1839" s="84" t="s">
        <v>1912</v>
      </c>
      <c r="D1839" s="84">
        <v>1917</v>
      </c>
      <c r="E1839" s="84">
        <v>947</v>
      </c>
      <c r="F1839" s="84">
        <v>138</v>
      </c>
      <c r="G1839" s="12">
        <f t="shared" si="84"/>
        <v>0.49400104329681793</v>
      </c>
      <c r="H1839" s="13">
        <f t="shared" si="85"/>
        <v>20.753623188405797</v>
      </c>
      <c r="I1839" s="84">
        <v>0.87725424058824697</v>
      </c>
      <c r="J1839" s="14">
        <f t="shared" si="86"/>
        <v>1681.6963792076695</v>
      </c>
    </row>
    <row r="1840" spans="1:10">
      <c r="A1840" s="84">
        <v>21</v>
      </c>
      <c r="B1840" s="84">
        <v>5233</v>
      </c>
      <c r="C1840" s="84" t="s">
        <v>1913</v>
      </c>
      <c r="D1840" s="84">
        <v>360</v>
      </c>
      <c r="E1840" s="84">
        <v>129</v>
      </c>
      <c r="F1840" s="84">
        <v>188</v>
      </c>
      <c r="G1840" s="12">
        <f t="shared" si="84"/>
        <v>0.35833333333333334</v>
      </c>
      <c r="H1840" s="13">
        <f t="shared" si="85"/>
        <v>2.6010638297872339</v>
      </c>
      <c r="I1840" s="84">
        <v>-0.140466626119951</v>
      </c>
      <c r="J1840" s="14">
        <f t="shared" si="86"/>
        <v>-50.567985403182362</v>
      </c>
    </row>
    <row r="1841" spans="1:10">
      <c r="A1841" s="84">
        <v>21</v>
      </c>
      <c r="B1841" s="84">
        <v>5236</v>
      </c>
      <c r="C1841" s="84" t="s">
        <v>1914</v>
      </c>
      <c r="D1841" s="84">
        <v>4338</v>
      </c>
      <c r="E1841" s="84">
        <v>1782</v>
      </c>
      <c r="F1841" s="84">
        <v>560</v>
      </c>
      <c r="G1841" s="12">
        <f t="shared" si="84"/>
        <v>0.41078838174273857</v>
      </c>
      <c r="H1841" s="13">
        <f t="shared" si="85"/>
        <v>10.928571428571429</v>
      </c>
      <c r="I1841" s="84">
        <v>0.44481541870874902</v>
      </c>
      <c r="J1841" s="14">
        <f t="shared" si="86"/>
        <v>1929.6092863585532</v>
      </c>
    </row>
    <row r="1842" spans="1:10">
      <c r="A1842" s="84">
        <v>21</v>
      </c>
      <c r="B1842" s="84">
        <v>5237</v>
      </c>
      <c r="C1842" s="84" t="s">
        <v>1915</v>
      </c>
      <c r="D1842" s="84">
        <v>1323</v>
      </c>
      <c r="E1842" s="84">
        <v>101</v>
      </c>
      <c r="F1842" s="84">
        <v>1914</v>
      </c>
      <c r="G1842" s="12">
        <f t="shared" si="84"/>
        <v>7.6341647770219193E-2</v>
      </c>
      <c r="H1842" s="13">
        <f t="shared" si="85"/>
        <v>0.74399164054336464</v>
      </c>
      <c r="I1842" s="84">
        <v>-0.59285791734418003</v>
      </c>
      <c r="J1842" s="14">
        <f t="shared" si="86"/>
        <v>-784.3510246463502</v>
      </c>
    </row>
    <row r="1843" spans="1:10">
      <c r="A1843" s="84">
        <v>21</v>
      </c>
      <c r="B1843" s="84">
        <v>5238</v>
      </c>
      <c r="C1843" s="84" t="s">
        <v>1916</v>
      </c>
      <c r="D1843" s="84">
        <v>4318</v>
      </c>
      <c r="E1843" s="84">
        <v>1437</v>
      </c>
      <c r="F1843" s="84">
        <v>3503</v>
      </c>
      <c r="G1843" s="12">
        <f t="shared" si="84"/>
        <v>0.33279295970356648</v>
      </c>
      <c r="H1843" s="13">
        <f t="shared" si="85"/>
        <v>1.6428775335426777</v>
      </c>
      <c r="I1843" s="84">
        <v>-5.6828340147633098E-2</v>
      </c>
      <c r="J1843" s="14">
        <f t="shared" si="86"/>
        <v>-245.38477275747971</v>
      </c>
    </row>
    <row r="1844" spans="1:10">
      <c r="A1844" s="84">
        <v>21</v>
      </c>
      <c r="B1844" s="84">
        <v>5242</v>
      </c>
      <c r="C1844" s="84" t="s">
        <v>1917</v>
      </c>
      <c r="D1844" s="84">
        <v>3331</v>
      </c>
      <c r="E1844" s="84">
        <v>3002</v>
      </c>
      <c r="F1844" s="84">
        <v>253</v>
      </c>
      <c r="G1844" s="12">
        <f t="shared" si="84"/>
        <v>0.90123086160312216</v>
      </c>
      <c r="H1844" s="13">
        <f t="shared" si="85"/>
        <v>25.031620553359684</v>
      </c>
      <c r="I1844" s="84">
        <v>1.7110533304963</v>
      </c>
      <c r="J1844" s="14">
        <f t="shared" si="86"/>
        <v>5699.5186438831752</v>
      </c>
    </row>
    <row r="1845" spans="1:10">
      <c r="A1845" s="84">
        <v>21</v>
      </c>
      <c r="B1845" s="84">
        <v>5243</v>
      </c>
      <c r="C1845" s="84" t="s">
        <v>1918</v>
      </c>
      <c r="D1845" s="84">
        <v>618</v>
      </c>
      <c r="E1845" s="84">
        <v>88</v>
      </c>
      <c r="F1845" s="84">
        <v>87</v>
      </c>
      <c r="G1845" s="12">
        <f t="shared" si="84"/>
        <v>0.14239482200647249</v>
      </c>
      <c r="H1845" s="13">
        <f t="shared" si="85"/>
        <v>8.1149425287356323</v>
      </c>
      <c r="I1845" s="84">
        <v>-0.217897747461233</v>
      </c>
      <c r="J1845" s="14">
        <f t="shared" si="86"/>
        <v>-134.660807931042</v>
      </c>
    </row>
    <row r="1846" spans="1:10">
      <c r="A1846" s="84">
        <v>21</v>
      </c>
      <c r="B1846" s="84">
        <v>5249</v>
      </c>
      <c r="C1846" s="84" t="s">
        <v>1919</v>
      </c>
      <c r="D1846" s="84">
        <v>2042</v>
      </c>
      <c r="E1846" s="84">
        <v>791</v>
      </c>
      <c r="F1846" s="84">
        <v>1158</v>
      </c>
      <c r="G1846" s="12">
        <f t="shared" si="84"/>
        <v>0.38736532810969637</v>
      </c>
      <c r="H1846" s="13">
        <f t="shared" si="85"/>
        <v>2.4464594127806563</v>
      </c>
      <c r="I1846" s="84">
        <v>-3.5814086968850599E-2</v>
      </c>
      <c r="J1846" s="14">
        <f t="shared" si="86"/>
        <v>-73.132365590392922</v>
      </c>
    </row>
    <row r="1847" spans="1:10">
      <c r="A1847" s="84">
        <v>21</v>
      </c>
      <c r="B1847" s="84">
        <v>5250</v>
      </c>
      <c r="C1847" s="84" t="s">
        <v>1920</v>
      </c>
      <c r="D1847" s="84">
        <v>7776</v>
      </c>
      <c r="E1847" s="84">
        <v>6967</v>
      </c>
      <c r="F1847" s="84">
        <v>526</v>
      </c>
      <c r="G1847" s="12">
        <f t="shared" si="84"/>
        <v>0.89596193415637859</v>
      </c>
      <c r="H1847" s="13">
        <f t="shared" si="85"/>
        <v>28.028517110266161</v>
      </c>
      <c r="I1847" s="84">
        <v>2.0087975695674198</v>
      </c>
      <c r="J1847" s="14">
        <f t="shared" si="86"/>
        <v>15620.409900956256</v>
      </c>
    </row>
    <row r="1848" spans="1:10">
      <c r="A1848" s="84">
        <v>21</v>
      </c>
      <c r="B1848" s="84">
        <v>5251</v>
      </c>
      <c r="C1848" s="84" t="s">
        <v>1921</v>
      </c>
      <c r="D1848" s="84">
        <v>2703</v>
      </c>
      <c r="E1848" s="84">
        <v>1336</v>
      </c>
      <c r="F1848" s="84">
        <v>248</v>
      </c>
      <c r="G1848" s="12">
        <f t="shared" si="84"/>
        <v>0.49426563078061414</v>
      </c>
      <c r="H1848" s="13">
        <f t="shared" si="85"/>
        <v>16.286290322580644</v>
      </c>
      <c r="I1848" s="84">
        <v>0.72380288826226202</v>
      </c>
      <c r="J1848" s="14">
        <f t="shared" si="86"/>
        <v>1956.4392069728942</v>
      </c>
    </row>
    <row r="1849" spans="1:10">
      <c r="A1849" s="84">
        <v>21</v>
      </c>
      <c r="B1849" s="84">
        <v>5253</v>
      </c>
      <c r="C1849" s="84" t="s">
        <v>1922</v>
      </c>
      <c r="D1849" s="84">
        <v>1716</v>
      </c>
      <c r="E1849" s="84">
        <v>433</v>
      </c>
      <c r="F1849" s="84">
        <v>198</v>
      </c>
      <c r="G1849" s="12">
        <f t="shared" si="84"/>
        <v>0.25233100233100231</v>
      </c>
      <c r="H1849" s="13">
        <f t="shared" si="85"/>
        <v>10.853535353535353</v>
      </c>
      <c r="I1849" s="84">
        <v>0.102208136689258</v>
      </c>
      <c r="J1849" s="14">
        <f t="shared" si="86"/>
        <v>175.38916255876674</v>
      </c>
    </row>
    <row r="1850" spans="1:10">
      <c r="A1850" s="84">
        <v>21</v>
      </c>
      <c r="B1850" s="84">
        <v>5254</v>
      </c>
      <c r="C1850" s="84" t="s">
        <v>1923</v>
      </c>
      <c r="D1850" s="84">
        <v>11673</v>
      </c>
      <c r="E1850" s="84">
        <v>12411</v>
      </c>
      <c r="F1850" s="84">
        <v>2130</v>
      </c>
      <c r="G1850" s="12">
        <f t="shared" si="84"/>
        <v>1.0632228218966846</v>
      </c>
      <c r="H1850" s="13">
        <f t="shared" si="85"/>
        <v>11.307042253521127</v>
      </c>
      <c r="I1850" s="84">
        <v>1.7175679091770499</v>
      </c>
      <c r="J1850" s="14">
        <f t="shared" si="86"/>
        <v>20049.170203823705</v>
      </c>
    </row>
    <row r="1851" spans="1:10">
      <c r="A1851" s="84">
        <v>21</v>
      </c>
      <c r="B1851" s="84">
        <v>5255</v>
      </c>
      <c r="C1851" s="84" t="s">
        <v>1924</v>
      </c>
      <c r="D1851" s="84">
        <v>314</v>
      </c>
      <c r="E1851" s="84">
        <v>37</v>
      </c>
      <c r="F1851" s="84">
        <v>744</v>
      </c>
      <c r="G1851" s="12">
        <f t="shared" si="84"/>
        <v>0.1178343949044586</v>
      </c>
      <c r="H1851" s="13">
        <f t="shared" si="85"/>
        <v>0.47177419354838712</v>
      </c>
      <c r="I1851" s="84">
        <v>-0.584264414280248</v>
      </c>
      <c r="J1851" s="14">
        <f t="shared" si="86"/>
        <v>-183.45902608399788</v>
      </c>
    </row>
    <row r="1852" spans="1:10">
      <c r="A1852" s="84">
        <v>21</v>
      </c>
      <c r="B1852" s="84">
        <v>5257</v>
      </c>
      <c r="C1852" s="84" t="s">
        <v>1925</v>
      </c>
      <c r="D1852" s="84">
        <v>4565</v>
      </c>
      <c r="E1852" s="84">
        <v>1377</v>
      </c>
      <c r="F1852" s="84">
        <v>227</v>
      </c>
      <c r="G1852" s="12">
        <f t="shared" si="84"/>
        <v>0.30164293537787512</v>
      </c>
      <c r="H1852" s="13">
        <f t="shared" si="85"/>
        <v>26.176211453744493</v>
      </c>
      <c r="I1852" s="84">
        <v>0.92790212956962304</v>
      </c>
      <c r="J1852" s="14">
        <f t="shared" si="86"/>
        <v>4235.8732214853289</v>
      </c>
    </row>
    <row r="1853" spans="1:10">
      <c r="A1853" s="84">
        <v>21</v>
      </c>
      <c r="B1853" s="84">
        <v>5260</v>
      </c>
      <c r="C1853" s="84" t="s">
        <v>1926</v>
      </c>
      <c r="D1853" s="84">
        <v>2389</v>
      </c>
      <c r="E1853" s="84">
        <v>1617</v>
      </c>
      <c r="F1853" s="84">
        <v>511</v>
      </c>
      <c r="G1853" s="12">
        <f t="shared" si="84"/>
        <v>0.67685223943072415</v>
      </c>
      <c r="H1853" s="13">
        <f t="shared" si="85"/>
        <v>7.8395303326810177</v>
      </c>
      <c r="I1853" s="84">
        <v>0.62796106836772503</v>
      </c>
      <c r="J1853" s="14">
        <f t="shared" si="86"/>
        <v>1500.198992330495</v>
      </c>
    </row>
    <row r="1854" spans="1:10">
      <c r="A1854" s="84">
        <v>21</v>
      </c>
      <c r="B1854" s="84">
        <v>5263</v>
      </c>
      <c r="C1854" s="84" t="s">
        <v>1927</v>
      </c>
      <c r="D1854" s="84">
        <v>2505</v>
      </c>
      <c r="E1854" s="84">
        <v>706</v>
      </c>
      <c r="F1854" s="84">
        <v>585</v>
      </c>
      <c r="G1854" s="12">
        <f t="shared" si="84"/>
        <v>0.28183632734530939</v>
      </c>
      <c r="H1854" s="13">
        <f t="shared" si="85"/>
        <v>5.4888888888888889</v>
      </c>
      <c r="I1854" s="84">
        <v>-4.5481642535733502E-2</v>
      </c>
      <c r="J1854" s="14">
        <f t="shared" si="86"/>
        <v>-113.93151455201242</v>
      </c>
    </row>
    <row r="1855" spans="1:10">
      <c r="A1855" s="84">
        <v>21</v>
      </c>
      <c r="B1855" s="84">
        <v>5266</v>
      </c>
      <c r="C1855" s="84" t="s">
        <v>1928</v>
      </c>
      <c r="D1855" s="84">
        <v>4371</v>
      </c>
      <c r="E1855" s="84">
        <v>4388</v>
      </c>
      <c r="F1855" s="84">
        <v>606</v>
      </c>
      <c r="G1855" s="12">
        <f t="shared" si="84"/>
        <v>1.0038892701898878</v>
      </c>
      <c r="H1855" s="13">
        <f t="shared" si="85"/>
        <v>14.453795379537954</v>
      </c>
      <c r="I1855" s="84">
        <v>1.46421775966345</v>
      </c>
      <c r="J1855" s="14">
        <f t="shared" si="86"/>
        <v>6400.0958274889399</v>
      </c>
    </row>
    <row r="1856" spans="1:10">
      <c r="A1856" s="84">
        <v>21</v>
      </c>
      <c r="B1856" s="84">
        <v>5268</v>
      </c>
      <c r="C1856" s="84" t="s">
        <v>1929</v>
      </c>
      <c r="D1856" s="84">
        <v>3054</v>
      </c>
      <c r="E1856" s="84">
        <v>348</v>
      </c>
      <c r="F1856" s="84">
        <v>160</v>
      </c>
      <c r="G1856" s="12">
        <f t="shared" si="84"/>
        <v>0.11394891944990176</v>
      </c>
      <c r="H1856" s="13">
        <f t="shared" si="85"/>
        <v>21.262499999999999</v>
      </c>
      <c r="I1856" s="84">
        <v>0.38627386675043601</v>
      </c>
      <c r="J1856" s="14">
        <f t="shared" si="86"/>
        <v>1179.6803890558315</v>
      </c>
    </row>
    <row r="1857" spans="1:10">
      <c r="A1857" s="84">
        <v>21</v>
      </c>
      <c r="B1857" s="84">
        <v>5269</v>
      </c>
      <c r="C1857" s="84" t="s">
        <v>1930</v>
      </c>
      <c r="D1857" s="84">
        <v>1965</v>
      </c>
      <c r="E1857" s="84">
        <v>163</v>
      </c>
      <c r="F1857" s="84">
        <v>2537</v>
      </c>
      <c r="G1857" s="12">
        <f t="shared" si="84"/>
        <v>8.2951653944020362E-2</v>
      </c>
      <c r="H1857" s="13">
        <f t="shared" si="85"/>
        <v>0.83878596767836022</v>
      </c>
      <c r="I1857" s="84">
        <v>-0.55308521091151597</v>
      </c>
      <c r="J1857" s="14">
        <f t="shared" si="86"/>
        <v>-1086.8124394411288</v>
      </c>
    </row>
    <row r="1858" spans="1:10">
      <c r="A1858" s="84">
        <v>21</v>
      </c>
      <c r="B1858" s="84">
        <v>5281</v>
      </c>
      <c r="C1858" s="84" t="s">
        <v>1931</v>
      </c>
      <c r="D1858" s="84">
        <v>6026</v>
      </c>
      <c r="E1858" s="84">
        <v>2384</v>
      </c>
      <c r="F1858" s="84">
        <v>3703</v>
      </c>
      <c r="G1858" s="12">
        <f t="shared" si="84"/>
        <v>0.3956189844009293</v>
      </c>
      <c r="H1858" s="13">
        <f t="shared" si="85"/>
        <v>2.2711315149878475</v>
      </c>
      <c r="I1858" s="84">
        <v>0.13109730919182699</v>
      </c>
      <c r="J1858" s="14">
        <f t="shared" si="86"/>
        <v>789.99238518994946</v>
      </c>
    </row>
    <row r="1859" spans="1:10">
      <c r="A1859" s="84">
        <v>21</v>
      </c>
      <c r="B1859" s="84">
        <v>5282</v>
      </c>
      <c r="C1859" s="84" t="s">
        <v>1932</v>
      </c>
      <c r="D1859" s="84">
        <v>2638</v>
      </c>
      <c r="E1859" s="84">
        <v>355</v>
      </c>
      <c r="F1859" s="84">
        <v>1960</v>
      </c>
      <c r="G1859" s="12">
        <f t="shared" si="84"/>
        <v>0.13457164518574677</v>
      </c>
      <c r="H1859" s="13">
        <f t="shared" si="85"/>
        <v>1.5270408163265305</v>
      </c>
      <c r="I1859" s="84">
        <v>-0.42123452376714998</v>
      </c>
      <c r="J1859" s="14">
        <f t="shared" si="86"/>
        <v>-1111.2166736977417</v>
      </c>
    </row>
    <row r="1860" spans="1:10">
      <c r="A1860" s="84">
        <v>21</v>
      </c>
      <c r="B1860" s="84">
        <v>5283</v>
      </c>
      <c r="C1860" s="84" t="s">
        <v>1933</v>
      </c>
      <c r="D1860" s="84">
        <v>640</v>
      </c>
      <c r="E1860" s="84">
        <v>118</v>
      </c>
      <c r="F1860" s="84">
        <v>1178</v>
      </c>
      <c r="G1860" s="12">
        <f t="shared" si="84"/>
        <v>0.18437500000000001</v>
      </c>
      <c r="H1860" s="13">
        <f t="shared" si="85"/>
        <v>0.64346349745331066</v>
      </c>
      <c r="I1860" s="84">
        <v>-0.46609410454127997</v>
      </c>
      <c r="J1860" s="14">
        <f t="shared" si="86"/>
        <v>-298.3002269064192</v>
      </c>
    </row>
    <row r="1861" spans="1:10">
      <c r="A1861" s="84">
        <v>21</v>
      </c>
      <c r="B1861" s="84">
        <v>5284</v>
      </c>
      <c r="C1861" s="84" t="s">
        <v>1934</v>
      </c>
      <c r="D1861" s="84">
        <v>549</v>
      </c>
      <c r="E1861" s="84">
        <v>112</v>
      </c>
      <c r="F1861" s="84">
        <v>1493</v>
      </c>
      <c r="G1861" s="12">
        <f t="shared" si="84"/>
        <v>0.2040072859744991</v>
      </c>
      <c r="H1861" s="13">
        <f t="shared" si="85"/>
        <v>0.44273275284661756</v>
      </c>
      <c r="I1861" s="84">
        <v>-0.44930016091604502</v>
      </c>
      <c r="J1861" s="14">
        <f t="shared" si="86"/>
        <v>-246.66578834290871</v>
      </c>
    </row>
    <row r="1862" spans="1:10">
      <c r="A1862" s="84">
        <v>21</v>
      </c>
      <c r="B1862" s="84">
        <v>5285</v>
      </c>
      <c r="C1862" s="84" t="s">
        <v>1935</v>
      </c>
      <c r="D1862" s="84">
        <v>1674</v>
      </c>
      <c r="E1862" s="84">
        <v>651</v>
      </c>
      <c r="F1862" s="84">
        <v>2567</v>
      </c>
      <c r="G1862" s="12">
        <f t="shared" si="84"/>
        <v>0.3888888888888889</v>
      </c>
      <c r="H1862" s="13">
        <f t="shared" si="85"/>
        <v>0.90572652902220496</v>
      </c>
      <c r="I1862" s="84">
        <v>-0.112632441001736</v>
      </c>
      <c r="J1862" s="14">
        <f t="shared" si="86"/>
        <v>-188.54670623690606</v>
      </c>
    </row>
    <row r="1863" spans="1:10">
      <c r="A1863" s="84">
        <v>21</v>
      </c>
      <c r="B1863" s="84">
        <v>5286</v>
      </c>
      <c r="C1863" s="84" t="s">
        <v>1936</v>
      </c>
      <c r="D1863" s="84">
        <v>1032</v>
      </c>
      <c r="E1863" s="84">
        <v>235</v>
      </c>
      <c r="F1863" s="84">
        <v>1342</v>
      </c>
      <c r="G1863" s="12">
        <f t="shared" si="84"/>
        <v>0.22771317829457363</v>
      </c>
      <c r="H1863" s="13">
        <f t="shared" si="85"/>
        <v>0.94411326378539495</v>
      </c>
      <c r="I1863" s="84">
        <v>-0.37396556257156299</v>
      </c>
      <c r="J1863" s="14">
        <f t="shared" si="86"/>
        <v>-385.93246057385301</v>
      </c>
    </row>
    <row r="1864" spans="1:10">
      <c r="A1864" s="84">
        <v>21</v>
      </c>
      <c r="B1864" s="84">
        <v>5304</v>
      </c>
      <c r="C1864" s="84" t="s">
        <v>1937</v>
      </c>
      <c r="D1864" s="84">
        <v>50</v>
      </c>
      <c r="E1864" s="84">
        <v>41</v>
      </c>
      <c r="F1864" s="84">
        <v>1233</v>
      </c>
      <c r="G1864" s="12">
        <f t="shared" si="84"/>
        <v>0.82</v>
      </c>
      <c r="H1864" s="13">
        <f t="shared" si="85"/>
        <v>7.380373073803731E-2</v>
      </c>
      <c r="I1864" s="84">
        <v>0.420118730220222</v>
      </c>
      <c r="J1864" s="14">
        <f t="shared" si="86"/>
        <v>21.0059365110111</v>
      </c>
    </row>
    <row r="1865" spans="1:10">
      <c r="A1865" s="84">
        <v>21</v>
      </c>
      <c r="B1865" s="84">
        <v>5307</v>
      </c>
      <c r="C1865" s="84" t="s">
        <v>1938</v>
      </c>
      <c r="D1865" s="84">
        <v>45</v>
      </c>
      <c r="E1865" s="84">
        <v>1</v>
      </c>
      <c r="F1865" s="84">
        <v>2569</v>
      </c>
      <c r="G1865" s="12">
        <f t="shared" ref="G1865:G1928" si="87">E1865/D1865</f>
        <v>2.2222222222222223E-2</v>
      </c>
      <c r="H1865" s="13">
        <f t="shared" ref="H1865:H1928" si="88">(D1865+E1865)/F1865</f>
        <v>1.7905799922148698E-2</v>
      </c>
      <c r="I1865" s="84">
        <v>-0.75456714564584104</v>
      </c>
      <c r="J1865" s="14">
        <f t="shared" ref="J1865:J1928" si="89">I1865*D1865</f>
        <v>-33.955521554062848</v>
      </c>
    </row>
    <row r="1866" spans="1:10">
      <c r="A1866" s="84">
        <v>21</v>
      </c>
      <c r="B1866" s="84">
        <v>5309</v>
      </c>
      <c r="C1866" s="84" t="s">
        <v>1939</v>
      </c>
      <c r="D1866" s="84">
        <v>58</v>
      </c>
      <c r="E1866" s="84">
        <v>4</v>
      </c>
      <c r="F1866" s="84">
        <v>1574</v>
      </c>
      <c r="G1866" s="12">
        <f t="shared" si="87"/>
        <v>6.8965517241379309E-2</v>
      </c>
      <c r="H1866" s="13">
        <f t="shared" si="88"/>
        <v>3.9390088945362133E-2</v>
      </c>
      <c r="I1866" s="84">
        <v>-0.68446575266691501</v>
      </c>
      <c r="J1866" s="14">
        <f t="shared" si="89"/>
        <v>-39.699013654681067</v>
      </c>
    </row>
    <row r="1867" spans="1:10">
      <c r="A1867" s="84">
        <v>21</v>
      </c>
      <c r="B1867" s="84">
        <v>5310</v>
      </c>
      <c r="C1867" s="84" t="s">
        <v>1940</v>
      </c>
      <c r="D1867" s="84">
        <v>1174</v>
      </c>
      <c r="E1867" s="84">
        <v>528</v>
      </c>
      <c r="F1867" s="84">
        <v>6664</v>
      </c>
      <c r="G1867" s="12">
        <f t="shared" si="87"/>
        <v>0.44974446337308349</v>
      </c>
      <c r="H1867" s="13">
        <f t="shared" si="88"/>
        <v>0.25540216086434575</v>
      </c>
      <c r="I1867" s="84">
        <v>-7.0609556677096702E-2</v>
      </c>
      <c r="J1867" s="14">
        <f t="shared" si="89"/>
        <v>-82.895619538911532</v>
      </c>
    </row>
    <row r="1868" spans="1:10">
      <c r="A1868" s="84">
        <v>21</v>
      </c>
      <c r="B1868" s="84">
        <v>5315</v>
      </c>
      <c r="C1868" s="84" t="s">
        <v>1941</v>
      </c>
      <c r="D1868" s="84">
        <v>49</v>
      </c>
      <c r="E1868" s="84">
        <v>19</v>
      </c>
      <c r="F1868" s="84">
        <v>487</v>
      </c>
      <c r="G1868" s="12">
        <f t="shared" si="87"/>
        <v>0.38775510204081631</v>
      </c>
      <c r="H1868" s="13">
        <f t="shared" si="88"/>
        <v>0.13963039014373715</v>
      </c>
      <c r="I1868" s="84">
        <v>-0.21227189481644701</v>
      </c>
      <c r="J1868" s="14">
        <f t="shared" si="89"/>
        <v>-10.401322846005904</v>
      </c>
    </row>
    <row r="1869" spans="1:10">
      <c r="A1869" s="84">
        <v>21</v>
      </c>
      <c r="B1869" s="84">
        <v>5317</v>
      </c>
      <c r="C1869" s="84" t="s">
        <v>1942</v>
      </c>
      <c r="D1869" s="84">
        <v>2464</v>
      </c>
      <c r="E1869" s="84">
        <v>477</v>
      </c>
      <c r="F1869" s="84">
        <v>8515</v>
      </c>
      <c r="G1869" s="12">
        <f t="shared" si="87"/>
        <v>0.19358766233766234</v>
      </c>
      <c r="H1869" s="13">
        <f t="shared" si="88"/>
        <v>0.34539048737522021</v>
      </c>
      <c r="I1869" s="84">
        <v>-0.39075232512256503</v>
      </c>
      <c r="J1869" s="14">
        <f t="shared" si="89"/>
        <v>-962.81372910200025</v>
      </c>
    </row>
    <row r="1870" spans="1:10">
      <c r="A1870" s="84">
        <v>21</v>
      </c>
      <c r="B1870" s="84">
        <v>5323</v>
      </c>
      <c r="C1870" s="84" t="s">
        <v>1943</v>
      </c>
      <c r="D1870" s="84">
        <v>529</v>
      </c>
      <c r="E1870" s="84">
        <v>148</v>
      </c>
      <c r="F1870" s="84">
        <v>8752</v>
      </c>
      <c r="G1870" s="12">
        <f t="shared" si="87"/>
        <v>0.27977315689981097</v>
      </c>
      <c r="H1870" s="13">
        <f t="shared" si="88"/>
        <v>7.7353747714808047E-2</v>
      </c>
      <c r="I1870" s="84">
        <v>-0.35399039754367101</v>
      </c>
      <c r="J1870" s="14">
        <f t="shared" si="89"/>
        <v>-187.26092030060195</v>
      </c>
    </row>
    <row r="1871" spans="1:10">
      <c r="A1871" s="84">
        <v>21</v>
      </c>
      <c r="B1871" s="84">
        <v>5324</v>
      </c>
      <c r="C1871" s="84" t="s">
        <v>1944</v>
      </c>
      <c r="D1871" s="84">
        <v>1426</v>
      </c>
      <c r="E1871" s="84">
        <v>371</v>
      </c>
      <c r="F1871" s="84">
        <v>2174</v>
      </c>
      <c r="G1871" s="12">
        <f t="shared" si="87"/>
        <v>0.26016830294530152</v>
      </c>
      <c r="H1871" s="13">
        <f t="shared" si="88"/>
        <v>0.82658693652253912</v>
      </c>
      <c r="I1871" s="84">
        <v>-0.31513968563482098</v>
      </c>
      <c r="J1871" s="14">
        <f t="shared" si="89"/>
        <v>-449.3891917152547</v>
      </c>
    </row>
    <row r="1872" spans="1:10">
      <c r="A1872" s="84">
        <v>21</v>
      </c>
      <c r="B1872" s="84">
        <v>5397</v>
      </c>
      <c r="C1872" s="84" t="s">
        <v>1945</v>
      </c>
      <c r="D1872" s="84">
        <v>1166</v>
      </c>
      <c r="E1872" s="84">
        <v>307</v>
      </c>
      <c r="F1872" s="84">
        <v>4369</v>
      </c>
      <c r="G1872" s="12">
        <f t="shared" si="87"/>
        <v>0.26329331046312177</v>
      </c>
      <c r="H1872" s="13">
        <f t="shared" si="88"/>
        <v>0.33714808880750746</v>
      </c>
      <c r="I1872" s="84">
        <v>-0.34148343444731999</v>
      </c>
      <c r="J1872" s="14">
        <f t="shared" si="89"/>
        <v>-398.1696845655751</v>
      </c>
    </row>
    <row r="1873" spans="1:10">
      <c r="A1873" s="84">
        <v>21</v>
      </c>
      <c r="B1873" s="84">
        <v>5398</v>
      </c>
      <c r="C1873" s="84" t="s">
        <v>1946</v>
      </c>
      <c r="D1873" s="84">
        <v>4950</v>
      </c>
      <c r="E1873" s="84">
        <v>1949</v>
      </c>
      <c r="F1873" s="84">
        <v>4835</v>
      </c>
      <c r="G1873" s="12">
        <f t="shared" si="87"/>
        <v>0.39373737373737372</v>
      </c>
      <c r="H1873" s="13">
        <f t="shared" si="88"/>
        <v>1.4268872802481902</v>
      </c>
      <c r="I1873" s="84">
        <v>4.9442994336131599E-2</v>
      </c>
      <c r="J1873" s="14">
        <f t="shared" si="89"/>
        <v>244.74282196385141</v>
      </c>
    </row>
    <row r="1874" spans="1:10">
      <c r="A1874" s="84">
        <v>22</v>
      </c>
      <c r="B1874" s="84">
        <v>5401</v>
      </c>
      <c r="C1874" s="84" t="s">
        <v>1947</v>
      </c>
      <c r="D1874" s="84">
        <v>9599</v>
      </c>
      <c r="E1874" s="84">
        <v>4427</v>
      </c>
      <c r="F1874" s="84">
        <v>1592</v>
      </c>
      <c r="G1874" s="12">
        <f t="shared" si="87"/>
        <v>0.46119387436191273</v>
      </c>
      <c r="H1874" s="13">
        <f t="shared" si="88"/>
        <v>8.8103015075376891</v>
      </c>
      <c r="I1874" s="84">
        <v>0.64479494942674198</v>
      </c>
      <c r="J1874" s="14">
        <f t="shared" si="89"/>
        <v>6189.3867195472967</v>
      </c>
    </row>
    <row r="1875" spans="1:10">
      <c r="A1875" s="84">
        <v>22</v>
      </c>
      <c r="B1875" s="84">
        <v>5402</v>
      </c>
      <c r="C1875" s="84" t="s">
        <v>1948</v>
      </c>
      <c r="D1875" s="84">
        <v>6562</v>
      </c>
      <c r="E1875" s="84">
        <v>1903</v>
      </c>
      <c r="F1875" s="84">
        <v>6275</v>
      </c>
      <c r="G1875" s="12">
        <f t="shared" si="87"/>
        <v>0.29000304785126485</v>
      </c>
      <c r="H1875" s="13">
        <f t="shared" si="88"/>
        <v>1.3490039840637451</v>
      </c>
      <c r="I1875" s="84">
        <v>-4.0631684441660897E-2</v>
      </c>
      <c r="J1875" s="14">
        <f t="shared" si="89"/>
        <v>-266.62511330617878</v>
      </c>
    </row>
    <row r="1876" spans="1:10">
      <c r="A1876" s="84">
        <v>22</v>
      </c>
      <c r="B1876" s="84">
        <v>5403</v>
      </c>
      <c r="C1876" s="84" t="s">
        <v>1949</v>
      </c>
      <c r="D1876" s="84">
        <v>355</v>
      </c>
      <c r="E1876" s="84">
        <v>28</v>
      </c>
      <c r="F1876" s="84">
        <v>333</v>
      </c>
      <c r="G1876" s="12">
        <f t="shared" si="87"/>
        <v>7.8873239436619724E-2</v>
      </c>
      <c r="H1876" s="13">
        <f t="shared" si="88"/>
        <v>1.1501501501501501</v>
      </c>
      <c r="I1876" s="84">
        <v>-0.61162456264950005</v>
      </c>
      <c r="J1876" s="14">
        <f t="shared" si="89"/>
        <v>-217.12671974057253</v>
      </c>
    </row>
    <row r="1877" spans="1:10">
      <c r="A1877" s="84">
        <v>22</v>
      </c>
      <c r="B1877" s="84">
        <v>5404</v>
      </c>
      <c r="C1877" s="84" t="s">
        <v>1950</v>
      </c>
      <c r="D1877" s="84">
        <v>392</v>
      </c>
      <c r="E1877" s="84">
        <v>126</v>
      </c>
      <c r="F1877" s="84">
        <v>2043</v>
      </c>
      <c r="G1877" s="12">
        <f t="shared" si="87"/>
        <v>0.32142857142857145</v>
      </c>
      <c r="H1877" s="13">
        <f t="shared" si="88"/>
        <v>0.25354870288790993</v>
      </c>
      <c r="I1877" s="84">
        <v>-0.29103171597753402</v>
      </c>
      <c r="J1877" s="14">
        <f t="shared" si="89"/>
        <v>-114.08443266319334</v>
      </c>
    </row>
    <row r="1878" spans="1:10">
      <c r="A1878" s="84">
        <v>22</v>
      </c>
      <c r="B1878" s="84">
        <v>5405</v>
      </c>
      <c r="C1878" s="84" t="s">
        <v>1951</v>
      </c>
      <c r="D1878" s="84">
        <v>1224</v>
      </c>
      <c r="E1878" s="84">
        <v>296</v>
      </c>
      <c r="F1878" s="84">
        <v>1398</v>
      </c>
      <c r="G1878" s="12">
        <f t="shared" si="87"/>
        <v>0.24183006535947713</v>
      </c>
      <c r="H1878" s="13">
        <f t="shared" si="88"/>
        <v>1.0872675250357653</v>
      </c>
      <c r="I1878" s="84">
        <v>-0.33945856275972403</v>
      </c>
      <c r="J1878" s="14">
        <f t="shared" si="89"/>
        <v>-415.49728081790221</v>
      </c>
    </row>
    <row r="1879" spans="1:10">
      <c r="A1879" s="84">
        <v>22</v>
      </c>
      <c r="B1879" s="84">
        <v>5406</v>
      </c>
      <c r="C1879" s="84" t="s">
        <v>1952</v>
      </c>
      <c r="D1879" s="84">
        <v>864</v>
      </c>
      <c r="E1879" s="84">
        <v>183</v>
      </c>
      <c r="F1879" s="84">
        <v>1226</v>
      </c>
      <c r="G1879" s="12">
        <f t="shared" si="87"/>
        <v>0.21180555555555555</v>
      </c>
      <c r="H1879" s="13">
        <f t="shared" si="88"/>
        <v>0.85399673735725934</v>
      </c>
      <c r="I1879" s="84">
        <v>-0.40792120837580997</v>
      </c>
      <c r="J1879" s="14">
        <f t="shared" si="89"/>
        <v>-352.4439240366998</v>
      </c>
    </row>
    <row r="1880" spans="1:10">
      <c r="A1880" s="84">
        <v>22</v>
      </c>
      <c r="B1880" s="84">
        <v>5407</v>
      </c>
      <c r="C1880" s="84" t="s">
        <v>1953</v>
      </c>
      <c r="D1880" s="84">
        <v>3899</v>
      </c>
      <c r="E1880" s="84">
        <v>1211</v>
      </c>
      <c r="F1880" s="84">
        <v>1482</v>
      </c>
      <c r="G1880" s="12">
        <f t="shared" si="87"/>
        <v>0.3105924596050269</v>
      </c>
      <c r="H1880" s="13">
        <f t="shared" si="88"/>
        <v>3.4480431848852899</v>
      </c>
      <c r="I1880" s="84">
        <v>-3.14079749345322E-2</v>
      </c>
      <c r="J1880" s="14">
        <f t="shared" si="89"/>
        <v>-122.45969426974105</v>
      </c>
    </row>
    <row r="1881" spans="1:10">
      <c r="A1881" s="84">
        <v>22</v>
      </c>
      <c r="B1881" s="84">
        <v>5408</v>
      </c>
      <c r="C1881" s="84" t="s">
        <v>1954</v>
      </c>
      <c r="D1881" s="84">
        <v>720</v>
      </c>
      <c r="E1881" s="84">
        <v>259</v>
      </c>
      <c r="F1881" s="84">
        <v>881</v>
      </c>
      <c r="G1881" s="12">
        <f t="shared" si="87"/>
        <v>0.35972222222222222</v>
      </c>
      <c r="H1881" s="13">
        <f t="shared" si="88"/>
        <v>1.1112372304199774</v>
      </c>
      <c r="I1881" s="84">
        <v>-0.18574892649322899</v>
      </c>
      <c r="J1881" s="14">
        <f t="shared" si="89"/>
        <v>-133.73922707512489</v>
      </c>
    </row>
    <row r="1882" spans="1:10">
      <c r="A1882" s="84">
        <v>22</v>
      </c>
      <c r="B1882" s="84">
        <v>5409</v>
      </c>
      <c r="C1882" s="84" t="s">
        <v>1955</v>
      </c>
      <c r="D1882" s="84">
        <v>7056</v>
      </c>
      <c r="E1882" s="84">
        <v>1875</v>
      </c>
      <c r="F1882" s="84">
        <v>5727</v>
      </c>
      <c r="G1882" s="12">
        <f t="shared" si="87"/>
        <v>0.26573129251700678</v>
      </c>
      <c r="H1882" s="13">
        <f t="shared" si="88"/>
        <v>1.5594552121529597</v>
      </c>
      <c r="I1882" s="84">
        <v>-4.7443129204341697E-2</v>
      </c>
      <c r="J1882" s="14">
        <f t="shared" si="89"/>
        <v>-334.75871966583503</v>
      </c>
    </row>
    <row r="1883" spans="1:10">
      <c r="A1883" s="84">
        <v>22</v>
      </c>
      <c r="B1883" s="84">
        <v>5410</v>
      </c>
      <c r="C1883" s="84" t="s">
        <v>1956</v>
      </c>
      <c r="D1883" s="84">
        <v>1034</v>
      </c>
      <c r="E1883" s="84">
        <v>223</v>
      </c>
      <c r="F1883" s="84">
        <v>5605</v>
      </c>
      <c r="G1883" s="12">
        <f t="shared" si="87"/>
        <v>0.21566731141199227</v>
      </c>
      <c r="H1883" s="13">
        <f t="shared" si="88"/>
        <v>0.22426404995539698</v>
      </c>
      <c r="I1883" s="84">
        <v>-0.42152464537489698</v>
      </c>
      <c r="J1883" s="14">
        <f t="shared" si="89"/>
        <v>-435.85648331764349</v>
      </c>
    </row>
    <row r="1884" spans="1:10">
      <c r="A1884" s="84">
        <v>22</v>
      </c>
      <c r="B1884" s="84">
        <v>5411</v>
      </c>
      <c r="C1884" s="84" t="s">
        <v>1957</v>
      </c>
      <c r="D1884" s="84">
        <v>1464</v>
      </c>
      <c r="E1884" s="84">
        <v>565</v>
      </c>
      <c r="F1884" s="84">
        <v>4314</v>
      </c>
      <c r="G1884" s="12">
        <f t="shared" si="87"/>
        <v>0.38592896174863389</v>
      </c>
      <c r="H1884" s="13">
        <f t="shared" si="88"/>
        <v>0.47032916087158089</v>
      </c>
      <c r="I1884" s="84">
        <v>-0.14363472580574499</v>
      </c>
      <c r="J1884" s="14">
        <f t="shared" si="89"/>
        <v>-210.28123857961066</v>
      </c>
    </row>
    <row r="1885" spans="1:10">
      <c r="A1885" s="84">
        <v>22</v>
      </c>
      <c r="B1885" s="84">
        <v>5412</v>
      </c>
      <c r="C1885" s="84" t="s">
        <v>1958</v>
      </c>
      <c r="D1885" s="84">
        <v>708</v>
      </c>
      <c r="E1885" s="84">
        <v>406</v>
      </c>
      <c r="F1885" s="84">
        <v>220</v>
      </c>
      <c r="G1885" s="12">
        <f t="shared" si="87"/>
        <v>0.57344632768361581</v>
      </c>
      <c r="H1885" s="13">
        <f t="shared" si="88"/>
        <v>5.0636363636363635</v>
      </c>
      <c r="I1885" s="84">
        <v>0.29218083084285001</v>
      </c>
      <c r="J1885" s="14">
        <f t="shared" si="89"/>
        <v>206.86402823673782</v>
      </c>
    </row>
    <row r="1886" spans="1:10">
      <c r="A1886" s="84">
        <v>22</v>
      </c>
      <c r="B1886" s="84">
        <v>5413</v>
      </c>
      <c r="C1886" s="84" t="s">
        <v>1959</v>
      </c>
      <c r="D1886" s="84">
        <v>1183</v>
      </c>
      <c r="E1886" s="84">
        <v>418</v>
      </c>
      <c r="F1886" s="84">
        <v>630</v>
      </c>
      <c r="G1886" s="12">
        <f t="shared" si="87"/>
        <v>0.35333896872358411</v>
      </c>
      <c r="H1886" s="13">
        <f t="shared" si="88"/>
        <v>2.5412698412698411</v>
      </c>
      <c r="I1886" s="84">
        <v>-0.116810536095257</v>
      </c>
      <c r="J1886" s="14">
        <f t="shared" si="89"/>
        <v>-138.18686420068903</v>
      </c>
    </row>
    <row r="1887" spans="1:10">
      <c r="A1887" s="84">
        <v>22</v>
      </c>
      <c r="B1887" s="84">
        <v>5414</v>
      </c>
      <c r="C1887" s="84" t="s">
        <v>1960</v>
      </c>
      <c r="D1887" s="84">
        <v>4992</v>
      </c>
      <c r="E1887" s="84">
        <v>2445</v>
      </c>
      <c r="F1887" s="84">
        <v>2888</v>
      </c>
      <c r="G1887" s="12">
        <f t="shared" si="87"/>
        <v>0.48978365384615385</v>
      </c>
      <c r="H1887" s="13">
        <f t="shared" si="88"/>
        <v>2.5751385041551247</v>
      </c>
      <c r="I1887" s="84">
        <v>0.24003119167200701</v>
      </c>
      <c r="J1887" s="14">
        <f t="shared" si="89"/>
        <v>1198.235708826659</v>
      </c>
    </row>
    <row r="1888" spans="1:10">
      <c r="A1888" s="84">
        <v>22</v>
      </c>
      <c r="B1888" s="84">
        <v>5415</v>
      </c>
      <c r="C1888" s="84" t="s">
        <v>1961</v>
      </c>
      <c r="D1888" s="84">
        <v>1011</v>
      </c>
      <c r="E1888" s="84">
        <v>206</v>
      </c>
      <c r="F1888" s="84">
        <v>1180</v>
      </c>
      <c r="G1888" s="12">
        <f t="shared" si="87"/>
        <v>0.20375865479723046</v>
      </c>
      <c r="H1888" s="13">
        <f t="shared" si="88"/>
        <v>1.0313559322033898</v>
      </c>
      <c r="I1888" s="84">
        <v>-0.40638693266718301</v>
      </c>
      <c r="J1888" s="14">
        <f t="shared" si="89"/>
        <v>-410.85718892652204</v>
      </c>
    </row>
    <row r="1889" spans="1:10">
      <c r="A1889" s="84">
        <v>22</v>
      </c>
      <c r="B1889" s="84">
        <v>5421</v>
      </c>
      <c r="C1889" s="84" t="s">
        <v>1962</v>
      </c>
      <c r="D1889" s="84">
        <v>1276</v>
      </c>
      <c r="E1889" s="84">
        <v>538</v>
      </c>
      <c r="F1889" s="84">
        <v>1297</v>
      </c>
      <c r="G1889" s="12">
        <f t="shared" si="87"/>
        <v>0.42163009404388713</v>
      </c>
      <c r="H1889" s="13">
        <f t="shared" si="88"/>
        <v>1.3986121819583655</v>
      </c>
      <c r="I1889" s="84">
        <v>-6.0216648438921799E-2</v>
      </c>
      <c r="J1889" s="14">
        <f t="shared" si="89"/>
        <v>-76.836443408064213</v>
      </c>
    </row>
    <row r="1890" spans="1:10">
      <c r="A1890" s="84">
        <v>22</v>
      </c>
      <c r="B1890" s="84">
        <v>5422</v>
      </c>
      <c r="C1890" s="84" t="s">
        <v>1963</v>
      </c>
      <c r="D1890" s="84">
        <v>2978</v>
      </c>
      <c r="E1890" s="84">
        <v>2219</v>
      </c>
      <c r="F1890" s="84">
        <v>931</v>
      </c>
      <c r="G1890" s="12">
        <f t="shared" si="87"/>
        <v>0.74513096037609139</v>
      </c>
      <c r="H1890" s="13">
        <f t="shared" si="88"/>
        <v>5.5821697099892589</v>
      </c>
      <c r="I1890" s="84">
        <v>0.65834957417485296</v>
      </c>
      <c r="J1890" s="14">
        <f t="shared" si="89"/>
        <v>1960.5650318927121</v>
      </c>
    </row>
    <row r="1891" spans="1:10">
      <c r="A1891" s="84">
        <v>22</v>
      </c>
      <c r="B1891" s="84">
        <v>5423</v>
      </c>
      <c r="C1891" s="84" t="s">
        <v>1964</v>
      </c>
      <c r="D1891" s="84">
        <v>475</v>
      </c>
      <c r="E1891" s="84">
        <v>85</v>
      </c>
      <c r="F1891" s="84">
        <v>839</v>
      </c>
      <c r="G1891" s="12">
        <f t="shared" si="87"/>
        <v>0.17894736842105263</v>
      </c>
      <c r="H1891" s="13">
        <f t="shared" si="88"/>
        <v>0.66746126340882006</v>
      </c>
      <c r="I1891" s="84">
        <v>-0.47978316368748503</v>
      </c>
      <c r="J1891" s="14">
        <f t="shared" si="89"/>
        <v>-227.89700275155539</v>
      </c>
    </row>
    <row r="1892" spans="1:10">
      <c r="A1892" s="84">
        <v>22</v>
      </c>
      <c r="B1892" s="84">
        <v>5424</v>
      </c>
      <c r="C1892" s="84" t="s">
        <v>1965</v>
      </c>
      <c r="D1892" s="84">
        <v>279</v>
      </c>
      <c r="E1892" s="84">
        <v>33</v>
      </c>
      <c r="F1892" s="84">
        <v>956</v>
      </c>
      <c r="G1892" s="12">
        <f t="shared" si="87"/>
        <v>0.11827956989247312</v>
      </c>
      <c r="H1892" s="13">
        <f t="shared" si="88"/>
        <v>0.32635983263598328</v>
      </c>
      <c r="I1892" s="84">
        <v>-0.59108262648486598</v>
      </c>
      <c r="J1892" s="14">
        <f t="shared" si="89"/>
        <v>-164.9120527892776</v>
      </c>
    </row>
    <row r="1893" spans="1:10">
      <c r="A1893" s="84">
        <v>22</v>
      </c>
      <c r="B1893" s="84">
        <v>5425</v>
      </c>
      <c r="C1893" s="84" t="s">
        <v>1966</v>
      </c>
      <c r="D1893" s="84">
        <v>1489</v>
      </c>
      <c r="E1893" s="84">
        <v>477</v>
      </c>
      <c r="F1893" s="84">
        <v>2410</v>
      </c>
      <c r="G1893" s="12">
        <f t="shared" si="87"/>
        <v>0.32034922766957691</v>
      </c>
      <c r="H1893" s="13">
        <f t="shared" si="88"/>
        <v>0.81576763485477177</v>
      </c>
      <c r="I1893" s="84">
        <v>-0.22460422628829099</v>
      </c>
      <c r="J1893" s="14">
        <f t="shared" si="89"/>
        <v>-334.43569294326528</v>
      </c>
    </row>
    <row r="1894" spans="1:10">
      <c r="A1894" s="84">
        <v>22</v>
      </c>
      <c r="B1894" s="84">
        <v>5426</v>
      </c>
      <c r="C1894" s="84" t="s">
        <v>1967</v>
      </c>
      <c r="D1894" s="84">
        <v>451</v>
      </c>
      <c r="E1894" s="84">
        <v>114</v>
      </c>
      <c r="F1894" s="84">
        <v>177</v>
      </c>
      <c r="G1894" s="12">
        <f t="shared" si="87"/>
        <v>0.25277161862527714</v>
      </c>
      <c r="H1894" s="13">
        <f t="shared" si="88"/>
        <v>3.1920903954802258</v>
      </c>
      <c r="I1894" s="84">
        <v>-0.26728066559700803</v>
      </c>
      <c r="J1894" s="14">
        <f t="shared" si="89"/>
        <v>-120.54358018425062</v>
      </c>
    </row>
    <row r="1895" spans="1:10">
      <c r="A1895" s="84">
        <v>22</v>
      </c>
      <c r="B1895" s="84">
        <v>5427</v>
      </c>
      <c r="C1895" s="84" t="s">
        <v>1968</v>
      </c>
      <c r="D1895" s="84">
        <v>778</v>
      </c>
      <c r="E1895" s="84">
        <v>116</v>
      </c>
      <c r="F1895" s="84">
        <v>270</v>
      </c>
      <c r="G1895" s="12">
        <f t="shared" si="87"/>
        <v>0.14910025706940874</v>
      </c>
      <c r="H1895" s="13">
        <f t="shared" si="88"/>
        <v>3.3111111111111109</v>
      </c>
      <c r="I1895" s="84">
        <v>-0.40134910995504097</v>
      </c>
      <c r="J1895" s="14">
        <f t="shared" si="89"/>
        <v>-312.24960754502189</v>
      </c>
    </row>
    <row r="1896" spans="1:10">
      <c r="A1896" s="84">
        <v>22</v>
      </c>
      <c r="B1896" s="84">
        <v>5428</v>
      </c>
      <c r="C1896" s="84" t="s">
        <v>1969</v>
      </c>
      <c r="D1896" s="84">
        <v>1802</v>
      </c>
      <c r="E1896" s="84">
        <v>540</v>
      </c>
      <c r="F1896" s="84">
        <v>1881</v>
      </c>
      <c r="G1896" s="12">
        <f t="shared" si="87"/>
        <v>0.29966703662597116</v>
      </c>
      <c r="H1896" s="13">
        <f t="shared" si="88"/>
        <v>1.2450824029771399</v>
      </c>
      <c r="I1896" s="84">
        <v>-0.224401542979973</v>
      </c>
      <c r="J1896" s="14">
        <f t="shared" si="89"/>
        <v>-404.37158044991133</v>
      </c>
    </row>
    <row r="1897" spans="1:10">
      <c r="A1897" s="84">
        <v>22</v>
      </c>
      <c r="B1897" s="84">
        <v>5429</v>
      </c>
      <c r="C1897" s="84" t="s">
        <v>1970</v>
      </c>
      <c r="D1897" s="84">
        <v>423</v>
      </c>
      <c r="E1897" s="84">
        <v>31</v>
      </c>
      <c r="F1897" s="84">
        <v>943</v>
      </c>
      <c r="G1897" s="12">
        <f t="shared" si="87"/>
        <v>7.328605200945626E-2</v>
      </c>
      <c r="H1897" s="13">
        <f t="shared" si="88"/>
        <v>0.48144220572640511</v>
      </c>
      <c r="I1897" s="84">
        <v>-0.64488184421092498</v>
      </c>
      <c r="J1897" s="14">
        <f t="shared" si="89"/>
        <v>-272.78502010122128</v>
      </c>
    </row>
    <row r="1898" spans="1:10">
      <c r="A1898" s="84">
        <v>22</v>
      </c>
      <c r="B1898" s="84">
        <v>5430</v>
      </c>
      <c r="C1898" s="84" t="s">
        <v>1971</v>
      </c>
      <c r="D1898" s="84">
        <v>409</v>
      </c>
      <c r="E1898" s="84">
        <v>25</v>
      </c>
      <c r="F1898" s="84">
        <v>1193</v>
      </c>
      <c r="G1898" s="12">
        <f t="shared" si="87"/>
        <v>6.1124694376528114E-2</v>
      </c>
      <c r="H1898" s="13">
        <f t="shared" si="88"/>
        <v>0.36378876781223807</v>
      </c>
      <c r="I1898" s="84">
        <v>-0.66821353671549899</v>
      </c>
      <c r="J1898" s="14">
        <f t="shared" si="89"/>
        <v>-273.29933651663907</v>
      </c>
    </row>
    <row r="1899" spans="1:10">
      <c r="A1899" s="84">
        <v>22</v>
      </c>
      <c r="B1899" s="84">
        <v>5431</v>
      </c>
      <c r="C1899" s="84" t="s">
        <v>1972</v>
      </c>
      <c r="D1899" s="84">
        <v>286</v>
      </c>
      <c r="E1899" s="84">
        <v>25</v>
      </c>
      <c r="F1899" s="84">
        <v>1097</v>
      </c>
      <c r="G1899" s="12">
        <f t="shared" si="87"/>
        <v>8.7412587412587409E-2</v>
      </c>
      <c r="H1899" s="13">
        <f t="shared" si="88"/>
        <v>0.28350045578851413</v>
      </c>
      <c r="I1899" s="84">
        <v>-0.63793274536134204</v>
      </c>
      <c r="J1899" s="14">
        <f t="shared" si="89"/>
        <v>-182.44876517334382</v>
      </c>
    </row>
    <row r="1900" spans="1:10">
      <c r="A1900" s="84">
        <v>22</v>
      </c>
      <c r="B1900" s="84">
        <v>5432</v>
      </c>
      <c r="C1900" s="84" t="s">
        <v>1973</v>
      </c>
      <c r="D1900" s="84">
        <v>533</v>
      </c>
      <c r="E1900" s="84">
        <v>83</v>
      </c>
      <c r="F1900" s="84">
        <v>493</v>
      </c>
      <c r="G1900" s="12">
        <f t="shared" si="87"/>
        <v>0.15572232645403378</v>
      </c>
      <c r="H1900" s="13">
        <f t="shared" si="88"/>
        <v>1.2494929006085194</v>
      </c>
      <c r="I1900" s="84">
        <v>-0.48733837789216</v>
      </c>
      <c r="J1900" s="14">
        <f t="shared" si="89"/>
        <v>-259.75135541652128</v>
      </c>
    </row>
    <row r="1901" spans="1:10">
      <c r="A1901" s="84">
        <v>22</v>
      </c>
      <c r="B1901" s="84">
        <v>5434</v>
      </c>
      <c r="C1901" s="84" t="s">
        <v>1974</v>
      </c>
      <c r="D1901" s="84">
        <v>951</v>
      </c>
      <c r="E1901" s="84">
        <v>109</v>
      </c>
      <c r="F1901" s="84">
        <v>1231</v>
      </c>
      <c r="G1901" s="12">
        <f t="shared" si="87"/>
        <v>0.11461619348054679</v>
      </c>
      <c r="H1901" s="13">
        <f t="shared" si="88"/>
        <v>0.86108854589764416</v>
      </c>
      <c r="I1901" s="84">
        <v>-0.54688509535248597</v>
      </c>
      <c r="J1901" s="14">
        <f t="shared" si="89"/>
        <v>-520.08772568021413</v>
      </c>
    </row>
    <row r="1902" spans="1:10">
      <c r="A1902" s="84">
        <v>22</v>
      </c>
      <c r="B1902" s="84">
        <v>5435</v>
      </c>
      <c r="C1902" s="84" t="s">
        <v>1975</v>
      </c>
      <c r="D1902" s="84">
        <v>643</v>
      </c>
      <c r="E1902" s="84">
        <v>32</v>
      </c>
      <c r="F1902" s="84">
        <v>803</v>
      </c>
      <c r="G1902" s="12">
        <f t="shared" si="87"/>
        <v>4.9766718506998445E-2</v>
      </c>
      <c r="H1902" s="13">
        <f t="shared" si="88"/>
        <v>0.84059775840597761</v>
      </c>
      <c r="I1902" s="84">
        <v>-0.65554937214082598</v>
      </c>
      <c r="J1902" s="14">
        <f t="shared" si="89"/>
        <v>-421.51824628655112</v>
      </c>
    </row>
    <row r="1903" spans="1:10">
      <c r="A1903" s="84">
        <v>22</v>
      </c>
      <c r="B1903" s="84">
        <v>5436</v>
      </c>
      <c r="C1903" s="84" t="s">
        <v>1976</v>
      </c>
      <c r="D1903" s="84">
        <v>307</v>
      </c>
      <c r="E1903" s="84">
        <v>31</v>
      </c>
      <c r="F1903" s="84">
        <v>304</v>
      </c>
      <c r="G1903" s="12">
        <f t="shared" si="87"/>
        <v>0.10097719869706841</v>
      </c>
      <c r="H1903" s="13">
        <f t="shared" si="88"/>
        <v>1.111842105263158</v>
      </c>
      <c r="I1903" s="84">
        <v>-0.582693837224871</v>
      </c>
      <c r="J1903" s="14">
        <f t="shared" si="89"/>
        <v>-178.88700802803541</v>
      </c>
    </row>
    <row r="1904" spans="1:10">
      <c r="A1904" s="84">
        <v>22</v>
      </c>
      <c r="B1904" s="84">
        <v>5437</v>
      </c>
      <c r="C1904" s="84" t="s">
        <v>1977</v>
      </c>
      <c r="D1904" s="84">
        <v>376</v>
      </c>
      <c r="E1904" s="84">
        <v>14</v>
      </c>
      <c r="F1904" s="84">
        <v>366</v>
      </c>
      <c r="G1904" s="12">
        <f t="shared" si="87"/>
        <v>3.7234042553191488E-2</v>
      </c>
      <c r="H1904" s="13">
        <f t="shared" si="88"/>
        <v>1.0655737704918034</v>
      </c>
      <c r="I1904" s="84">
        <v>-0.67546770710578596</v>
      </c>
      <c r="J1904" s="14">
        <f t="shared" si="89"/>
        <v>-253.97585787177553</v>
      </c>
    </row>
    <row r="1905" spans="1:10">
      <c r="A1905" s="84">
        <v>22</v>
      </c>
      <c r="B1905" s="84">
        <v>5451</v>
      </c>
      <c r="C1905" s="84" t="s">
        <v>1978</v>
      </c>
      <c r="D1905" s="84">
        <v>3480</v>
      </c>
      <c r="E1905" s="84">
        <v>1522</v>
      </c>
      <c r="F1905" s="84">
        <v>1925</v>
      </c>
      <c r="G1905" s="12">
        <f t="shared" si="87"/>
        <v>0.43735632183908046</v>
      </c>
      <c r="H1905" s="13">
        <f t="shared" si="88"/>
        <v>2.5984415584415586</v>
      </c>
      <c r="I1905" s="84">
        <v>0.102458932650379</v>
      </c>
      <c r="J1905" s="14">
        <f t="shared" si="89"/>
        <v>356.55708562331893</v>
      </c>
    </row>
    <row r="1906" spans="1:10">
      <c r="A1906" s="84">
        <v>22</v>
      </c>
      <c r="B1906" s="84">
        <v>5456</v>
      </c>
      <c r="C1906" s="84" t="s">
        <v>1979</v>
      </c>
      <c r="D1906" s="84">
        <v>1362</v>
      </c>
      <c r="E1906" s="84">
        <v>178</v>
      </c>
      <c r="F1906" s="84">
        <v>1448</v>
      </c>
      <c r="G1906" s="12">
        <f t="shared" si="87"/>
        <v>0.13069016152716592</v>
      </c>
      <c r="H1906" s="13">
        <f t="shared" si="88"/>
        <v>1.0635359116022098</v>
      </c>
      <c r="I1906" s="84">
        <v>-0.49812697530128203</v>
      </c>
      <c r="J1906" s="14">
        <f t="shared" si="89"/>
        <v>-678.44894036034611</v>
      </c>
    </row>
    <row r="1907" spans="1:10">
      <c r="A1907" s="84">
        <v>22</v>
      </c>
      <c r="B1907" s="84">
        <v>5458</v>
      </c>
      <c r="C1907" s="84" t="s">
        <v>1980</v>
      </c>
      <c r="D1907" s="84">
        <v>757</v>
      </c>
      <c r="E1907" s="84">
        <v>81</v>
      </c>
      <c r="F1907" s="84">
        <v>345</v>
      </c>
      <c r="G1907" s="12">
        <f t="shared" si="87"/>
        <v>0.10700132100396301</v>
      </c>
      <c r="H1907" s="13">
        <f t="shared" si="88"/>
        <v>2.4289855072463769</v>
      </c>
      <c r="I1907" s="84">
        <v>-0.50074998976280605</v>
      </c>
      <c r="J1907" s="14">
        <f t="shared" si="89"/>
        <v>-379.06774225044416</v>
      </c>
    </row>
    <row r="1908" spans="1:10">
      <c r="A1908" s="84">
        <v>22</v>
      </c>
      <c r="B1908" s="84">
        <v>5464</v>
      </c>
      <c r="C1908" s="84" t="s">
        <v>1981</v>
      </c>
      <c r="D1908" s="84">
        <v>2389</v>
      </c>
      <c r="E1908" s="84">
        <v>325</v>
      </c>
      <c r="F1908" s="84">
        <v>2033</v>
      </c>
      <c r="G1908" s="12">
        <f t="shared" si="87"/>
        <v>0.13604018417748012</v>
      </c>
      <c r="H1908" s="13">
        <f t="shared" si="88"/>
        <v>1.3349729463846531</v>
      </c>
      <c r="I1908" s="84">
        <v>-0.43719560679700897</v>
      </c>
      <c r="J1908" s="14">
        <f t="shared" si="89"/>
        <v>-1044.4603046380544</v>
      </c>
    </row>
    <row r="1909" spans="1:10">
      <c r="A1909" s="84">
        <v>22</v>
      </c>
      <c r="B1909" s="84">
        <v>5471</v>
      </c>
      <c r="C1909" s="84" t="s">
        <v>1982</v>
      </c>
      <c r="D1909" s="84">
        <v>386</v>
      </c>
      <c r="E1909" s="84">
        <v>21</v>
      </c>
      <c r="F1909" s="84">
        <v>374</v>
      </c>
      <c r="G1909" s="12">
        <f t="shared" si="87"/>
        <v>5.4404145077720206E-2</v>
      </c>
      <c r="H1909" s="13">
        <f t="shared" si="88"/>
        <v>1.088235294117647</v>
      </c>
      <c r="I1909" s="84">
        <v>-0.64889063805349101</v>
      </c>
      <c r="J1909" s="14">
        <f t="shared" si="89"/>
        <v>-250.47178628864754</v>
      </c>
    </row>
    <row r="1910" spans="1:10">
      <c r="A1910" s="84">
        <v>22</v>
      </c>
      <c r="B1910" s="84">
        <v>5472</v>
      </c>
      <c r="C1910" s="84" t="s">
        <v>1983</v>
      </c>
      <c r="D1910" s="84">
        <v>313</v>
      </c>
      <c r="E1910" s="84">
        <v>18</v>
      </c>
      <c r="F1910" s="84">
        <v>382</v>
      </c>
      <c r="G1910" s="12">
        <f t="shared" si="87"/>
        <v>5.7507987220447282E-2</v>
      </c>
      <c r="H1910" s="13">
        <f t="shared" si="88"/>
        <v>0.86649214659685869</v>
      </c>
      <c r="I1910" s="84">
        <v>-0.65652329778160901</v>
      </c>
      <c r="J1910" s="14">
        <f t="shared" si="89"/>
        <v>-205.49179220564361</v>
      </c>
    </row>
    <row r="1911" spans="1:10">
      <c r="A1911" s="84">
        <v>22</v>
      </c>
      <c r="B1911" s="84">
        <v>5473</v>
      </c>
      <c r="C1911" s="84" t="s">
        <v>1984</v>
      </c>
      <c r="D1911" s="84">
        <v>902</v>
      </c>
      <c r="E1911" s="84">
        <v>158</v>
      </c>
      <c r="F1911" s="84">
        <v>318</v>
      </c>
      <c r="G1911" s="12">
        <f t="shared" si="87"/>
        <v>0.17516629711751663</v>
      </c>
      <c r="H1911" s="13">
        <f t="shared" si="88"/>
        <v>3.3333333333333335</v>
      </c>
      <c r="I1911" s="84">
        <v>-0.357081957553187</v>
      </c>
      <c r="J1911" s="14">
        <f t="shared" si="89"/>
        <v>-322.08792571297465</v>
      </c>
    </row>
    <row r="1912" spans="1:10">
      <c r="A1912" s="84">
        <v>22</v>
      </c>
      <c r="B1912" s="84">
        <v>5474</v>
      </c>
      <c r="C1912" s="84" t="s">
        <v>1985</v>
      </c>
      <c r="D1912" s="84">
        <v>408</v>
      </c>
      <c r="E1912" s="84">
        <v>33</v>
      </c>
      <c r="F1912" s="84">
        <v>675</v>
      </c>
      <c r="G1912" s="12">
        <f t="shared" si="87"/>
        <v>8.0882352941176475E-2</v>
      </c>
      <c r="H1912" s="13">
        <f t="shared" si="88"/>
        <v>0.65333333333333332</v>
      </c>
      <c r="I1912" s="84">
        <v>-0.627181282148075</v>
      </c>
      <c r="J1912" s="14">
        <f t="shared" si="89"/>
        <v>-255.88996311641461</v>
      </c>
    </row>
    <row r="1913" spans="1:10">
      <c r="A1913" s="84">
        <v>22</v>
      </c>
      <c r="B1913" s="84">
        <v>5475</v>
      </c>
      <c r="C1913" s="84" t="s">
        <v>1986</v>
      </c>
      <c r="D1913" s="84">
        <v>127</v>
      </c>
      <c r="E1913" s="84">
        <v>9</v>
      </c>
      <c r="F1913" s="84">
        <v>265</v>
      </c>
      <c r="G1913" s="12">
        <f t="shared" si="87"/>
        <v>7.0866141732283464E-2</v>
      </c>
      <c r="H1913" s="13">
        <f t="shared" si="88"/>
        <v>0.51320754716981132</v>
      </c>
      <c r="I1913" s="84">
        <v>-0.65915798024929395</v>
      </c>
      <c r="J1913" s="14">
        <f t="shared" si="89"/>
        <v>-83.713063491660336</v>
      </c>
    </row>
    <row r="1914" spans="1:10">
      <c r="A1914" s="84">
        <v>22</v>
      </c>
      <c r="B1914" s="84">
        <v>5476</v>
      </c>
      <c r="C1914" s="84" t="s">
        <v>1987</v>
      </c>
      <c r="D1914" s="84">
        <v>249</v>
      </c>
      <c r="E1914" s="84">
        <v>4</v>
      </c>
      <c r="F1914" s="84">
        <v>377</v>
      </c>
      <c r="G1914" s="12">
        <f t="shared" si="87"/>
        <v>1.6064257028112448E-2</v>
      </c>
      <c r="H1914" s="13">
        <f t="shared" si="88"/>
        <v>0.67108753315649872</v>
      </c>
      <c r="I1914" s="84">
        <v>-0.72814705580350703</v>
      </c>
      <c r="J1914" s="14">
        <f t="shared" si="89"/>
        <v>-181.30861689507324</v>
      </c>
    </row>
    <row r="1915" spans="1:10">
      <c r="A1915" s="84">
        <v>22</v>
      </c>
      <c r="B1915" s="84">
        <v>5477</v>
      </c>
      <c r="C1915" s="84" t="s">
        <v>1988</v>
      </c>
      <c r="D1915" s="84">
        <v>3404</v>
      </c>
      <c r="E1915" s="84">
        <v>1147</v>
      </c>
      <c r="F1915" s="84">
        <v>822</v>
      </c>
      <c r="G1915" s="12">
        <f t="shared" si="87"/>
        <v>0.33695652173913043</v>
      </c>
      <c r="H1915" s="13">
        <f t="shared" si="88"/>
        <v>5.5364963503649633</v>
      </c>
      <c r="I1915" s="84">
        <v>7.4058588195941702E-2</v>
      </c>
      <c r="J1915" s="14">
        <f t="shared" si="89"/>
        <v>252.09543421898556</v>
      </c>
    </row>
    <row r="1916" spans="1:10">
      <c r="A1916" s="84">
        <v>22</v>
      </c>
      <c r="B1916" s="84">
        <v>5478</v>
      </c>
      <c r="C1916" s="84" t="s">
        <v>1989</v>
      </c>
      <c r="D1916" s="84">
        <v>441</v>
      </c>
      <c r="E1916" s="84">
        <v>34</v>
      </c>
      <c r="F1916" s="84">
        <v>240</v>
      </c>
      <c r="G1916" s="12">
        <f t="shared" si="87"/>
        <v>7.7097505668934238E-2</v>
      </c>
      <c r="H1916" s="13">
        <f t="shared" si="88"/>
        <v>1.9791666666666667</v>
      </c>
      <c r="I1916" s="84">
        <v>-0.57625248603204804</v>
      </c>
      <c r="J1916" s="14">
        <f t="shared" si="89"/>
        <v>-254.12734634013319</v>
      </c>
    </row>
    <row r="1917" spans="1:10">
      <c r="A1917" s="84">
        <v>22</v>
      </c>
      <c r="B1917" s="84">
        <v>5479</v>
      </c>
      <c r="C1917" s="84" t="s">
        <v>1990</v>
      </c>
      <c r="D1917" s="84">
        <v>381</v>
      </c>
      <c r="E1917" s="84">
        <v>52</v>
      </c>
      <c r="F1917" s="84">
        <v>708</v>
      </c>
      <c r="G1917" s="12">
        <f t="shared" si="87"/>
        <v>0.13648293963254593</v>
      </c>
      <c r="H1917" s="13">
        <f t="shared" si="88"/>
        <v>0.6115819209039548</v>
      </c>
      <c r="I1917" s="84">
        <v>-0.54832359799827601</v>
      </c>
      <c r="J1917" s="14">
        <f t="shared" si="89"/>
        <v>-208.91129083734316</v>
      </c>
    </row>
    <row r="1918" spans="1:10">
      <c r="A1918" s="84">
        <v>22</v>
      </c>
      <c r="B1918" s="84">
        <v>5480</v>
      </c>
      <c r="C1918" s="84" t="s">
        <v>1991</v>
      </c>
      <c r="D1918" s="84">
        <v>884</v>
      </c>
      <c r="E1918" s="84">
        <v>640</v>
      </c>
      <c r="F1918" s="84">
        <v>548</v>
      </c>
      <c r="G1918" s="12">
        <f t="shared" si="87"/>
        <v>0.72398190045248867</v>
      </c>
      <c r="H1918" s="13">
        <f t="shared" si="88"/>
        <v>2.781021897810219</v>
      </c>
      <c r="I1918" s="84">
        <v>0.42557543717401403</v>
      </c>
      <c r="J1918" s="14">
        <f t="shared" si="89"/>
        <v>376.20868646182839</v>
      </c>
    </row>
    <row r="1919" spans="1:10">
      <c r="A1919" s="84">
        <v>22</v>
      </c>
      <c r="B1919" s="84">
        <v>5481</v>
      </c>
      <c r="C1919" s="84" t="s">
        <v>1992</v>
      </c>
      <c r="D1919" s="84">
        <v>217</v>
      </c>
      <c r="E1919" s="84">
        <v>6</v>
      </c>
      <c r="F1919" s="84">
        <v>310</v>
      </c>
      <c r="G1919" s="12">
        <f t="shared" si="87"/>
        <v>2.7649769585253458E-2</v>
      </c>
      <c r="H1919" s="13">
        <f t="shared" si="88"/>
        <v>0.71935483870967742</v>
      </c>
      <c r="I1919" s="84">
        <v>-0.71041888918976703</v>
      </c>
      <c r="J1919" s="14">
        <f t="shared" si="89"/>
        <v>-154.16089895417946</v>
      </c>
    </row>
    <row r="1920" spans="1:10">
      <c r="A1920" s="84">
        <v>22</v>
      </c>
      <c r="B1920" s="84">
        <v>5482</v>
      </c>
      <c r="C1920" s="84" t="s">
        <v>1993</v>
      </c>
      <c r="D1920" s="84">
        <v>1003</v>
      </c>
      <c r="E1920" s="84">
        <v>1140</v>
      </c>
      <c r="F1920" s="84">
        <v>575</v>
      </c>
      <c r="G1920" s="12">
        <f t="shared" si="87"/>
        <v>1.1365902293120638</v>
      </c>
      <c r="H1920" s="13">
        <f t="shared" si="88"/>
        <v>3.7269565217391305</v>
      </c>
      <c r="I1920" s="84">
        <v>1.0759985935143499</v>
      </c>
      <c r="J1920" s="14">
        <f t="shared" si="89"/>
        <v>1079.2265892948928</v>
      </c>
    </row>
    <row r="1921" spans="1:10">
      <c r="A1921" s="84">
        <v>22</v>
      </c>
      <c r="B1921" s="84">
        <v>5483</v>
      </c>
      <c r="C1921" s="84" t="s">
        <v>1994</v>
      </c>
      <c r="D1921" s="84">
        <v>302</v>
      </c>
      <c r="E1921" s="84">
        <v>32</v>
      </c>
      <c r="F1921" s="84">
        <v>316</v>
      </c>
      <c r="G1921" s="12">
        <f t="shared" si="87"/>
        <v>0.10596026490066225</v>
      </c>
      <c r="H1921" s="13">
        <f t="shared" si="88"/>
        <v>1.0569620253164558</v>
      </c>
      <c r="I1921" s="84">
        <v>-0.57785844290584498</v>
      </c>
      <c r="J1921" s="14">
        <f t="shared" si="89"/>
        <v>-174.51324975756518</v>
      </c>
    </row>
    <row r="1922" spans="1:10">
      <c r="A1922" s="84">
        <v>22</v>
      </c>
      <c r="B1922" s="84">
        <v>5484</v>
      </c>
      <c r="C1922" s="84" t="s">
        <v>1995</v>
      </c>
      <c r="D1922" s="84">
        <v>663</v>
      </c>
      <c r="E1922" s="84">
        <v>173</v>
      </c>
      <c r="F1922" s="84">
        <v>545</v>
      </c>
      <c r="G1922" s="12">
        <f t="shared" si="87"/>
        <v>0.26093514328808448</v>
      </c>
      <c r="H1922" s="13">
        <f t="shared" si="88"/>
        <v>1.5339449541284405</v>
      </c>
      <c r="I1922" s="84">
        <v>-0.31563120644899201</v>
      </c>
      <c r="J1922" s="14">
        <f t="shared" si="89"/>
        <v>-209.2634898756817</v>
      </c>
    </row>
    <row r="1923" spans="1:10">
      <c r="A1923" s="84">
        <v>22</v>
      </c>
      <c r="B1923" s="84">
        <v>5485</v>
      </c>
      <c r="C1923" s="84" t="s">
        <v>1996</v>
      </c>
      <c r="D1923" s="84">
        <v>402</v>
      </c>
      <c r="E1923" s="84">
        <v>49</v>
      </c>
      <c r="F1923" s="84">
        <v>564</v>
      </c>
      <c r="G1923" s="12">
        <f t="shared" si="87"/>
        <v>0.12189054726368159</v>
      </c>
      <c r="H1923" s="13">
        <f t="shared" si="88"/>
        <v>0.79964539007092195</v>
      </c>
      <c r="I1923" s="84">
        <v>-0.56108716537932701</v>
      </c>
      <c r="J1923" s="14">
        <f t="shared" si="89"/>
        <v>-225.55704048248947</v>
      </c>
    </row>
    <row r="1924" spans="1:10">
      <c r="A1924" s="84">
        <v>22</v>
      </c>
      <c r="B1924" s="84">
        <v>5486</v>
      </c>
      <c r="C1924" s="84" t="s">
        <v>1997</v>
      </c>
      <c r="D1924" s="84">
        <v>979</v>
      </c>
      <c r="E1924" s="84">
        <v>266</v>
      </c>
      <c r="F1924" s="84">
        <v>1622</v>
      </c>
      <c r="G1924" s="12">
        <f t="shared" si="87"/>
        <v>0.27170582226762002</v>
      </c>
      <c r="H1924" s="13">
        <f t="shared" si="88"/>
        <v>0.76757090012330453</v>
      </c>
      <c r="I1924" s="84">
        <v>-0.31882745978874</v>
      </c>
      <c r="J1924" s="14">
        <f t="shared" si="89"/>
        <v>-312.13208313317648</v>
      </c>
    </row>
    <row r="1925" spans="1:10">
      <c r="A1925" s="84">
        <v>22</v>
      </c>
      <c r="B1925" s="84">
        <v>5487</v>
      </c>
      <c r="C1925" s="84" t="s">
        <v>1998</v>
      </c>
      <c r="D1925" s="84">
        <v>370</v>
      </c>
      <c r="E1925" s="84">
        <v>9</v>
      </c>
      <c r="F1925" s="84">
        <v>370</v>
      </c>
      <c r="G1925" s="12">
        <f t="shared" si="87"/>
        <v>2.4324324324324326E-2</v>
      </c>
      <c r="H1925" s="13">
        <f t="shared" si="88"/>
        <v>1.0243243243243243</v>
      </c>
      <c r="I1925" s="84">
        <v>-0.69639551278747003</v>
      </c>
      <c r="J1925" s="14">
        <f t="shared" si="89"/>
        <v>-257.66633973136391</v>
      </c>
    </row>
    <row r="1926" spans="1:10">
      <c r="A1926" s="84">
        <v>22</v>
      </c>
      <c r="B1926" s="84">
        <v>5488</v>
      </c>
      <c r="C1926" s="84" t="s">
        <v>1999</v>
      </c>
      <c r="D1926" s="84">
        <v>55</v>
      </c>
      <c r="E1926" s="84">
        <v>4</v>
      </c>
      <c r="F1926" s="84">
        <v>47</v>
      </c>
      <c r="G1926" s="12">
        <f t="shared" si="87"/>
        <v>7.2727272727272724E-2</v>
      </c>
      <c r="H1926" s="13">
        <f t="shared" si="88"/>
        <v>1.2553191489361701</v>
      </c>
      <c r="I1926" s="84">
        <v>-0.62848485653651398</v>
      </c>
      <c r="J1926" s="14">
        <f t="shared" si="89"/>
        <v>-34.566667109508266</v>
      </c>
    </row>
    <row r="1927" spans="1:10">
      <c r="A1927" s="84">
        <v>22</v>
      </c>
      <c r="B1927" s="84">
        <v>5489</v>
      </c>
      <c r="C1927" s="84" t="s">
        <v>2000</v>
      </c>
      <c r="D1927" s="84">
        <v>660</v>
      </c>
      <c r="E1927" s="84">
        <v>1436</v>
      </c>
      <c r="F1927" s="84">
        <v>288</v>
      </c>
      <c r="G1927" s="12">
        <f t="shared" si="87"/>
        <v>2.1757575757575758</v>
      </c>
      <c r="H1927" s="13">
        <f t="shared" si="88"/>
        <v>7.2777777777777777</v>
      </c>
      <c r="I1927" s="84">
        <v>2.7365648835650398</v>
      </c>
      <c r="J1927" s="14">
        <f t="shared" si="89"/>
        <v>1806.1328231529262</v>
      </c>
    </row>
    <row r="1928" spans="1:10">
      <c r="A1928" s="84">
        <v>22</v>
      </c>
      <c r="B1928" s="84">
        <v>5490</v>
      </c>
      <c r="C1928" s="84" t="s">
        <v>2001</v>
      </c>
      <c r="D1928" s="84">
        <v>261</v>
      </c>
      <c r="E1928" s="84">
        <v>23</v>
      </c>
      <c r="F1928" s="84">
        <v>667</v>
      </c>
      <c r="G1928" s="12">
        <f t="shared" si="87"/>
        <v>8.8122605363984668E-2</v>
      </c>
      <c r="H1928" s="13">
        <f t="shared" si="88"/>
        <v>0.42578710644677659</v>
      </c>
      <c r="I1928" s="84">
        <v>-0.63198824962946598</v>
      </c>
      <c r="J1928" s="14">
        <f t="shared" si="89"/>
        <v>-164.94893315329062</v>
      </c>
    </row>
    <row r="1929" spans="1:10">
      <c r="A1929" s="84">
        <v>22</v>
      </c>
      <c r="B1929" s="84">
        <v>5491</v>
      </c>
      <c r="C1929" s="84" t="s">
        <v>2002</v>
      </c>
      <c r="D1929" s="84">
        <v>342</v>
      </c>
      <c r="E1929" s="84">
        <v>25</v>
      </c>
      <c r="F1929" s="84">
        <v>1971</v>
      </c>
      <c r="G1929" s="12">
        <f t="shared" ref="G1929:G1992" si="90">E1929/D1929</f>
        <v>7.3099415204678359E-2</v>
      </c>
      <c r="H1929" s="13">
        <f t="shared" ref="H1929:H1992" si="91">(D1929+E1929)/F1929</f>
        <v>0.18619989852866564</v>
      </c>
      <c r="I1929" s="84">
        <v>-0.660731744444368</v>
      </c>
      <c r="J1929" s="14">
        <f t="shared" ref="J1929:J1992" si="92">I1929*D1929</f>
        <v>-225.97025659997385</v>
      </c>
    </row>
    <row r="1930" spans="1:10">
      <c r="A1930" s="84">
        <v>22</v>
      </c>
      <c r="B1930" s="84">
        <v>5492</v>
      </c>
      <c r="C1930" s="84" t="s">
        <v>2003</v>
      </c>
      <c r="D1930" s="84">
        <v>840</v>
      </c>
      <c r="E1930" s="84">
        <v>136</v>
      </c>
      <c r="F1930" s="84">
        <v>2574</v>
      </c>
      <c r="G1930" s="12">
        <f t="shared" si="90"/>
        <v>0.16190476190476191</v>
      </c>
      <c r="H1930" s="13">
        <f t="shared" si="91"/>
        <v>0.3791763791763792</v>
      </c>
      <c r="I1930" s="84">
        <v>-0.50196560289741599</v>
      </c>
      <c r="J1930" s="14">
        <f t="shared" si="92"/>
        <v>-421.65110643382945</v>
      </c>
    </row>
    <row r="1931" spans="1:10">
      <c r="A1931" s="84">
        <v>22</v>
      </c>
      <c r="B1931" s="84">
        <v>5493</v>
      </c>
      <c r="C1931" s="84" t="s">
        <v>2004</v>
      </c>
      <c r="D1931" s="84">
        <v>371</v>
      </c>
      <c r="E1931" s="84">
        <v>75</v>
      </c>
      <c r="F1931" s="84">
        <v>546</v>
      </c>
      <c r="G1931" s="12">
        <f t="shared" si="90"/>
        <v>0.20215633423180593</v>
      </c>
      <c r="H1931" s="13">
        <f t="shared" si="91"/>
        <v>0.81684981684981683</v>
      </c>
      <c r="I1931" s="84">
        <v>-0.44369993593634</v>
      </c>
      <c r="J1931" s="14">
        <f t="shared" si="92"/>
        <v>-164.61267623238214</v>
      </c>
    </row>
    <row r="1932" spans="1:10">
      <c r="A1932" s="84">
        <v>22</v>
      </c>
      <c r="B1932" s="84">
        <v>5494</v>
      </c>
      <c r="C1932" s="84" t="s">
        <v>2005</v>
      </c>
      <c r="D1932" s="84">
        <v>980</v>
      </c>
      <c r="E1932" s="84">
        <v>126</v>
      </c>
      <c r="F1932" s="84">
        <v>1101</v>
      </c>
      <c r="G1932" s="12">
        <f t="shared" si="90"/>
        <v>0.12857142857142856</v>
      </c>
      <c r="H1932" s="13">
        <f t="shared" si="91"/>
        <v>1.0045413260672116</v>
      </c>
      <c r="I1932" s="84">
        <v>-0.51923435880499202</v>
      </c>
      <c r="J1932" s="14">
        <f t="shared" si="92"/>
        <v>-508.84967162889217</v>
      </c>
    </row>
    <row r="1933" spans="1:10">
      <c r="A1933" s="84">
        <v>22</v>
      </c>
      <c r="B1933" s="84">
        <v>5495</v>
      </c>
      <c r="C1933" s="84" t="s">
        <v>2006</v>
      </c>
      <c r="D1933" s="84">
        <v>2974</v>
      </c>
      <c r="E1933" s="84">
        <v>1004</v>
      </c>
      <c r="F1933" s="84">
        <v>379</v>
      </c>
      <c r="G1933" s="12">
        <f t="shared" si="90"/>
        <v>0.33759246805648957</v>
      </c>
      <c r="H1933" s="13">
        <f t="shared" si="91"/>
        <v>10.496042216358839</v>
      </c>
      <c r="I1933" s="84">
        <v>0.26378919170008203</v>
      </c>
      <c r="J1933" s="14">
        <f t="shared" si="92"/>
        <v>784.50905611604389</v>
      </c>
    </row>
    <row r="1934" spans="1:10">
      <c r="A1934" s="84">
        <v>22</v>
      </c>
      <c r="B1934" s="84">
        <v>5496</v>
      </c>
      <c r="C1934" s="84" t="s">
        <v>2007</v>
      </c>
      <c r="D1934" s="84">
        <v>1629</v>
      </c>
      <c r="E1934" s="84">
        <v>314</v>
      </c>
      <c r="F1934" s="84">
        <v>376</v>
      </c>
      <c r="G1934" s="12">
        <f t="shared" si="90"/>
        <v>0.19275629220380602</v>
      </c>
      <c r="H1934" s="13">
        <f t="shared" si="91"/>
        <v>5.167553191489362</v>
      </c>
      <c r="I1934" s="84">
        <v>-0.225368207653008</v>
      </c>
      <c r="J1934" s="14">
        <f t="shared" si="92"/>
        <v>-367.12481026675005</v>
      </c>
    </row>
    <row r="1935" spans="1:10">
      <c r="A1935" s="84">
        <v>22</v>
      </c>
      <c r="B1935" s="84">
        <v>5497</v>
      </c>
      <c r="C1935" s="84" t="s">
        <v>2008</v>
      </c>
      <c r="D1935" s="84">
        <v>782</v>
      </c>
      <c r="E1935" s="84">
        <v>585</v>
      </c>
      <c r="F1935" s="84">
        <v>439</v>
      </c>
      <c r="G1935" s="12">
        <f t="shared" si="90"/>
        <v>0.74808184143222511</v>
      </c>
      <c r="H1935" s="13">
        <f t="shared" si="91"/>
        <v>3.1138952164009113</v>
      </c>
      <c r="I1935" s="84">
        <v>0.47068106363720702</v>
      </c>
      <c r="J1935" s="14">
        <f t="shared" si="92"/>
        <v>368.07259176429591</v>
      </c>
    </row>
    <row r="1936" spans="1:10">
      <c r="A1936" s="84">
        <v>22</v>
      </c>
      <c r="B1936" s="84">
        <v>5498</v>
      </c>
      <c r="C1936" s="84" t="s">
        <v>2009</v>
      </c>
      <c r="D1936" s="84">
        <v>2329</v>
      </c>
      <c r="E1936" s="84">
        <v>536</v>
      </c>
      <c r="F1936" s="84">
        <v>765</v>
      </c>
      <c r="G1936" s="12">
        <f t="shared" si="90"/>
        <v>0.23014169171318163</v>
      </c>
      <c r="H1936" s="13">
        <f t="shared" si="91"/>
        <v>3.7450980392156863</v>
      </c>
      <c r="I1936" s="84">
        <v>-0.20112746128367401</v>
      </c>
      <c r="J1936" s="14">
        <f t="shared" si="92"/>
        <v>-468.42585732967677</v>
      </c>
    </row>
    <row r="1937" spans="1:10">
      <c r="A1937" s="84">
        <v>22</v>
      </c>
      <c r="B1937" s="84">
        <v>5499</v>
      </c>
      <c r="C1937" s="84" t="s">
        <v>2010</v>
      </c>
      <c r="D1937" s="84">
        <v>435</v>
      </c>
      <c r="E1937" s="84">
        <v>92</v>
      </c>
      <c r="F1937" s="84">
        <v>393</v>
      </c>
      <c r="G1937" s="12">
        <f t="shared" si="90"/>
        <v>0.21149425287356322</v>
      </c>
      <c r="H1937" s="13">
        <f t="shared" si="91"/>
        <v>1.3409669211195929</v>
      </c>
      <c r="I1937" s="84">
        <v>-0.405575934968465</v>
      </c>
      <c r="J1937" s="14">
        <f t="shared" si="92"/>
        <v>-176.42553171128228</v>
      </c>
    </row>
    <row r="1938" spans="1:10">
      <c r="A1938" s="84">
        <v>22</v>
      </c>
      <c r="B1938" s="84">
        <v>5500</v>
      </c>
      <c r="C1938" s="84" t="s">
        <v>2011</v>
      </c>
      <c r="D1938" s="84">
        <v>215</v>
      </c>
      <c r="E1938" s="84">
        <v>48</v>
      </c>
      <c r="F1938" s="84">
        <v>240</v>
      </c>
      <c r="G1938" s="12">
        <f t="shared" si="90"/>
        <v>0.22325581395348837</v>
      </c>
      <c r="H1938" s="13">
        <f t="shared" si="91"/>
        <v>1.0958333333333334</v>
      </c>
      <c r="I1938" s="84">
        <v>-0.40744116591357898</v>
      </c>
      <c r="J1938" s="14">
        <f t="shared" si="92"/>
        <v>-87.599850671419475</v>
      </c>
    </row>
    <row r="1939" spans="1:10">
      <c r="A1939" s="84">
        <v>22</v>
      </c>
      <c r="B1939" s="84">
        <v>5501</v>
      </c>
      <c r="C1939" s="84" t="s">
        <v>2012</v>
      </c>
      <c r="D1939" s="84">
        <v>855</v>
      </c>
      <c r="E1939" s="84">
        <v>49</v>
      </c>
      <c r="F1939" s="84">
        <v>394</v>
      </c>
      <c r="G1939" s="12">
        <f t="shared" si="90"/>
        <v>5.7309941520467839E-2</v>
      </c>
      <c r="H1939" s="13">
        <f t="shared" si="91"/>
        <v>2.2944162436548226</v>
      </c>
      <c r="I1939" s="84">
        <v>-0.57537094030237701</v>
      </c>
      <c r="J1939" s="14">
        <f t="shared" si="92"/>
        <v>-491.94215395853234</v>
      </c>
    </row>
    <row r="1940" spans="1:10">
      <c r="A1940" s="84">
        <v>22</v>
      </c>
      <c r="B1940" s="84">
        <v>5503</v>
      </c>
      <c r="C1940" s="84" t="s">
        <v>2013</v>
      </c>
      <c r="D1940" s="84">
        <v>1166</v>
      </c>
      <c r="E1940" s="84">
        <v>193</v>
      </c>
      <c r="F1940" s="84">
        <v>528</v>
      </c>
      <c r="G1940" s="12">
        <f t="shared" si="90"/>
        <v>0.16552315608919382</v>
      </c>
      <c r="H1940" s="13">
        <f t="shared" si="91"/>
        <v>2.5738636363636362</v>
      </c>
      <c r="I1940" s="84">
        <v>-0.39210007163865501</v>
      </c>
      <c r="J1940" s="14">
        <f t="shared" si="92"/>
        <v>-457.18868353067177</v>
      </c>
    </row>
    <row r="1941" spans="1:10">
      <c r="A1941" s="84">
        <v>22</v>
      </c>
      <c r="B1941" s="84">
        <v>5511</v>
      </c>
      <c r="C1941" s="84" t="s">
        <v>2014</v>
      </c>
      <c r="D1941" s="84">
        <v>1006</v>
      </c>
      <c r="E1941" s="84">
        <v>217</v>
      </c>
      <c r="F1941" s="84">
        <v>530</v>
      </c>
      <c r="G1941" s="12">
        <f t="shared" si="90"/>
        <v>0.21570576540755468</v>
      </c>
      <c r="H1941" s="13">
        <f t="shared" si="91"/>
        <v>2.3075471698113206</v>
      </c>
      <c r="I1941" s="84">
        <v>-0.33595426650284399</v>
      </c>
      <c r="J1941" s="14">
        <f t="shared" si="92"/>
        <v>-337.96999210186107</v>
      </c>
    </row>
    <row r="1942" spans="1:10">
      <c r="A1942" s="84">
        <v>22</v>
      </c>
      <c r="B1942" s="84">
        <v>5512</v>
      </c>
      <c r="C1942" s="84" t="s">
        <v>2015</v>
      </c>
      <c r="D1942" s="84">
        <v>1132</v>
      </c>
      <c r="E1942" s="84">
        <v>241</v>
      </c>
      <c r="F1942" s="84">
        <v>422</v>
      </c>
      <c r="G1942" s="12">
        <f t="shared" si="90"/>
        <v>0.21289752650176677</v>
      </c>
      <c r="H1942" s="13">
        <f t="shared" si="91"/>
        <v>3.2535545023696684</v>
      </c>
      <c r="I1942" s="84">
        <v>-0.295605780113258</v>
      </c>
      <c r="J1942" s="14">
        <f t="shared" si="92"/>
        <v>-334.62574308820808</v>
      </c>
    </row>
    <row r="1943" spans="1:10">
      <c r="A1943" s="84">
        <v>22</v>
      </c>
      <c r="B1943" s="84">
        <v>5513</v>
      </c>
      <c r="C1943" s="84" t="s">
        <v>2016</v>
      </c>
      <c r="D1943" s="84">
        <v>440</v>
      </c>
      <c r="E1943" s="84">
        <v>245</v>
      </c>
      <c r="F1943" s="84">
        <v>307</v>
      </c>
      <c r="G1943" s="12">
        <f t="shared" si="90"/>
        <v>0.55681818181818177</v>
      </c>
      <c r="H1943" s="13">
        <f t="shared" si="91"/>
        <v>2.231270358306189</v>
      </c>
      <c r="I1943" s="84">
        <v>0.139036028485052</v>
      </c>
      <c r="J1943" s="14">
        <f t="shared" si="92"/>
        <v>61.175852533422884</v>
      </c>
    </row>
    <row r="1944" spans="1:10">
      <c r="A1944" s="84">
        <v>22</v>
      </c>
      <c r="B1944" s="84">
        <v>5514</v>
      </c>
      <c r="C1944" s="84" t="s">
        <v>2017</v>
      </c>
      <c r="D1944" s="84">
        <v>1168</v>
      </c>
      <c r="E1944" s="84">
        <v>153</v>
      </c>
      <c r="F1944" s="84">
        <v>690</v>
      </c>
      <c r="G1944" s="12">
        <f t="shared" si="90"/>
        <v>0.1309931506849315</v>
      </c>
      <c r="H1944" s="13">
        <f t="shared" si="91"/>
        <v>1.9144927536231884</v>
      </c>
      <c r="I1944" s="84">
        <v>-0.47017904516787601</v>
      </c>
      <c r="J1944" s="14">
        <f t="shared" si="92"/>
        <v>-549.16912475607921</v>
      </c>
    </row>
    <row r="1945" spans="1:10">
      <c r="A1945" s="84">
        <v>22</v>
      </c>
      <c r="B1945" s="84">
        <v>5515</v>
      </c>
      <c r="C1945" s="84" t="s">
        <v>2018</v>
      </c>
      <c r="D1945" s="84">
        <v>758</v>
      </c>
      <c r="E1945" s="84">
        <v>97</v>
      </c>
      <c r="F1945" s="84">
        <v>285</v>
      </c>
      <c r="G1945" s="12">
        <f t="shared" si="90"/>
        <v>0.12796833773087071</v>
      </c>
      <c r="H1945" s="13">
        <f t="shared" si="91"/>
        <v>3</v>
      </c>
      <c r="I1945" s="84">
        <v>-0.44615190627399398</v>
      </c>
      <c r="J1945" s="14">
        <f t="shared" si="92"/>
        <v>-338.18314495568745</v>
      </c>
    </row>
    <row r="1946" spans="1:10">
      <c r="A1946" s="84">
        <v>22</v>
      </c>
      <c r="B1946" s="84">
        <v>5516</v>
      </c>
      <c r="C1946" s="84" t="s">
        <v>2019</v>
      </c>
      <c r="D1946" s="84">
        <v>2246</v>
      </c>
      <c r="E1946" s="84">
        <v>724</v>
      </c>
      <c r="F1946" s="84">
        <v>290</v>
      </c>
      <c r="G1946" s="12">
        <f t="shared" si="90"/>
        <v>0.32235084594835262</v>
      </c>
      <c r="H1946" s="13">
        <f t="shared" si="91"/>
        <v>10.241379310344827</v>
      </c>
      <c r="I1946" s="84">
        <v>0.201185945194613</v>
      </c>
      <c r="J1946" s="14">
        <f t="shared" si="92"/>
        <v>451.86363290710079</v>
      </c>
    </row>
    <row r="1947" spans="1:10">
      <c r="A1947" s="84">
        <v>22</v>
      </c>
      <c r="B1947" s="84">
        <v>5518</v>
      </c>
      <c r="C1947" s="84" t="s">
        <v>2020</v>
      </c>
      <c r="D1947" s="84">
        <v>5316</v>
      </c>
      <c r="E1947" s="84">
        <v>1884</v>
      </c>
      <c r="F1947" s="84">
        <v>660</v>
      </c>
      <c r="G1947" s="12">
        <f t="shared" si="90"/>
        <v>0.35440180586907449</v>
      </c>
      <c r="H1947" s="13">
        <f t="shared" si="91"/>
        <v>10.909090909090908</v>
      </c>
      <c r="I1947" s="84">
        <v>0.40094458582083697</v>
      </c>
      <c r="J1947" s="14">
        <f t="shared" si="92"/>
        <v>2131.4214182235692</v>
      </c>
    </row>
    <row r="1948" spans="1:10">
      <c r="A1948" s="84">
        <v>22</v>
      </c>
      <c r="B1948" s="84">
        <v>5520</v>
      </c>
      <c r="C1948" s="84" t="s">
        <v>2021</v>
      </c>
      <c r="D1948" s="84">
        <v>880</v>
      </c>
      <c r="E1948" s="84">
        <v>111</v>
      </c>
      <c r="F1948" s="84">
        <v>970</v>
      </c>
      <c r="G1948" s="12">
        <f t="shared" si="90"/>
        <v>0.12613636363636363</v>
      </c>
      <c r="H1948" s="13">
        <f t="shared" si="91"/>
        <v>1.0216494845360824</v>
      </c>
      <c r="I1948" s="84">
        <v>-0.52616874368938205</v>
      </c>
      <c r="J1948" s="14">
        <f t="shared" si="92"/>
        <v>-463.02849444665623</v>
      </c>
    </row>
    <row r="1949" spans="1:10">
      <c r="A1949" s="84">
        <v>22</v>
      </c>
      <c r="B1949" s="84">
        <v>5521</v>
      </c>
      <c r="C1949" s="84" t="s">
        <v>2022</v>
      </c>
      <c r="D1949" s="84">
        <v>955</v>
      </c>
      <c r="E1949" s="84">
        <v>348</v>
      </c>
      <c r="F1949" s="84">
        <v>376</v>
      </c>
      <c r="G1949" s="12">
        <f t="shared" si="90"/>
        <v>0.36439790575916231</v>
      </c>
      <c r="H1949" s="13">
        <f t="shared" si="91"/>
        <v>3.4654255319148937</v>
      </c>
      <c r="I1949" s="84">
        <v>-7.1397651253821498E-2</v>
      </c>
      <c r="J1949" s="14">
        <f t="shared" si="92"/>
        <v>-68.184756947399535</v>
      </c>
    </row>
    <row r="1950" spans="1:10">
      <c r="A1950" s="84">
        <v>22</v>
      </c>
      <c r="B1950" s="84">
        <v>5522</v>
      </c>
      <c r="C1950" s="84" t="s">
        <v>2023</v>
      </c>
      <c r="D1950" s="84">
        <v>573</v>
      </c>
      <c r="E1950" s="84">
        <v>80</v>
      </c>
      <c r="F1950" s="84">
        <v>739</v>
      </c>
      <c r="G1950" s="12">
        <f t="shared" si="90"/>
        <v>0.13961605584642234</v>
      </c>
      <c r="H1950" s="13">
        <f t="shared" si="91"/>
        <v>0.88362652232746952</v>
      </c>
      <c r="I1950" s="84">
        <v>-0.52459369189032701</v>
      </c>
      <c r="J1950" s="14">
        <f t="shared" si="92"/>
        <v>-300.59218545315736</v>
      </c>
    </row>
    <row r="1951" spans="1:10">
      <c r="A1951" s="84">
        <v>22</v>
      </c>
      <c r="B1951" s="84">
        <v>5523</v>
      </c>
      <c r="C1951" s="84" t="s">
        <v>2024</v>
      </c>
      <c r="D1951" s="84">
        <v>1896</v>
      </c>
      <c r="E1951" s="84">
        <v>164</v>
      </c>
      <c r="F1951" s="84">
        <v>707</v>
      </c>
      <c r="G1951" s="12">
        <f t="shared" si="90"/>
        <v>8.6497890295358648E-2</v>
      </c>
      <c r="H1951" s="13">
        <f t="shared" si="91"/>
        <v>2.9137199434229135</v>
      </c>
      <c r="I1951" s="84">
        <v>-0.46437616469127402</v>
      </c>
      <c r="J1951" s="14">
        <f t="shared" si="92"/>
        <v>-880.45720825465548</v>
      </c>
    </row>
    <row r="1952" spans="1:10">
      <c r="A1952" s="84">
        <v>22</v>
      </c>
      <c r="B1952" s="84">
        <v>5527</v>
      </c>
      <c r="C1952" s="84" t="s">
        <v>2025</v>
      </c>
      <c r="D1952" s="84">
        <v>1010</v>
      </c>
      <c r="E1952" s="84">
        <v>105</v>
      </c>
      <c r="F1952" s="84">
        <v>370</v>
      </c>
      <c r="G1952" s="12">
        <f t="shared" si="90"/>
        <v>0.10396039603960396</v>
      </c>
      <c r="H1952" s="13">
        <f t="shared" si="91"/>
        <v>3.0135135135135136</v>
      </c>
      <c r="I1952" s="84">
        <v>-0.470612294964253</v>
      </c>
      <c r="J1952" s="14">
        <f t="shared" si="92"/>
        <v>-475.31841791389553</v>
      </c>
    </row>
    <row r="1953" spans="1:10">
      <c r="A1953" s="84">
        <v>22</v>
      </c>
      <c r="B1953" s="84">
        <v>5529</v>
      </c>
      <c r="C1953" s="84" t="s">
        <v>2026</v>
      </c>
      <c r="D1953" s="84">
        <v>500</v>
      </c>
      <c r="E1953" s="84">
        <v>78</v>
      </c>
      <c r="F1953" s="84">
        <v>587</v>
      </c>
      <c r="G1953" s="12">
        <f t="shared" si="90"/>
        <v>0.156</v>
      </c>
      <c r="H1953" s="13">
        <f t="shared" si="91"/>
        <v>0.98466780238500851</v>
      </c>
      <c r="I1953" s="84">
        <v>-0.49928815392518999</v>
      </c>
      <c r="J1953" s="14">
        <f t="shared" si="92"/>
        <v>-249.64407696259499</v>
      </c>
    </row>
    <row r="1954" spans="1:10">
      <c r="A1954" s="84">
        <v>22</v>
      </c>
      <c r="B1954" s="84">
        <v>5530</v>
      </c>
      <c r="C1954" s="84" t="s">
        <v>2027</v>
      </c>
      <c r="D1954" s="84">
        <v>470</v>
      </c>
      <c r="E1954" s="84">
        <v>59</v>
      </c>
      <c r="F1954" s="84">
        <v>574</v>
      </c>
      <c r="G1954" s="12">
        <f t="shared" si="90"/>
        <v>0.12553191489361701</v>
      </c>
      <c r="H1954" s="13">
        <f t="shared" si="91"/>
        <v>0.92160278745644597</v>
      </c>
      <c r="I1954" s="84">
        <v>-0.54789785815768599</v>
      </c>
      <c r="J1954" s="14">
        <f t="shared" si="92"/>
        <v>-257.51199333411239</v>
      </c>
    </row>
    <row r="1955" spans="1:10">
      <c r="A1955" s="84">
        <v>22</v>
      </c>
      <c r="B1955" s="84">
        <v>5531</v>
      </c>
      <c r="C1955" s="84" t="s">
        <v>2028</v>
      </c>
      <c r="D1955" s="84">
        <v>368</v>
      </c>
      <c r="E1955" s="84">
        <v>42</v>
      </c>
      <c r="F1955" s="84">
        <v>568</v>
      </c>
      <c r="G1955" s="12">
        <f t="shared" si="90"/>
        <v>0.11413043478260869</v>
      </c>
      <c r="H1955" s="13">
        <f t="shared" si="91"/>
        <v>0.721830985915493</v>
      </c>
      <c r="I1955" s="84">
        <v>-0.57710876308415204</v>
      </c>
      <c r="J1955" s="14">
        <f t="shared" si="92"/>
        <v>-212.37602481496796</v>
      </c>
    </row>
    <row r="1956" spans="1:10">
      <c r="A1956" s="84">
        <v>22</v>
      </c>
      <c r="B1956" s="84">
        <v>5533</v>
      </c>
      <c r="C1956" s="84" t="s">
        <v>2029</v>
      </c>
      <c r="D1956" s="84">
        <v>682</v>
      </c>
      <c r="E1956" s="84">
        <v>98</v>
      </c>
      <c r="F1956" s="84">
        <v>501</v>
      </c>
      <c r="G1956" s="12">
        <f t="shared" si="90"/>
        <v>0.14369501466275661</v>
      </c>
      <c r="H1956" s="13">
        <f t="shared" si="91"/>
        <v>1.5568862275449102</v>
      </c>
      <c r="I1956" s="84">
        <v>-0.48616237322914602</v>
      </c>
      <c r="J1956" s="14">
        <f t="shared" si="92"/>
        <v>-331.5627385422776</v>
      </c>
    </row>
    <row r="1957" spans="1:10">
      <c r="A1957" s="84">
        <v>22</v>
      </c>
      <c r="B1957" s="84">
        <v>5534</v>
      </c>
      <c r="C1957" s="84" t="s">
        <v>2030</v>
      </c>
      <c r="D1957" s="84">
        <v>234</v>
      </c>
      <c r="E1957" s="84">
        <v>47</v>
      </c>
      <c r="F1957" s="84">
        <v>198</v>
      </c>
      <c r="G1957" s="12">
        <f t="shared" si="90"/>
        <v>0.20085470085470086</v>
      </c>
      <c r="H1957" s="13">
        <f t="shared" si="91"/>
        <v>1.4191919191919191</v>
      </c>
      <c r="I1957" s="84">
        <v>-0.42613175636086098</v>
      </c>
      <c r="J1957" s="14">
        <f t="shared" si="92"/>
        <v>-99.714830988441463</v>
      </c>
    </row>
    <row r="1958" spans="1:10">
      <c r="A1958" s="84">
        <v>22</v>
      </c>
      <c r="B1958" s="84">
        <v>5535</v>
      </c>
      <c r="C1958" s="84" t="s">
        <v>2031</v>
      </c>
      <c r="D1958" s="84">
        <v>783</v>
      </c>
      <c r="E1958" s="84">
        <v>198</v>
      </c>
      <c r="F1958" s="84">
        <v>413</v>
      </c>
      <c r="G1958" s="12">
        <f t="shared" si="90"/>
        <v>0.25287356321839083</v>
      </c>
      <c r="H1958" s="13">
        <f t="shared" si="91"/>
        <v>2.3753026634382568</v>
      </c>
      <c r="I1958" s="84">
        <v>-0.287598272821117</v>
      </c>
      <c r="J1958" s="14">
        <f t="shared" si="92"/>
        <v>-225.18944761893459</v>
      </c>
    </row>
    <row r="1959" spans="1:10">
      <c r="A1959" s="84">
        <v>22</v>
      </c>
      <c r="B1959" s="84">
        <v>5537</v>
      </c>
      <c r="C1959" s="84" t="s">
        <v>2032</v>
      </c>
      <c r="D1959" s="84">
        <v>824</v>
      </c>
      <c r="E1959" s="84">
        <v>62</v>
      </c>
      <c r="F1959" s="84">
        <v>712</v>
      </c>
      <c r="G1959" s="12">
        <f t="shared" si="90"/>
        <v>7.5242718446601936E-2</v>
      </c>
      <c r="H1959" s="13">
        <f t="shared" si="91"/>
        <v>1.2443820224719102</v>
      </c>
      <c r="I1959" s="84">
        <v>-0.59395942199362295</v>
      </c>
      <c r="J1959" s="14">
        <f t="shared" si="92"/>
        <v>-489.42256372274534</v>
      </c>
    </row>
    <row r="1960" spans="1:10">
      <c r="A1960" s="84">
        <v>22</v>
      </c>
      <c r="B1960" s="84">
        <v>5539</v>
      </c>
      <c r="C1960" s="84" t="s">
        <v>2033</v>
      </c>
      <c r="D1960" s="84">
        <v>806</v>
      </c>
      <c r="E1960" s="84">
        <v>75</v>
      </c>
      <c r="F1960" s="84">
        <v>898</v>
      </c>
      <c r="G1960" s="12">
        <f t="shared" si="90"/>
        <v>9.3052109181141443E-2</v>
      </c>
      <c r="H1960" s="13">
        <f t="shared" si="91"/>
        <v>0.98106904231625836</v>
      </c>
      <c r="I1960" s="84">
        <v>-0.57947710388207596</v>
      </c>
      <c r="J1960" s="14">
        <f t="shared" si="92"/>
        <v>-467.05854572895322</v>
      </c>
    </row>
    <row r="1961" spans="1:10">
      <c r="A1961" s="84">
        <v>22</v>
      </c>
      <c r="B1961" s="84">
        <v>5540</v>
      </c>
      <c r="C1961" s="84" t="s">
        <v>2034</v>
      </c>
      <c r="D1961" s="84">
        <v>1533</v>
      </c>
      <c r="E1961" s="84">
        <v>171</v>
      </c>
      <c r="F1961" s="84">
        <v>1181</v>
      </c>
      <c r="G1961" s="12">
        <f t="shared" si="90"/>
        <v>0.11154598825831702</v>
      </c>
      <c r="H1961" s="13">
        <f t="shared" si="91"/>
        <v>1.4428450465707028</v>
      </c>
      <c r="I1961" s="84">
        <v>-0.50352131798655397</v>
      </c>
      <c r="J1961" s="14">
        <f t="shared" si="92"/>
        <v>-771.89818047338724</v>
      </c>
    </row>
    <row r="1962" spans="1:10">
      <c r="A1962" s="84">
        <v>22</v>
      </c>
      <c r="B1962" s="84">
        <v>5541</v>
      </c>
      <c r="C1962" s="84" t="s">
        <v>2035</v>
      </c>
      <c r="D1962" s="84">
        <v>837</v>
      </c>
      <c r="E1962" s="84">
        <v>188</v>
      </c>
      <c r="F1962" s="84">
        <v>1064</v>
      </c>
      <c r="G1962" s="12">
        <f t="shared" si="90"/>
        <v>0.22461170848267623</v>
      </c>
      <c r="H1962" s="13">
        <f t="shared" si="91"/>
        <v>0.96334586466165417</v>
      </c>
      <c r="I1962" s="84">
        <v>-0.385655507909412</v>
      </c>
      <c r="J1962" s="14">
        <f t="shared" si="92"/>
        <v>-322.79366012017783</v>
      </c>
    </row>
    <row r="1963" spans="1:10">
      <c r="A1963" s="84">
        <v>22</v>
      </c>
      <c r="B1963" s="84">
        <v>5551</v>
      </c>
      <c r="C1963" s="84" t="s">
        <v>2036</v>
      </c>
      <c r="D1963" s="84">
        <v>518</v>
      </c>
      <c r="E1963" s="84">
        <v>71</v>
      </c>
      <c r="F1963" s="84">
        <v>743</v>
      </c>
      <c r="G1963" s="12">
        <f t="shared" si="90"/>
        <v>0.13706563706563707</v>
      </c>
      <c r="H1963" s="13">
        <f t="shared" si="91"/>
        <v>0.79273216689098247</v>
      </c>
      <c r="I1963" s="84">
        <v>-0.53435917611991401</v>
      </c>
      <c r="J1963" s="14">
        <f t="shared" si="92"/>
        <v>-276.79805323011544</v>
      </c>
    </row>
    <row r="1964" spans="1:10">
      <c r="A1964" s="84">
        <v>22</v>
      </c>
      <c r="B1964" s="84">
        <v>5552</v>
      </c>
      <c r="C1964" s="84" t="s">
        <v>2037</v>
      </c>
      <c r="D1964" s="84">
        <v>579</v>
      </c>
      <c r="E1964" s="84">
        <v>130</v>
      </c>
      <c r="F1964" s="84">
        <v>1674</v>
      </c>
      <c r="G1964" s="12">
        <f t="shared" si="90"/>
        <v>0.22452504317789293</v>
      </c>
      <c r="H1964" s="13">
        <f t="shared" si="91"/>
        <v>0.42353643966547194</v>
      </c>
      <c r="I1964" s="84">
        <v>-0.41873186875228302</v>
      </c>
      <c r="J1964" s="14">
        <f t="shared" si="92"/>
        <v>-242.44575200757185</v>
      </c>
    </row>
    <row r="1965" spans="1:10">
      <c r="A1965" s="84">
        <v>22</v>
      </c>
      <c r="B1965" s="84">
        <v>5553</v>
      </c>
      <c r="C1965" s="84" t="s">
        <v>2038</v>
      </c>
      <c r="D1965" s="84">
        <v>912</v>
      </c>
      <c r="E1965" s="84">
        <v>294</v>
      </c>
      <c r="F1965" s="84">
        <v>385</v>
      </c>
      <c r="G1965" s="12">
        <f t="shared" si="90"/>
        <v>0.32236842105263158</v>
      </c>
      <c r="H1965" s="13">
        <f t="shared" si="91"/>
        <v>3.1324675324675324</v>
      </c>
      <c r="I1965" s="84">
        <v>-0.14874917806663401</v>
      </c>
      <c r="J1965" s="14">
        <f t="shared" si="92"/>
        <v>-135.65925039677023</v>
      </c>
    </row>
    <row r="1966" spans="1:10">
      <c r="A1966" s="84">
        <v>22</v>
      </c>
      <c r="B1966" s="84">
        <v>5554</v>
      </c>
      <c r="C1966" s="84" t="s">
        <v>2039</v>
      </c>
      <c r="D1966" s="84">
        <v>804</v>
      </c>
      <c r="E1966" s="84">
        <v>132</v>
      </c>
      <c r="F1966" s="84">
        <v>1134</v>
      </c>
      <c r="G1966" s="12">
        <f t="shared" si="90"/>
        <v>0.16417910447761194</v>
      </c>
      <c r="H1966" s="13">
        <f t="shared" si="91"/>
        <v>0.82539682539682535</v>
      </c>
      <c r="I1966" s="84">
        <v>-0.48152822816131102</v>
      </c>
      <c r="J1966" s="14">
        <f t="shared" si="92"/>
        <v>-387.14869544169409</v>
      </c>
    </row>
    <row r="1967" spans="1:10">
      <c r="A1967" s="84">
        <v>22</v>
      </c>
      <c r="B1967" s="84">
        <v>5555</v>
      </c>
      <c r="C1967" s="84" t="s">
        <v>2040</v>
      </c>
      <c r="D1967" s="84">
        <v>300</v>
      </c>
      <c r="E1967" s="84">
        <v>59</v>
      </c>
      <c r="F1967" s="84">
        <v>408</v>
      </c>
      <c r="G1967" s="12">
        <f t="shared" si="90"/>
        <v>0.19666666666666666</v>
      </c>
      <c r="H1967" s="13">
        <f t="shared" si="91"/>
        <v>0.87990196078431371</v>
      </c>
      <c r="I1967" s="84">
        <v>-0.45203158925874898</v>
      </c>
      <c r="J1967" s="14">
        <f t="shared" si="92"/>
        <v>-135.60947677762471</v>
      </c>
    </row>
    <row r="1968" spans="1:10">
      <c r="A1968" s="84">
        <v>22</v>
      </c>
      <c r="B1968" s="84">
        <v>5556</v>
      </c>
      <c r="C1968" s="84" t="s">
        <v>2041</v>
      </c>
      <c r="D1968" s="84">
        <v>397</v>
      </c>
      <c r="E1968" s="84">
        <v>40</v>
      </c>
      <c r="F1968" s="84">
        <v>680</v>
      </c>
      <c r="G1968" s="12">
        <f t="shared" si="90"/>
        <v>0.10075566750629723</v>
      </c>
      <c r="H1968" s="13">
        <f t="shared" si="91"/>
        <v>0.64264705882352946</v>
      </c>
      <c r="I1968" s="84">
        <v>-0.59887384780313302</v>
      </c>
      <c r="J1968" s="14">
        <f t="shared" si="92"/>
        <v>-237.75291757784382</v>
      </c>
    </row>
    <row r="1969" spans="1:10">
      <c r="A1969" s="84">
        <v>22</v>
      </c>
      <c r="B1969" s="84">
        <v>5557</v>
      </c>
      <c r="C1969" s="84" t="s">
        <v>2042</v>
      </c>
      <c r="D1969" s="84">
        <v>153</v>
      </c>
      <c r="E1969" s="84">
        <v>5</v>
      </c>
      <c r="F1969" s="84">
        <v>789</v>
      </c>
      <c r="G1969" s="12">
        <f t="shared" si="90"/>
        <v>3.2679738562091505E-2</v>
      </c>
      <c r="H1969" s="13">
        <f t="shared" si="91"/>
        <v>0.2002534854245881</v>
      </c>
      <c r="I1969" s="84">
        <v>-0.72722384012766095</v>
      </c>
      <c r="J1969" s="14">
        <f t="shared" si="92"/>
        <v>-111.26524753953213</v>
      </c>
    </row>
    <row r="1970" spans="1:10">
      <c r="A1970" s="84">
        <v>22</v>
      </c>
      <c r="B1970" s="84">
        <v>5559</v>
      </c>
      <c r="C1970" s="84" t="s">
        <v>2043</v>
      </c>
      <c r="D1970" s="84">
        <v>379</v>
      </c>
      <c r="E1970" s="84">
        <v>57</v>
      </c>
      <c r="F1970" s="84">
        <v>474</v>
      </c>
      <c r="G1970" s="12">
        <f t="shared" si="90"/>
        <v>0.15039577836411611</v>
      </c>
      <c r="H1970" s="13">
        <f t="shared" si="91"/>
        <v>0.91983122362869196</v>
      </c>
      <c r="I1970" s="84">
        <v>-0.51514167836723002</v>
      </c>
      <c r="J1970" s="14">
        <f t="shared" si="92"/>
        <v>-195.23869610118018</v>
      </c>
    </row>
    <row r="1971" spans="1:10">
      <c r="A1971" s="84">
        <v>22</v>
      </c>
      <c r="B1971" s="84">
        <v>5560</v>
      </c>
      <c r="C1971" s="84" t="s">
        <v>2044</v>
      </c>
      <c r="D1971" s="84">
        <v>212</v>
      </c>
      <c r="E1971" s="84">
        <v>1</v>
      </c>
      <c r="F1971" s="84">
        <v>345</v>
      </c>
      <c r="G1971" s="12">
        <f t="shared" si="90"/>
        <v>4.7169811320754715E-3</v>
      </c>
      <c r="H1971" s="13">
        <f t="shared" si="91"/>
        <v>0.61739130434782608</v>
      </c>
      <c r="I1971" s="84">
        <v>-0.74855805844588996</v>
      </c>
      <c r="J1971" s="14">
        <f t="shared" si="92"/>
        <v>-158.69430839052868</v>
      </c>
    </row>
    <row r="1972" spans="1:10">
      <c r="A1972" s="84">
        <v>22</v>
      </c>
      <c r="B1972" s="84">
        <v>5561</v>
      </c>
      <c r="C1972" s="84" t="s">
        <v>2045</v>
      </c>
      <c r="D1972" s="84">
        <v>3105</v>
      </c>
      <c r="E1972" s="84">
        <v>1193</v>
      </c>
      <c r="F1972" s="84">
        <v>768</v>
      </c>
      <c r="G1972" s="12">
        <f t="shared" si="90"/>
        <v>0.38421900161030598</v>
      </c>
      <c r="H1972" s="13">
        <f t="shared" si="91"/>
        <v>5.596354166666667</v>
      </c>
      <c r="I1972" s="84">
        <v>0.13382614476900401</v>
      </c>
      <c r="J1972" s="14">
        <f t="shared" si="92"/>
        <v>415.53017950775745</v>
      </c>
    </row>
    <row r="1973" spans="1:10">
      <c r="A1973" s="84">
        <v>22</v>
      </c>
      <c r="B1973" s="84">
        <v>5562</v>
      </c>
      <c r="C1973" s="84" t="s">
        <v>2046</v>
      </c>
      <c r="D1973" s="84">
        <v>95</v>
      </c>
      <c r="E1973" s="84">
        <v>6</v>
      </c>
      <c r="F1973" s="84">
        <v>552</v>
      </c>
      <c r="G1973" s="12">
        <f t="shared" si="90"/>
        <v>6.3157894736842107E-2</v>
      </c>
      <c r="H1973" s="13">
        <f t="shared" si="91"/>
        <v>0.18297101449275363</v>
      </c>
      <c r="I1973" s="84">
        <v>-0.68552136387100404</v>
      </c>
      <c r="J1973" s="14">
        <f t="shared" si="92"/>
        <v>-65.124529567745384</v>
      </c>
    </row>
    <row r="1974" spans="1:10">
      <c r="A1974" s="84">
        <v>22</v>
      </c>
      <c r="B1974" s="84">
        <v>5563</v>
      </c>
      <c r="C1974" s="84" t="s">
        <v>2047</v>
      </c>
      <c r="D1974" s="84">
        <v>132</v>
      </c>
      <c r="E1974" s="84">
        <v>7</v>
      </c>
      <c r="F1974" s="84">
        <v>322</v>
      </c>
      <c r="G1974" s="12">
        <f t="shared" si="90"/>
        <v>5.3030303030303032E-2</v>
      </c>
      <c r="H1974" s="13">
        <f t="shared" si="91"/>
        <v>0.43167701863354035</v>
      </c>
      <c r="I1974" s="84">
        <v>-0.68855159343554795</v>
      </c>
      <c r="J1974" s="14">
        <f t="shared" si="92"/>
        <v>-90.88881033349233</v>
      </c>
    </row>
    <row r="1975" spans="1:10">
      <c r="A1975" s="84">
        <v>22</v>
      </c>
      <c r="B1975" s="84">
        <v>5564</v>
      </c>
      <c r="C1975" s="84" t="s">
        <v>2048</v>
      </c>
      <c r="D1975" s="84">
        <v>106</v>
      </c>
      <c r="E1975" s="84">
        <v>4</v>
      </c>
      <c r="F1975" s="84">
        <v>206</v>
      </c>
      <c r="G1975" s="12">
        <f t="shared" si="90"/>
        <v>3.7735849056603772E-2</v>
      </c>
      <c r="H1975" s="13">
        <f t="shared" si="91"/>
        <v>0.53398058252427183</v>
      </c>
      <c r="I1975" s="84">
        <v>-0.70782587366943694</v>
      </c>
      <c r="J1975" s="14">
        <f t="shared" si="92"/>
        <v>-75.029542608960313</v>
      </c>
    </row>
    <row r="1976" spans="1:10">
      <c r="A1976" s="84">
        <v>22</v>
      </c>
      <c r="B1976" s="84">
        <v>5565</v>
      </c>
      <c r="C1976" s="84" t="s">
        <v>2049</v>
      </c>
      <c r="D1976" s="84">
        <v>477</v>
      </c>
      <c r="E1976" s="84">
        <v>144</v>
      </c>
      <c r="F1976" s="84">
        <v>513</v>
      </c>
      <c r="G1976" s="12">
        <f t="shared" si="90"/>
        <v>0.30188679245283018</v>
      </c>
      <c r="H1976" s="13">
        <f t="shared" si="91"/>
        <v>1.2105263157894737</v>
      </c>
      <c r="I1976" s="84">
        <v>-0.27648111367323303</v>
      </c>
      <c r="J1976" s="14">
        <f t="shared" si="92"/>
        <v>-131.88149122213215</v>
      </c>
    </row>
    <row r="1977" spans="1:10">
      <c r="A1977" s="84">
        <v>22</v>
      </c>
      <c r="B1977" s="84">
        <v>5566</v>
      </c>
      <c r="C1977" s="84" t="s">
        <v>2050</v>
      </c>
      <c r="D1977" s="84">
        <v>345</v>
      </c>
      <c r="E1977" s="84">
        <v>58</v>
      </c>
      <c r="F1977" s="84">
        <v>3180</v>
      </c>
      <c r="G1977" s="12">
        <f t="shared" si="90"/>
        <v>0.1681159420289855</v>
      </c>
      <c r="H1977" s="13">
        <f t="shared" si="91"/>
        <v>0.12672955974842767</v>
      </c>
      <c r="I1977" s="84">
        <v>-0.523477630625094</v>
      </c>
      <c r="J1977" s="14">
        <f t="shared" si="92"/>
        <v>-180.59978256565742</v>
      </c>
    </row>
    <row r="1978" spans="1:10">
      <c r="A1978" s="84">
        <v>22</v>
      </c>
      <c r="B1978" s="84">
        <v>5568</v>
      </c>
      <c r="C1978" s="84" t="s">
        <v>2051</v>
      </c>
      <c r="D1978" s="84">
        <v>4590</v>
      </c>
      <c r="E1978" s="84">
        <v>1565</v>
      </c>
      <c r="F1978" s="84">
        <v>3852</v>
      </c>
      <c r="G1978" s="12">
        <f t="shared" si="90"/>
        <v>0.34095860566448799</v>
      </c>
      <c r="H1978" s="13">
        <f t="shared" si="91"/>
        <v>1.5978712357217031</v>
      </c>
      <c r="I1978" s="84">
        <v>-3.56372388406287E-2</v>
      </c>
      <c r="J1978" s="14">
        <f t="shared" si="92"/>
        <v>-163.57492627848575</v>
      </c>
    </row>
    <row r="1979" spans="1:10">
      <c r="A1979" s="84">
        <v>22</v>
      </c>
      <c r="B1979" s="84">
        <v>5571</v>
      </c>
      <c r="C1979" s="84" t="s">
        <v>2052</v>
      </c>
      <c r="D1979" s="84">
        <v>722</v>
      </c>
      <c r="E1979" s="84">
        <v>83</v>
      </c>
      <c r="F1979" s="84">
        <v>1421</v>
      </c>
      <c r="G1979" s="12">
        <f t="shared" si="90"/>
        <v>0.1149584487534626</v>
      </c>
      <c r="H1979" s="13">
        <f t="shared" si="91"/>
        <v>0.56650246305418717</v>
      </c>
      <c r="I1979" s="84">
        <v>-0.56795154882911003</v>
      </c>
      <c r="J1979" s="14">
        <f t="shared" si="92"/>
        <v>-410.06101825461747</v>
      </c>
    </row>
    <row r="1980" spans="1:10">
      <c r="A1980" s="84">
        <v>22</v>
      </c>
      <c r="B1980" s="84">
        <v>5581</v>
      </c>
      <c r="C1980" s="84" t="s">
        <v>2053</v>
      </c>
      <c r="D1980" s="84">
        <v>3444</v>
      </c>
      <c r="E1980" s="84">
        <v>366</v>
      </c>
      <c r="F1980" s="84">
        <v>260</v>
      </c>
      <c r="G1980" s="12">
        <f t="shared" si="90"/>
        <v>0.10627177700348432</v>
      </c>
      <c r="H1980" s="13">
        <f t="shared" si="91"/>
        <v>14.653846153846153</v>
      </c>
      <c r="I1980" s="84">
        <v>0.115976799536797</v>
      </c>
      <c r="J1980" s="14">
        <f t="shared" si="92"/>
        <v>399.4240976047289</v>
      </c>
    </row>
    <row r="1981" spans="1:10">
      <c r="A1981" s="84">
        <v>22</v>
      </c>
      <c r="B1981" s="84">
        <v>5582</v>
      </c>
      <c r="C1981" s="84" t="s">
        <v>2054</v>
      </c>
      <c r="D1981" s="84">
        <v>3946</v>
      </c>
      <c r="E1981" s="84">
        <v>1919</v>
      </c>
      <c r="F1981" s="84">
        <v>454</v>
      </c>
      <c r="G1981" s="12">
        <f t="shared" si="90"/>
        <v>0.48631525595539787</v>
      </c>
      <c r="H1981" s="13">
        <f t="shared" si="91"/>
        <v>12.918502202643172</v>
      </c>
      <c r="I1981" s="84">
        <v>0.622608089953818</v>
      </c>
      <c r="J1981" s="14">
        <f t="shared" si="92"/>
        <v>2456.8115229577656</v>
      </c>
    </row>
    <row r="1982" spans="1:10">
      <c r="A1982" s="84">
        <v>22</v>
      </c>
      <c r="B1982" s="84">
        <v>5583</v>
      </c>
      <c r="C1982" s="84" t="s">
        <v>2055</v>
      </c>
      <c r="D1982" s="84">
        <v>7288</v>
      </c>
      <c r="E1982" s="84">
        <v>8765</v>
      </c>
      <c r="F1982" s="84">
        <v>551</v>
      </c>
      <c r="G1982" s="12">
        <f t="shared" si="90"/>
        <v>1.202661909989023</v>
      </c>
      <c r="H1982" s="13">
        <f t="shared" si="91"/>
        <v>29.134301270417424</v>
      </c>
      <c r="I1982" s="84">
        <v>2.4855667694312098</v>
      </c>
      <c r="J1982" s="14">
        <f t="shared" si="92"/>
        <v>18114.810615614657</v>
      </c>
    </row>
    <row r="1983" spans="1:10">
      <c r="A1983" s="84">
        <v>22</v>
      </c>
      <c r="B1983" s="84">
        <v>5584</v>
      </c>
      <c r="C1983" s="84" t="s">
        <v>2056</v>
      </c>
      <c r="D1983" s="84">
        <v>8626</v>
      </c>
      <c r="E1983" s="84">
        <v>1909</v>
      </c>
      <c r="F1983" s="84">
        <v>462</v>
      </c>
      <c r="G1983" s="12">
        <f t="shared" si="90"/>
        <v>0.22130767447252492</v>
      </c>
      <c r="H1983" s="13">
        <f t="shared" si="91"/>
        <v>22.803030303030305</v>
      </c>
      <c r="I1983" s="84">
        <v>0.83477139827730495</v>
      </c>
      <c r="J1983" s="14">
        <f t="shared" si="92"/>
        <v>7200.7380815400329</v>
      </c>
    </row>
    <row r="1984" spans="1:10">
      <c r="A1984" s="84">
        <v>22</v>
      </c>
      <c r="B1984" s="84">
        <v>5585</v>
      </c>
      <c r="C1984" s="84" t="s">
        <v>2057</v>
      </c>
      <c r="D1984" s="84">
        <v>1336</v>
      </c>
      <c r="E1984" s="84">
        <v>102</v>
      </c>
      <c r="F1984" s="84">
        <v>192</v>
      </c>
      <c r="G1984" s="12">
        <f t="shared" si="90"/>
        <v>7.6347305389221562E-2</v>
      </c>
      <c r="H1984" s="13">
        <f t="shared" si="91"/>
        <v>7.489583333333333</v>
      </c>
      <c r="I1984" s="84">
        <v>-0.31174169140142399</v>
      </c>
      <c r="J1984" s="14">
        <f t="shared" si="92"/>
        <v>-416.48689971230243</v>
      </c>
    </row>
    <row r="1985" spans="1:10">
      <c r="A1985" s="84">
        <v>22</v>
      </c>
      <c r="B1985" s="84">
        <v>5586</v>
      </c>
      <c r="C1985" s="84" t="s">
        <v>2058</v>
      </c>
      <c r="D1985" s="84">
        <v>129383</v>
      </c>
      <c r="E1985" s="84">
        <v>89522</v>
      </c>
      <c r="F1985" s="84">
        <v>4127</v>
      </c>
      <c r="G1985" s="12">
        <f t="shared" si="90"/>
        <v>0.69191470285895362</v>
      </c>
      <c r="H1985" s="13">
        <f t="shared" si="91"/>
        <v>53.042161376302396</v>
      </c>
      <c r="I1985" s="84">
        <v>7.6966414131801004</v>
      </c>
      <c r="J1985" s="14">
        <f t="shared" si="92"/>
        <v>995814.55596148095</v>
      </c>
    </row>
    <row r="1986" spans="1:10">
      <c r="A1986" s="84">
        <v>22</v>
      </c>
      <c r="B1986" s="84">
        <v>5587</v>
      </c>
      <c r="C1986" s="84" t="s">
        <v>2059</v>
      </c>
      <c r="D1986" s="84">
        <v>6228</v>
      </c>
      <c r="E1986" s="84">
        <v>5773</v>
      </c>
      <c r="F1986" s="84">
        <v>975</v>
      </c>
      <c r="G1986" s="12">
        <f t="shared" si="90"/>
        <v>0.92694283879254979</v>
      </c>
      <c r="H1986" s="13">
        <f t="shared" si="91"/>
        <v>12.308717948717948</v>
      </c>
      <c r="I1986" s="84">
        <v>1.3374852777553801</v>
      </c>
      <c r="J1986" s="14">
        <f t="shared" si="92"/>
        <v>8329.8583098605068</v>
      </c>
    </row>
    <row r="1987" spans="1:10">
      <c r="A1987" s="84">
        <v>22</v>
      </c>
      <c r="B1987" s="84">
        <v>5588</v>
      </c>
      <c r="C1987" s="84" t="s">
        <v>2060</v>
      </c>
      <c r="D1987" s="84">
        <v>1418</v>
      </c>
      <c r="E1987" s="84">
        <v>841</v>
      </c>
      <c r="F1987" s="84">
        <v>49</v>
      </c>
      <c r="G1987" s="12">
        <f t="shared" si="90"/>
        <v>0.59308885754583918</v>
      </c>
      <c r="H1987" s="13">
        <f t="shared" si="91"/>
        <v>46.102040816326529</v>
      </c>
      <c r="I1987" s="84">
        <v>2.0568944756964198</v>
      </c>
      <c r="J1987" s="14">
        <f t="shared" si="92"/>
        <v>2916.6763665375233</v>
      </c>
    </row>
    <row r="1988" spans="1:10">
      <c r="A1988" s="84">
        <v>22</v>
      </c>
      <c r="B1988" s="84">
        <v>5589</v>
      </c>
      <c r="C1988" s="84" t="s">
        <v>2061</v>
      </c>
      <c r="D1988" s="84">
        <v>11626</v>
      </c>
      <c r="E1988" s="84">
        <v>5068</v>
      </c>
      <c r="F1988" s="84">
        <v>218</v>
      </c>
      <c r="G1988" s="12">
        <f t="shared" si="90"/>
        <v>0.43591949079649062</v>
      </c>
      <c r="H1988" s="13">
        <f t="shared" si="91"/>
        <v>76.577981651376149</v>
      </c>
      <c r="I1988" s="84">
        <v>3.5088803783428602</v>
      </c>
      <c r="J1988" s="14">
        <f t="shared" si="92"/>
        <v>40794.243278614093</v>
      </c>
    </row>
    <row r="1989" spans="1:10">
      <c r="A1989" s="84">
        <v>22</v>
      </c>
      <c r="B1989" s="84">
        <v>5590</v>
      </c>
      <c r="C1989" s="84" t="s">
        <v>2062</v>
      </c>
      <c r="D1989" s="84">
        <v>17336</v>
      </c>
      <c r="E1989" s="84">
        <v>4714</v>
      </c>
      <c r="F1989" s="84">
        <v>589</v>
      </c>
      <c r="G1989" s="12">
        <f t="shared" si="90"/>
        <v>0.27191970466082144</v>
      </c>
      <c r="H1989" s="13">
        <f t="shared" si="91"/>
        <v>37.436332767402376</v>
      </c>
      <c r="I1989" s="84">
        <v>1.8721387754771299</v>
      </c>
      <c r="J1989" s="14">
        <f t="shared" si="92"/>
        <v>32455.397811671526</v>
      </c>
    </row>
    <row r="1990" spans="1:10">
      <c r="A1990" s="84">
        <v>22</v>
      </c>
      <c r="B1990" s="84">
        <v>5591</v>
      </c>
      <c r="C1990" s="84" t="s">
        <v>2063</v>
      </c>
      <c r="D1990" s="84">
        <v>20176</v>
      </c>
      <c r="E1990" s="84">
        <v>9831</v>
      </c>
      <c r="F1990" s="84">
        <v>295</v>
      </c>
      <c r="G1990" s="12">
        <f t="shared" si="90"/>
        <v>0.48726209357652656</v>
      </c>
      <c r="H1990" s="13">
        <f t="shared" si="91"/>
        <v>101.7186440677966</v>
      </c>
      <c r="I1990" s="84">
        <v>4.9778597044600899</v>
      </c>
      <c r="J1990" s="14">
        <f t="shared" si="92"/>
        <v>100433.29739718678</v>
      </c>
    </row>
    <row r="1991" spans="1:10">
      <c r="A1991" s="84">
        <v>22</v>
      </c>
      <c r="B1991" s="84">
        <v>5592</v>
      </c>
      <c r="C1991" s="84" t="s">
        <v>2064</v>
      </c>
      <c r="D1991" s="84">
        <v>3298</v>
      </c>
      <c r="E1991" s="84">
        <v>1039</v>
      </c>
      <c r="F1991" s="84">
        <v>292</v>
      </c>
      <c r="G1991" s="12">
        <f t="shared" si="90"/>
        <v>0.31503941782898726</v>
      </c>
      <c r="H1991" s="13">
        <f t="shared" si="91"/>
        <v>14.852739726027398</v>
      </c>
      <c r="I1991" s="84">
        <v>0.42504781455014701</v>
      </c>
      <c r="J1991" s="14">
        <f t="shared" si="92"/>
        <v>1401.8076923863848</v>
      </c>
    </row>
    <row r="1992" spans="1:10">
      <c r="A1992" s="84">
        <v>22</v>
      </c>
      <c r="B1992" s="84">
        <v>5601</v>
      </c>
      <c r="C1992" s="84" t="s">
        <v>2065</v>
      </c>
      <c r="D1992" s="84">
        <v>2117</v>
      </c>
      <c r="E1992" s="84">
        <v>600</v>
      </c>
      <c r="F1992" s="84">
        <v>215</v>
      </c>
      <c r="G1992" s="12">
        <f t="shared" si="90"/>
        <v>0.28341993386868208</v>
      </c>
      <c r="H1992" s="13">
        <f t="shared" si="91"/>
        <v>12.637209302325582</v>
      </c>
      <c r="I1992" s="84">
        <v>0.23839081348952401</v>
      </c>
      <c r="J1992" s="14">
        <f t="shared" si="92"/>
        <v>504.67335215732231</v>
      </c>
    </row>
    <row r="1993" spans="1:10">
      <c r="A1993" s="84">
        <v>22</v>
      </c>
      <c r="B1993" s="84">
        <v>5604</v>
      </c>
      <c r="C1993" s="84" t="s">
        <v>2066</v>
      </c>
      <c r="D1993" s="84">
        <v>1944</v>
      </c>
      <c r="E1993" s="84">
        <v>479</v>
      </c>
      <c r="F1993" s="84">
        <v>1843</v>
      </c>
      <c r="G1993" s="12">
        <f t="shared" ref="G1993:G2056" si="93">E1993/D1993</f>
        <v>0.24639917695473251</v>
      </c>
      <c r="H1993" s="13">
        <f t="shared" ref="H1993:H2056" si="94">(D1993+E1993)/F1993</f>
        <v>1.3147042864894194</v>
      </c>
      <c r="I1993" s="84">
        <v>-0.29399411439707301</v>
      </c>
      <c r="J1993" s="14">
        <f t="shared" ref="J1993:J2056" si="95">I1993*D1993</f>
        <v>-571.52455838790991</v>
      </c>
    </row>
    <row r="1994" spans="1:10">
      <c r="A1994" s="84">
        <v>22</v>
      </c>
      <c r="B1994" s="84">
        <v>5606</v>
      </c>
      <c r="C1994" s="84" t="s">
        <v>2067</v>
      </c>
      <c r="D1994" s="84">
        <v>9396</v>
      </c>
      <c r="E1994" s="84">
        <v>2161</v>
      </c>
      <c r="F1994" s="84">
        <v>839</v>
      </c>
      <c r="G1994" s="12">
        <f t="shared" si="93"/>
        <v>0.22999148573861217</v>
      </c>
      <c r="H1994" s="13">
        <f t="shared" si="94"/>
        <v>13.774731823599524</v>
      </c>
      <c r="I1994" s="84">
        <v>0.50332854612725497</v>
      </c>
      <c r="J1994" s="14">
        <f t="shared" si="95"/>
        <v>4729.2750194116879</v>
      </c>
    </row>
    <row r="1995" spans="1:10">
      <c r="A1995" s="84">
        <v>22</v>
      </c>
      <c r="B1995" s="84">
        <v>5607</v>
      </c>
      <c r="C1995" s="84" t="s">
        <v>2068</v>
      </c>
      <c r="D1995" s="84">
        <v>2749</v>
      </c>
      <c r="E1995" s="84">
        <v>1416</v>
      </c>
      <c r="F1995" s="84">
        <v>2223</v>
      </c>
      <c r="G1995" s="12">
        <f t="shared" si="93"/>
        <v>0.51509639869043289</v>
      </c>
      <c r="H1995" s="13">
        <f t="shared" si="94"/>
        <v>1.8735942420152947</v>
      </c>
      <c r="I1995" s="84">
        <v>0.156792561799</v>
      </c>
      <c r="J1995" s="14">
        <f t="shared" si="95"/>
        <v>431.02275238545099</v>
      </c>
    </row>
    <row r="1996" spans="1:10">
      <c r="A1996" s="84">
        <v>22</v>
      </c>
      <c r="B1996" s="84">
        <v>5609</v>
      </c>
      <c r="C1996" s="84" t="s">
        <v>2069</v>
      </c>
      <c r="D1996" s="84">
        <v>349</v>
      </c>
      <c r="E1996" s="84">
        <v>63</v>
      </c>
      <c r="F1996" s="84">
        <v>28</v>
      </c>
      <c r="G1996" s="12">
        <f t="shared" si="93"/>
        <v>0.18051575931232092</v>
      </c>
      <c r="H1996" s="13">
        <f t="shared" si="94"/>
        <v>14.714285714285714</v>
      </c>
      <c r="I1996" s="84">
        <v>0.101664973100642</v>
      </c>
      <c r="J1996" s="14">
        <f t="shared" si="95"/>
        <v>35.481075612124059</v>
      </c>
    </row>
    <row r="1997" spans="1:10">
      <c r="A1997" s="84">
        <v>22</v>
      </c>
      <c r="B1997" s="84">
        <v>5610</v>
      </c>
      <c r="C1997" s="84" t="s">
        <v>2070</v>
      </c>
      <c r="D1997" s="84">
        <v>353</v>
      </c>
      <c r="E1997" s="84">
        <v>47</v>
      </c>
      <c r="F1997" s="84">
        <v>87</v>
      </c>
      <c r="G1997" s="12">
        <f t="shared" si="93"/>
        <v>0.13314447592067988</v>
      </c>
      <c r="H1997" s="13">
        <f t="shared" si="94"/>
        <v>4.5977011494252871</v>
      </c>
      <c r="I1997" s="84">
        <v>-0.38856746546008702</v>
      </c>
      <c r="J1997" s="14">
        <f t="shared" si="95"/>
        <v>-137.16431530741073</v>
      </c>
    </row>
    <row r="1998" spans="1:10">
      <c r="A1998" s="84">
        <v>22</v>
      </c>
      <c r="B1998" s="84">
        <v>5611</v>
      </c>
      <c r="C1998" s="84" t="s">
        <v>2071</v>
      </c>
      <c r="D1998" s="84">
        <v>3368</v>
      </c>
      <c r="E1998" s="84">
        <v>915</v>
      </c>
      <c r="F1998" s="84">
        <v>1605</v>
      </c>
      <c r="G1998" s="12">
        <f t="shared" si="93"/>
        <v>0.27167458432304037</v>
      </c>
      <c r="H1998" s="13">
        <f t="shared" si="94"/>
        <v>2.6685358255451712</v>
      </c>
      <c r="I1998" s="84">
        <v>-0.142614471442646</v>
      </c>
      <c r="J1998" s="14">
        <f t="shared" si="95"/>
        <v>-480.32553981883171</v>
      </c>
    </row>
    <row r="1999" spans="1:10">
      <c r="A1999" s="84">
        <v>22</v>
      </c>
      <c r="B1999" s="84">
        <v>5613</v>
      </c>
      <c r="C1999" s="84" t="s">
        <v>2072</v>
      </c>
      <c r="D1999" s="84">
        <v>4994</v>
      </c>
      <c r="E1999" s="84">
        <v>1176</v>
      </c>
      <c r="F1999" s="84">
        <v>957</v>
      </c>
      <c r="G1999" s="12">
        <f t="shared" si="93"/>
        <v>0.23548257909491391</v>
      </c>
      <c r="H1999" s="13">
        <f t="shared" si="94"/>
        <v>6.4472309299895505</v>
      </c>
      <c r="I1999" s="84">
        <v>2.7531034584097801E-2</v>
      </c>
      <c r="J1999" s="14">
        <f t="shared" si="95"/>
        <v>137.4899867129844</v>
      </c>
    </row>
    <row r="2000" spans="1:10">
      <c r="A2000" s="84">
        <v>22</v>
      </c>
      <c r="B2000" s="84">
        <v>5621</v>
      </c>
      <c r="C2000" s="84" t="s">
        <v>2073</v>
      </c>
      <c r="D2000" s="84">
        <v>499</v>
      </c>
      <c r="E2000" s="84">
        <v>1166</v>
      </c>
      <c r="F2000" s="84">
        <v>387</v>
      </c>
      <c r="G2000" s="12">
        <f t="shared" si="93"/>
        <v>2.3366733466933867</v>
      </c>
      <c r="H2000" s="13">
        <f t="shared" si="94"/>
        <v>4.3023255813953485</v>
      </c>
      <c r="I2000" s="84">
        <v>2.8426828580232799</v>
      </c>
      <c r="J2000" s="14">
        <f t="shared" si="95"/>
        <v>1418.4987461536166</v>
      </c>
    </row>
    <row r="2001" spans="1:10">
      <c r="A2001" s="84">
        <v>22</v>
      </c>
      <c r="B2001" s="84">
        <v>5622</v>
      </c>
      <c r="C2001" s="84" t="s">
        <v>2074</v>
      </c>
      <c r="D2001" s="84">
        <v>487</v>
      </c>
      <c r="E2001" s="84">
        <v>158</v>
      </c>
      <c r="F2001" s="84">
        <v>293</v>
      </c>
      <c r="G2001" s="12">
        <f t="shared" si="93"/>
        <v>0.32443531827515398</v>
      </c>
      <c r="H2001" s="13">
        <f t="shared" si="94"/>
        <v>2.2013651877133107</v>
      </c>
      <c r="I2001" s="84">
        <v>-0.201730859263789</v>
      </c>
      <c r="J2001" s="14">
        <f t="shared" si="95"/>
        <v>-98.24292846146524</v>
      </c>
    </row>
    <row r="2002" spans="1:10">
      <c r="A2002" s="84">
        <v>22</v>
      </c>
      <c r="B2002" s="84">
        <v>5623</v>
      </c>
      <c r="C2002" s="84" t="s">
        <v>2075</v>
      </c>
      <c r="D2002" s="84">
        <v>640</v>
      </c>
      <c r="E2002" s="84">
        <v>50</v>
      </c>
      <c r="F2002" s="84">
        <v>211</v>
      </c>
      <c r="G2002" s="12">
        <f t="shared" si="93"/>
        <v>7.8125E-2</v>
      </c>
      <c r="H2002" s="13">
        <f t="shared" si="94"/>
        <v>3.2701421800947865</v>
      </c>
      <c r="I2002" s="84">
        <v>-0.51294969860944395</v>
      </c>
      <c r="J2002" s="14">
        <f t="shared" si="95"/>
        <v>-328.28780711004413</v>
      </c>
    </row>
    <row r="2003" spans="1:10">
      <c r="A2003" s="84">
        <v>22</v>
      </c>
      <c r="B2003" s="84">
        <v>5624</v>
      </c>
      <c r="C2003" s="84" t="s">
        <v>2076</v>
      </c>
      <c r="D2003" s="84">
        <v>8079</v>
      </c>
      <c r="E2003" s="84">
        <v>5860</v>
      </c>
      <c r="F2003" s="84">
        <v>475</v>
      </c>
      <c r="G2003" s="12">
        <f t="shared" si="93"/>
        <v>0.7253372942195816</v>
      </c>
      <c r="H2003" s="13">
        <f t="shared" si="94"/>
        <v>29.345263157894738</v>
      </c>
      <c r="I2003" s="84">
        <v>1.8251984742409699</v>
      </c>
      <c r="J2003" s="14">
        <f t="shared" si="95"/>
        <v>14745.778473392797</v>
      </c>
    </row>
    <row r="2004" spans="1:10">
      <c r="A2004" s="84">
        <v>22</v>
      </c>
      <c r="B2004" s="84">
        <v>5625</v>
      </c>
      <c r="C2004" s="84" t="s">
        <v>2077</v>
      </c>
      <c r="D2004" s="84">
        <v>382</v>
      </c>
      <c r="E2004" s="84">
        <v>57</v>
      </c>
      <c r="F2004" s="84">
        <v>305</v>
      </c>
      <c r="G2004" s="12">
        <f t="shared" si="93"/>
        <v>0.14921465968586387</v>
      </c>
      <c r="H2004" s="13">
        <f t="shared" si="94"/>
        <v>1.4393442622950821</v>
      </c>
      <c r="I2004" s="84">
        <v>-0.49514617498338098</v>
      </c>
      <c r="J2004" s="14">
        <f t="shared" si="95"/>
        <v>-189.14583884365155</v>
      </c>
    </row>
    <row r="2005" spans="1:10">
      <c r="A2005" s="84">
        <v>22</v>
      </c>
      <c r="B2005" s="84">
        <v>5627</v>
      </c>
      <c r="C2005" s="84" t="s">
        <v>2078</v>
      </c>
      <c r="D2005" s="84">
        <v>6968</v>
      </c>
      <c r="E2005" s="84">
        <v>2835</v>
      </c>
      <c r="F2005" s="84">
        <v>162</v>
      </c>
      <c r="G2005" s="12">
        <f t="shared" si="93"/>
        <v>0.40685993111366248</v>
      </c>
      <c r="H2005" s="13">
        <f t="shared" si="94"/>
        <v>60.512345679012348</v>
      </c>
      <c r="I2005" s="84">
        <v>2.6084459979108701</v>
      </c>
      <c r="J2005" s="14">
        <f t="shared" si="95"/>
        <v>18175.651713442941</v>
      </c>
    </row>
    <row r="2006" spans="1:10">
      <c r="A2006" s="84">
        <v>22</v>
      </c>
      <c r="B2006" s="84">
        <v>5628</v>
      </c>
      <c r="C2006" s="84" t="s">
        <v>2079</v>
      </c>
      <c r="D2006" s="84">
        <v>318</v>
      </c>
      <c r="E2006" s="84">
        <v>5</v>
      </c>
      <c r="F2006" s="84">
        <v>87</v>
      </c>
      <c r="G2006" s="12">
        <f t="shared" si="93"/>
        <v>1.5723270440251572E-2</v>
      </c>
      <c r="H2006" s="13">
        <f t="shared" si="94"/>
        <v>3.7126436781609193</v>
      </c>
      <c r="I2006" s="84">
        <v>-0.59932920424431602</v>
      </c>
      <c r="J2006" s="14">
        <f t="shared" si="95"/>
        <v>-190.58668694969251</v>
      </c>
    </row>
    <row r="2007" spans="1:10">
      <c r="A2007" s="84">
        <v>22</v>
      </c>
      <c r="B2007" s="84">
        <v>5629</v>
      </c>
      <c r="C2007" s="84" t="s">
        <v>2080</v>
      </c>
      <c r="D2007" s="84">
        <v>136</v>
      </c>
      <c r="E2007" s="84">
        <v>14</v>
      </c>
      <c r="F2007" s="84">
        <v>101</v>
      </c>
      <c r="G2007" s="12">
        <f t="shared" si="93"/>
        <v>0.10294117647058823</v>
      </c>
      <c r="H2007" s="13">
        <f t="shared" si="94"/>
        <v>1.4851485148514851</v>
      </c>
      <c r="I2007" s="84">
        <v>-0.57123736443803497</v>
      </c>
      <c r="J2007" s="14">
        <f t="shared" si="95"/>
        <v>-77.688281563572758</v>
      </c>
    </row>
    <row r="2008" spans="1:10">
      <c r="A2008" s="84">
        <v>22</v>
      </c>
      <c r="B2008" s="84">
        <v>5631</v>
      </c>
      <c r="C2008" s="84" t="s">
        <v>2081</v>
      </c>
      <c r="D2008" s="84">
        <v>678</v>
      </c>
      <c r="E2008" s="84">
        <v>44</v>
      </c>
      <c r="F2008" s="84">
        <v>328</v>
      </c>
      <c r="G2008" s="12">
        <f t="shared" si="93"/>
        <v>6.4896755162241887E-2</v>
      </c>
      <c r="H2008" s="13">
        <f t="shared" si="94"/>
        <v>2.2012195121951219</v>
      </c>
      <c r="I2008" s="84">
        <v>-0.57530098259607299</v>
      </c>
      <c r="J2008" s="14">
        <f t="shared" si="95"/>
        <v>-390.05406620013747</v>
      </c>
    </row>
    <row r="2009" spans="1:10">
      <c r="A2009" s="84">
        <v>22</v>
      </c>
      <c r="B2009" s="84">
        <v>5632</v>
      </c>
      <c r="C2009" s="84" t="s">
        <v>2082</v>
      </c>
      <c r="D2009" s="84">
        <v>1542</v>
      </c>
      <c r="E2009" s="84">
        <v>580</v>
      </c>
      <c r="F2009" s="84">
        <v>166</v>
      </c>
      <c r="G2009" s="12">
        <f t="shared" si="93"/>
        <v>0.37613488975356679</v>
      </c>
      <c r="H2009" s="13">
        <f t="shared" si="94"/>
        <v>12.783132530120483</v>
      </c>
      <c r="I2009" s="84">
        <v>0.35729230392196099</v>
      </c>
      <c r="J2009" s="14">
        <f t="shared" si="95"/>
        <v>550.94473264766384</v>
      </c>
    </row>
    <row r="2010" spans="1:10">
      <c r="A2010" s="84">
        <v>22</v>
      </c>
      <c r="B2010" s="84">
        <v>5633</v>
      </c>
      <c r="C2010" s="84" t="s">
        <v>2083</v>
      </c>
      <c r="D2010" s="84">
        <v>2225</v>
      </c>
      <c r="E2010" s="84">
        <v>1047</v>
      </c>
      <c r="F2010" s="84">
        <v>386</v>
      </c>
      <c r="G2010" s="12">
        <f t="shared" si="93"/>
        <v>0.47056179775280899</v>
      </c>
      <c r="H2010" s="13">
        <f t="shared" si="94"/>
        <v>8.4766839378238341</v>
      </c>
      <c r="I2010" s="84">
        <v>0.34469322998450902</v>
      </c>
      <c r="J2010" s="14">
        <f t="shared" si="95"/>
        <v>766.94243671553261</v>
      </c>
    </row>
    <row r="2011" spans="1:10">
      <c r="A2011" s="84">
        <v>22</v>
      </c>
      <c r="B2011" s="84">
        <v>5634</v>
      </c>
      <c r="C2011" s="84" t="s">
        <v>2084</v>
      </c>
      <c r="D2011" s="84">
        <v>2483</v>
      </c>
      <c r="E2011" s="84">
        <v>540</v>
      </c>
      <c r="F2011" s="84">
        <v>1324</v>
      </c>
      <c r="G2011" s="12">
        <f t="shared" si="93"/>
        <v>0.21747885622231172</v>
      </c>
      <c r="H2011" s="13">
        <f t="shared" si="94"/>
        <v>2.2832326283987916</v>
      </c>
      <c r="I2011" s="84">
        <v>-0.274273117815653</v>
      </c>
      <c r="J2011" s="14">
        <f t="shared" si="95"/>
        <v>-681.02015153626644</v>
      </c>
    </row>
    <row r="2012" spans="1:10">
      <c r="A2012" s="84">
        <v>22</v>
      </c>
      <c r="B2012" s="84">
        <v>5635</v>
      </c>
      <c r="C2012" s="84" t="s">
        <v>2085</v>
      </c>
      <c r="D2012" s="84">
        <v>11280</v>
      </c>
      <c r="E2012" s="84">
        <v>11960</v>
      </c>
      <c r="F2012" s="84">
        <v>562</v>
      </c>
      <c r="G2012" s="12">
        <f t="shared" si="93"/>
        <v>1.0602836879432624</v>
      </c>
      <c r="H2012" s="13">
        <f t="shared" si="94"/>
        <v>41.352313167259787</v>
      </c>
      <c r="I2012" s="84">
        <v>2.9469774156123498</v>
      </c>
      <c r="J2012" s="14">
        <f t="shared" si="95"/>
        <v>33241.905248107309</v>
      </c>
    </row>
    <row r="2013" spans="1:10">
      <c r="A2013" s="84">
        <v>22</v>
      </c>
      <c r="B2013" s="84">
        <v>5636</v>
      </c>
      <c r="C2013" s="84" t="s">
        <v>2086</v>
      </c>
      <c r="D2013" s="84">
        <v>2852</v>
      </c>
      <c r="E2013" s="84">
        <v>1551</v>
      </c>
      <c r="F2013" s="84">
        <v>493</v>
      </c>
      <c r="G2013" s="12">
        <f t="shared" si="93"/>
        <v>0.54382889200561013</v>
      </c>
      <c r="H2013" s="13">
        <f t="shared" si="94"/>
        <v>8.931034482758621</v>
      </c>
      <c r="I2013" s="84">
        <v>0.496749042635795</v>
      </c>
      <c r="J2013" s="14">
        <f t="shared" si="95"/>
        <v>1416.7282695972874</v>
      </c>
    </row>
    <row r="2014" spans="1:10">
      <c r="A2014" s="84">
        <v>22</v>
      </c>
      <c r="B2014" s="84">
        <v>5637</v>
      </c>
      <c r="C2014" s="84" t="s">
        <v>2087</v>
      </c>
      <c r="D2014" s="84">
        <v>847</v>
      </c>
      <c r="E2014" s="84">
        <v>706</v>
      </c>
      <c r="F2014" s="84">
        <v>394</v>
      </c>
      <c r="G2014" s="12">
        <f t="shared" si="93"/>
        <v>0.833530106257379</v>
      </c>
      <c r="H2014" s="13">
        <f t="shared" si="94"/>
        <v>3.9416243654822334</v>
      </c>
      <c r="I2014" s="84">
        <v>0.63330158218652199</v>
      </c>
      <c r="J2014" s="14">
        <f t="shared" si="95"/>
        <v>536.40644011198412</v>
      </c>
    </row>
    <row r="2015" spans="1:10">
      <c r="A2015" s="84">
        <v>22</v>
      </c>
      <c r="B2015" s="84">
        <v>5638</v>
      </c>
      <c r="C2015" s="84" t="s">
        <v>2088</v>
      </c>
      <c r="D2015" s="84">
        <v>2460</v>
      </c>
      <c r="E2015" s="84">
        <v>1849</v>
      </c>
      <c r="F2015" s="84">
        <v>367</v>
      </c>
      <c r="G2015" s="12">
        <f t="shared" si="93"/>
        <v>0.75162601626016257</v>
      </c>
      <c r="H2015" s="13">
        <f t="shared" si="94"/>
        <v>11.741144414168938</v>
      </c>
      <c r="I2015" s="84">
        <v>0.90299838171808899</v>
      </c>
      <c r="J2015" s="14">
        <f t="shared" si="95"/>
        <v>2221.3760190264989</v>
      </c>
    </row>
    <row r="2016" spans="1:10">
      <c r="A2016" s="84">
        <v>22</v>
      </c>
      <c r="B2016" s="84">
        <v>5639</v>
      </c>
      <c r="C2016" s="84" t="s">
        <v>2089</v>
      </c>
      <c r="D2016" s="84">
        <v>784</v>
      </c>
      <c r="E2016" s="84">
        <v>66</v>
      </c>
      <c r="F2016" s="84">
        <v>201</v>
      </c>
      <c r="G2016" s="12">
        <f t="shared" si="93"/>
        <v>8.4183673469387751E-2</v>
      </c>
      <c r="H2016" s="13">
        <f t="shared" si="94"/>
        <v>4.2288557213930345</v>
      </c>
      <c r="I2016" s="84">
        <v>-0.45831246821716298</v>
      </c>
      <c r="J2016" s="14">
        <f t="shared" si="95"/>
        <v>-359.31697508225579</v>
      </c>
    </row>
    <row r="2017" spans="1:10">
      <c r="A2017" s="84">
        <v>22</v>
      </c>
      <c r="B2017" s="84">
        <v>5640</v>
      </c>
      <c r="C2017" s="84" t="s">
        <v>2090</v>
      </c>
      <c r="D2017" s="84">
        <v>596</v>
      </c>
      <c r="E2017" s="84">
        <v>155</v>
      </c>
      <c r="F2017" s="84">
        <v>234</v>
      </c>
      <c r="G2017" s="12">
        <f t="shared" si="93"/>
        <v>0.26006711409395972</v>
      </c>
      <c r="H2017" s="13">
        <f t="shared" si="94"/>
        <v>3.2094017094017095</v>
      </c>
      <c r="I2017" s="84">
        <v>-0.24994260754469599</v>
      </c>
      <c r="J2017" s="14">
        <f t="shared" si="95"/>
        <v>-148.9657940966388</v>
      </c>
    </row>
    <row r="2018" spans="1:10">
      <c r="A2018" s="84">
        <v>22</v>
      </c>
      <c r="B2018" s="84">
        <v>5642</v>
      </c>
      <c r="C2018" s="84" t="s">
        <v>2091</v>
      </c>
      <c r="D2018" s="84">
        <v>14896</v>
      </c>
      <c r="E2018" s="84">
        <v>8369</v>
      </c>
      <c r="F2018" s="84">
        <v>382</v>
      </c>
      <c r="G2018" s="12">
        <f t="shared" si="93"/>
        <v>0.56182867883995702</v>
      </c>
      <c r="H2018" s="13">
        <f t="shared" si="94"/>
        <v>60.903141361256544</v>
      </c>
      <c r="I2018" s="84">
        <v>3.17492011721572</v>
      </c>
      <c r="J2018" s="14">
        <f t="shared" si="95"/>
        <v>47293.610066045367</v>
      </c>
    </row>
    <row r="2019" spans="1:10">
      <c r="A2019" s="84">
        <v>22</v>
      </c>
      <c r="B2019" s="84">
        <v>5643</v>
      </c>
      <c r="C2019" s="84" t="s">
        <v>2092</v>
      </c>
      <c r="D2019" s="84">
        <v>5016</v>
      </c>
      <c r="E2019" s="84">
        <v>1105</v>
      </c>
      <c r="F2019" s="84">
        <v>183</v>
      </c>
      <c r="G2019" s="12">
        <f t="shared" si="93"/>
        <v>0.2202950558213716</v>
      </c>
      <c r="H2019" s="13">
        <f t="shared" si="94"/>
        <v>33.448087431693992</v>
      </c>
      <c r="I2019" s="84">
        <v>1.12919660184437</v>
      </c>
      <c r="J2019" s="14">
        <f t="shared" si="95"/>
        <v>5664.0501548513603</v>
      </c>
    </row>
    <row r="2020" spans="1:10">
      <c r="A2020" s="84">
        <v>22</v>
      </c>
      <c r="B2020" s="84">
        <v>5644</v>
      </c>
      <c r="C2020" s="84" t="s">
        <v>2093</v>
      </c>
      <c r="D2020" s="84">
        <v>355</v>
      </c>
      <c r="E2020" s="84">
        <v>32</v>
      </c>
      <c r="F2020" s="84">
        <v>114</v>
      </c>
      <c r="G2020" s="12">
        <f t="shared" si="93"/>
        <v>9.014084507042254E-2</v>
      </c>
      <c r="H2020" s="13">
        <f t="shared" si="94"/>
        <v>3.3947368421052633</v>
      </c>
      <c r="I2020" s="84">
        <v>-0.50170701044854105</v>
      </c>
      <c r="J2020" s="14">
        <f t="shared" si="95"/>
        <v>-178.10598870923207</v>
      </c>
    </row>
    <row r="2021" spans="1:10">
      <c r="A2021" s="84">
        <v>22</v>
      </c>
      <c r="B2021" s="84">
        <v>5645</v>
      </c>
      <c r="C2021" s="84" t="s">
        <v>2094</v>
      </c>
      <c r="D2021" s="84">
        <v>473</v>
      </c>
      <c r="E2021" s="84">
        <v>488</v>
      </c>
      <c r="F2021" s="84">
        <v>169</v>
      </c>
      <c r="G2021" s="12">
        <f t="shared" si="93"/>
        <v>1.0317124735729386</v>
      </c>
      <c r="H2021" s="13">
        <f t="shared" si="94"/>
        <v>5.6863905325443787</v>
      </c>
      <c r="I2021" s="84">
        <v>0.98184407811812502</v>
      </c>
      <c r="J2021" s="14">
        <f t="shared" si="95"/>
        <v>464.41224894987312</v>
      </c>
    </row>
    <row r="2022" spans="1:10">
      <c r="A2022" s="84">
        <v>22</v>
      </c>
      <c r="B2022" s="84">
        <v>5646</v>
      </c>
      <c r="C2022" s="84" t="s">
        <v>2095</v>
      </c>
      <c r="D2022" s="84">
        <v>5239</v>
      </c>
      <c r="E2022" s="84">
        <v>1706</v>
      </c>
      <c r="F2022" s="84">
        <v>548</v>
      </c>
      <c r="G2022" s="12">
        <f t="shared" si="93"/>
        <v>0.32563466310364575</v>
      </c>
      <c r="H2022" s="13">
        <f t="shared" si="94"/>
        <v>12.673357664233576</v>
      </c>
      <c r="I2022" s="84">
        <v>0.42892880920625498</v>
      </c>
      <c r="J2022" s="14">
        <f t="shared" si="95"/>
        <v>2247.1580314315697</v>
      </c>
    </row>
    <row r="2023" spans="1:10">
      <c r="A2023" s="84">
        <v>22</v>
      </c>
      <c r="B2023" s="84">
        <v>5648</v>
      </c>
      <c r="C2023" s="84" t="s">
        <v>2096</v>
      </c>
      <c r="D2023" s="84">
        <v>3274</v>
      </c>
      <c r="E2023" s="84">
        <v>1200</v>
      </c>
      <c r="F2023" s="84">
        <v>182</v>
      </c>
      <c r="G2023" s="12">
        <f t="shared" si="93"/>
        <v>0.36652412950519242</v>
      </c>
      <c r="H2023" s="13">
        <f t="shared" si="94"/>
        <v>24.582417582417584</v>
      </c>
      <c r="I2023" s="84">
        <v>0.90441721862699198</v>
      </c>
      <c r="J2023" s="14">
        <f t="shared" si="95"/>
        <v>2961.0619737847719</v>
      </c>
    </row>
    <row r="2024" spans="1:10">
      <c r="A2024" s="84">
        <v>22</v>
      </c>
      <c r="B2024" s="84">
        <v>5649</v>
      </c>
      <c r="C2024" s="84" t="s">
        <v>2097</v>
      </c>
      <c r="D2024" s="84">
        <v>1727</v>
      </c>
      <c r="E2024" s="84">
        <v>1714</v>
      </c>
      <c r="F2024" s="84">
        <v>157</v>
      </c>
      <c r="G2024" s="12">
        <f t="shared" si="93"/>
        <v>0.99247249565720908</v>
      </c>
      <c r="H2024" s="13">
        <f t="shared" si="94"/>
        <v>21.917197452229299</v>
      </c>
      <c r="I2024" s="84">
        <v>1.6503160591139601</v>
      </c>
      <c r="J2024" s="14">
        <f t="shared" si="95"/>
        <v>2850.0958340898092</v>
      </c>
    </row>
    <row r="2025" spans="1:10">
      <c r="A2025" s="84">
        <v>22</v>
      </c>
      <c r="B2025" s="84">
        <v>5650</v>
      </c>
      <c r="C2025" s="84" t="s">
        <v>2098</v>
      </c>
      <c r="D2025" s="84">
        <v>163</v>
      </c>
      <c r="E2025" s="84">
        <v>18</v>
      </c>
      <c r="F2025" s="84">
        <v>207</v>
      </c>
      <c r="G2025" s="12">
        <f t="shared" si="93"/>
        <v>0.11042944785276074</v>
      </c>
      <c r="H2025" s="13">
        <f t="shared" si="94"/>
        <v>0.87439613526570048</v>
      </c>
      <c r="I2025" s="84">
        <v>-0.58454049447193002</v>
      </c>
      <c r="J2025" s="14">
        <f t="shared" si="95"/>
        <v>-95.280100598924591</v>
      </c>
    </row>
    <row r="2026" spans="1:10">
      <c r="A2026" s="84">
        <v>22</v>
      </c>
      <c r="B2026" s="84">
        <v>5651</v>
      </c>
      <c r="C2026" s="84" t="s">
        <v>2099</v>
      </c>
      <c r="D2026" s="84">
        <v>675</v>
      </c>
      <c r="E2026" s="84">
        <v>854</v>
      </c>
      <c r="F2026" s="84">
        <v>166</v>
      </c>
      <c r="G2026" s="12">
        <f t="shared" si="93"/>
        <v>1.2651851851851852</v>
      </c>
      <c r="H2026" s="13">
        <f t="shared" si="94"/>
        <v>9.2108433734939759</v>
      </c>
      <c r="I2026" s="84">
        <v>1.4796957986558199</v>
      </c>
      <c r="J2026" s="14">
        <f t="shared" si="95"/>
        <v>998.79466409267843</v>
      </c>
    </row>
    <row r="2027" spans="1:10">
      <c r="A2027" s="84">
        <v>22</v>
      </c>
      <c r="B2027" s="84">
        <v>5652</v>
      </c>
      <c r="C2027" s="84" t="s">
        <v>2100</v>
      </c>
      <c r="D2027" s="84">
        <v>565</v>
      </c>
      <c r="E2027" s="84">
        <v>45</v>
      </c>
      <c r="F2027" s="84">
        <v>303</v>
      </c>
      <c r="G2027" s="12">
        <f t="shared" si="93"/>
        <v>7.9646017699115043E-2</v>
      </c>
      <c r="H2027" s="13">
        <f t="shared" si="94"/>
        <v>2.0132013201320134</v>
      </c>
      <c r="I2027" s="84">
        <v>-0.56604779132442995</v>
      </c>
      <c r="J2027" s="14">
        <f t="shared" si="95"/>
        <v>-319.81700209830291</v>
      </c>
    </row>
    <row r="2028" spans="1:10">
      <c r="A2028" s="84">
        <v>22</v>
      </c>
      <c r="B2028" s="84">
        <v>5653</v>
      </c>
      <c r="C2028" s="84" t="s">
        <v>2101</v>
      </c>
      <c r="D2028" s="84">
        <v>789</v>
      </c>
      <c r="E2028" s="84">
        <v>70</v>
      </c>
      <c r="F2028" s="84">
        <v>217</v>
      </c>
      <c r="G2028" s="12">
        <f t="shared" si="93"/>
        <v>8.8719898605830169E-2</v>
      </c>
      <c r="H2028" s="13">
        <f t="shared" si="94"/>
        <v>3.9585253456221197</v>
      </c>
      <c r="I2028" s="84">
        <v>-0.46268831998465898</v>
      </c>
      <c r="J2028" s="14">
        <f t="shared" si="95"/>
        <v>-365.06108446789591</v>
      </c>
    </row>
    <row r="2029" spans="1:10">
      <c r="A2029" s="84">
        <v>22</v>
      </c>
      <c r="B2029" s="84">
        <v>5654</v>
      </c>
      <c r="C2029" s="84" t="s">
        <v>2102</v>
      </c>
      <c r="D2029" s="84">
        <v>413</v>
      </c>
      <c r="E2029" s="84">
        <v>46</v>
      </c>
      <c r="F2029" s="84">
        <v>684</v>
      </c>
      <c r="G2029" s="12">
        <f t="shared" si="93"/>
        <v>0.11138014527845036</v>
      </c>
      <c r="H2029" s="13">
        <f t="shared" si="94"/>
        <v>0.67105263157894735</v>
      </c>
      <c r="I2029" s="84">
        <v>-0.58143110935817399</v>
      </c>
      <c r="J2029" s="14">
        <f t="shared" si="95"/>
        <v>-240.13104816492586</v>
      </c>
    </row>
    <row r="2030" spans="1:10">
      <c r="A2030" s="84">
        <v>22</v>
      </c>
      <c r="B2030" s="84">
        <v>5655</v>
      </c>
      <c r="C2030" s="84" t="s">
        <v>2103</v>
      </c>
      <c r="D2030" s="84">
        <v>1095</v>
      </c>
      <c r="E2030" s="84">
        <v>236</v>
      </c>
      <c r="F2030" s="84">
        <v>954</v>
      </c>
      <c r="G2030" s="12">
        <f t="shared" si="93"/>
        <v>0.21552511415525114</v>
      </c>
      <c r="H2030" s="13">
        <f t="shared" si="94"/>
        <v>1.3951781970649895</v>
      </c>
      <c r="I2030" s="84">
        <v>-0.370548462324643</v>
      </c>
      <c r="J2030" s="14">
        <f t="shared" si="95"/>
        <v>-405.75056624548409</v>
      </c>
    </row>
    <row r="2031" spans="1:10">
      <c r="A2031" s="84">
        <v>22</v>
      </c>
      <c r="B2031" s="84">
        <v>5661</v>
      </c>
      <c r="C2031" s="84" t="s">
        <v>2104</v>
      </c>
      <c r="D2031" s="84">
        <v>300</v>
      </c>
      <c r="E2031" s="84">
        <v>34</v>
      </c>
      <c r="F2031" s="84">
        <v>340</v>
      </c>
      <c r="G2031" s="12">
        <f t="shared" si="93"/>
        <v>0.11333333333333333</v>
      </c>
      <c r="H2031" s="13">
        <f t="shared" si="94"/>
        <v>0.98235294117647054</v>
      </c>
      <c r="I2031" s="84">
        <v>-0.57021004129430297</v>
      </c>
      <c r="J2031" s="14">
        <f t="shared" si="95"/>
        <v>-171.0630123882909</v>
      </c>
    </row>
    <row r="2032" spans="1:10">
      <c r="A2032" s="84">
        <v>22</v>
      </c>
      <c r="B2032" s="84">
        <v>5662</v>
      </c>
      <c r="C2032" s="84" t="s">
        <v>2105</v>
      </c>
      <c r="D2032" s="84">
        <v>162</v>
      </c>
      <c r="E2032" s="84">
        <v>30</v>
      </c>
      <c r="F2032" s="84">
        <v>379</v>
      </c>
      <c r="G2032" s="12">
        <f t="shared" si="93"/>
        <v>0.18518518518518517</v>
      </c>
      <c r="H2032" s="13">
        <f t="shared" si="94"/>
        <v>0.50659630606860162</v>
      </c>
      <c r="I2032" s="84">
        <v>-0.490042632805883</v>
      </c>
      <c r="J2032" s="14">
        <f t="shared" si="95"/>
        <v>-79.386906514553047</v>
      </c>
    </row>
    <row r="2033" spans="1:10">
      <c r="A2033" s="84">
        <v>22</v>
      </c>
      <c r="B2033" s="84">
        <v>5663</v>
      </c>
      <c r="C2033" s="84" t="s">
        <v>2106</v>
      </c>
      <c r="D2033" s="84">
        <v>181</v>
      </c>
      <c r="E2033" s="84">
        <v>22</v>
      </c>
      <c r="F2033" s="84">
        <v>309</v>
      </c>
      <c r="G2033" s="12">
        <f t="shared" si="93"/>
        <v>0.12154696132596685</v>
      </c>
      <c r="H2033" s="13">
        <f t="shared" si="94"/>
        <v>0.65695792880258896</v>
      </c>
      <c r="I2033" s="84">
        <v>-0.57651771750972203</v>
      </c>
      <c r="J2033" s="14">
        <f t="shared" si="95"/>
        <v>-104.34970686925969</v>
      </c>
    </row>
    <row r="2034" spans="1:10">
      <c r="A2034" s="84">
        <v>22</v>
      </c>
      <c r="B2034" s="84">
        <v>5664</v>
      </c>
      <c r="C2034" s="84" t="s">
        <v>2107</v>
      </c>
      <c r="D2034" s="84">
        <v>409</v>
      </c>
      <c r="E2034" s="84">
        <v>79</v>
      </c>
      <c r="F2034" s="84">
        <v>467</v>
      </c>
      <c r="G2034" s="12">
        <f t="shared" si="93"/>
        <v>0.19315403422982885</v>
      </c>
      <c r="H2034" s="13">
        <f t="shared" si="94"/>
        <v>1.044967880085653</v>
      </c>
      <c r="I2034" s="84">
        <v>-0.44589246070544603</v>
      </c>
      <c r="J2034" s="14">
        <f t="shared" si="95"/>
        <v>-182.37001642852744</v>
      </c>
    </row>
    <row r="2035" spans="1:10">
      <c r="A2035" s="84">
        <v>22</v>
      </c>
      <c r="B2035" s="84">
        <v>5665</v>
      </c>
      <c r="C2035" s="84" t="s">
        <v>2108</v>
      </c>
      <c r="D2035" s="84">
        <v>206</v>
      </c>
      <c r="E2035" s="84">
        <v>4</v>
      </c>
      <c r="F2035" s="84">
        <v>515</v>
      </c>
      <c r="G2035" s="12">
        <f t="shared" si="93"/>
        <v>1.9417475728155338E-2</v>
      </c>
      <c r="H2035" s="13">
        <f t="shared" si="94"/>
        <v>0.40776699029126212</v>
      </c>
      <c r="I2035" s="84">
        <v>-0.73592223969064796</v>
      </c>
      <c r="J2035" s="14">
        <f t="shared" si="95"/>
        <v>-151.59998137627349</v>
      </c>
    </row>
    <row r="2036" spans="1:10">
      <c r="A2036" s="84">
        <v>22</v>
      </c>
      <c r="B2036" s="84">
        <v>5666</v>
      </c>
      <c r="C2036" s="84" t="s">
        <v>2109</v>
      </c>
      <c r="D2036" s="84">
        <v>157</v>
      </c>
      <c r="E2036" s="84">
        <v>3</v>
      </c>
      <c r="F2036" s="84">
        <v>166</v>
      </c>
      <c r="G2036" s="12">
        <f t="shared" si="93"/>
        <v>1.9108280254777069E-2</v>
      </c>
      <c r="H2036" s="13">
        <f t="shared" si="94"/>
        <v>0.96385542168674698</v>
      </c>
      <c r="I2036" s="84">
        <v>-0.71523977071566702</v>
      </c>
      <c r="J2036" s="14">
        <f t="shared" si="95"/>
        <v>-112.29264400235972</v>
      </c>
    </row>
    <row r="2037" spans="1:10">
      <c r="A2037" s="84">
        <v>22</v>
      </c>
      <c r="B2037" s="84">
        <v>5667</v>
      </c>
      <c r="C2037" s="84" t="s">
        <v>2110</v>
      </c>
      <c r="D2037" s="84">
        <v>106</v>
      </c>
      <c r="E2037" s="84">
        <v>1</v>
      </c>
      <c r="F2037" s="84">
        <v>219</v>
      </c>
      <c r="G2037" s="12">
        <f t="shared" si="93"/>
        <v>9.433962264150943E-3</v>
      </c>
      <c r="H2037" s="13">
        <f t="shared" si="94"/>
        <v>0.48858447488584472</v>
      </c>
      <c r="I2037" s="84">
        <v>-0.75129744158135003</v>
      </c>
      <c r="J2037" s="14">
        <f t="shared" si="95"/>
        <v>-79.637528807623099</v>
      </c>
    </row>
    <row r="2038" spans="1:10">
      <c r="A2038" s="84">
        <v>22</v>
      </c>
      <c r="B2038" s="84">
        <v>5668</v>
      </c>
      <c r="C2038" s="84" t="s">
        <v>2111</v>
      </c>
      <c r="D2038" s="84">
        <v>52</v>
      </c>
      <c r="E2038" s="84">
        <v>4</v>
      </c>
      <c r="F2038" s="84">
        <v>165</v>
      </c>
      <c r="G2038" s="12">
        <f t="shared" si="93"/>
        <v>7.6923076923076927E-2</v>
      </c>
      <c r="H2038" s="13">
        <f t="shared" si="94"/>
        <v>0.33939393939393941</v>
      </c>
      <c r="I2038" s="84">
        <v>-0.66053948711567301</v>
      </c>
      <c r="J2038" s="14">
        <f t="shared" si="95"/>
        <v>-34.348053330014999</v>
      </c>
    </row>
    <row r="2039" spans="1:10">
      <c r="A2039" s="84">
        <v>22</v>
      </c>
      <c r="B2039" s="84">
        <v>5669</v>
      </c>
      <c r="C2039" s="84" t="s">
        <v>2112</v>
      </c>
      <c r="D2039" s="84">
        <v>301</v>
      </c>
      <c r="E2039" s="84">
        <v>25</v>
      </c>
      <c r="F2039" s="84">
        <v>494</v>
      </c>
      <c r="G2039" s="12">
        <f t="shared" si="93"/>
        <v>8.3056478405315617E-2</v>
      </c>
      <c r="H2039" s="13">
        <f t="shared" si="94"/>
        <v>0.65991902834008098</v>
      </c>
      <c r="I2039" s="84">
        <v>-0.62806593446446701</v>
      </c>
      <c r="J2039" s="14">
        <f t="shared" si="95"/>
        <v>-189.04784627380457</v>
      </c>
    </row>
    <row r="2040" spans="1:10">
      <c r="A2040" s="84">
        <v>22</v>
      </c>
      <c r="B2040" s="84">
        <v>5670</v>
      </c>
      <c r="C2040" s="84" t="s">
        <v>2113</v>
      </c>
      <c r="D2040" s="84">
        <v>141</v>
      </c>
      <c r="E2040" s="84">
        <v>8</v>
      </c>
      <c r="F2040" s="84">
        <v>381</v>
      </c>
      <c r="G2040" s="12">
        <f t="shared" si="93"/>
        <v>5.6737588652482268E-2</v>
      </c>
      <c r="H2040" s="13">
        <f t="shared" si="94"/>
        <v>0.39107611548556431</v>
      </c>
      <c r="I2040" s="84">
        <v>-0.68442719316633305</v>
      </c>
      <c r="J2040" s="14">
        <f t="shared" si="95"/>
        <v>-96.504234236452959</v>
      </c>
    </row>
    <row r="2041" spans="1:10">
      <c r="A2041" s="84">
        <v>22</v>
      </c>
      <c r="B2041" s="84">
        <v>5671</v>
      </c>
      <c r="C2041" s="84" t="s">
        <v>2114</v>
      </c>
      <c r="D2041" s="84">
        <v>243</v>
      </c>
      <c r="E2041" s="84">
        <v>19</v>
      </c>
      <c r="F2041" s="84">
        <v>322</v>
      </c>
      <c r="G2041" s="12">
        <f t="shared" si="93"/>
        <v>7.8189300411522639E-2</v>
      </c>
      <c r="H2041" s="13">
        <f t="shared" si="94"/>
        <v>0.81366459627329191</v>
      </c>
      <c r="I2041" s="84">
        <v>-0.631181769953577</v>
      </c>
      <c r="J2041" s="14">
        <f t="shared" si="95"/>
        <v>-153.3771700987192</v>
      </c>
    </row>
    <row r="2042" spans="1:10">
      <c r="A2042" s="84">
        <v>22</v>
      </c>
      <c r="B2042" s="84">
        <v>5672</v>
      </c>
      <c r="C2042" s="84" t="s">
        <v>2115</v>
      </c>
      <c r="D2042" s="84">
        <v>161</v>
      </c>
      <c r="E2042" s="84">
        <v>0</v>
      </c>
      <c r="F2042" s="84">
        <v>285</v>
      </c>
      <c r="G2042" s="12">
        <f t="shared" si="93"/>
        <v>0</v>
      </c>
      <c r="H2042" s="13">
        <f t="shared" si="94"/>
        <v>0.56491228070175437</v>
      </c>
      <c r="I2042" s="84">
        <v>-0.75974623338839398</v>
      </c>
      <c r="J2042" s="14">
        <f t="shared" si="95"/>
        <v>-122.31914357553143</v>
      </c>
    </row>
    <row r="2043" spans="1:10">
      <c r="A2043" s="84">
        <v>22</v>
      </c>
      <c r="B2043" s="84">
        <v>5673</v>
      </c>
      <c r="C2043" s="84" t="s">
        <v>2116</v>
      </c>
      <c r="D2043" s="84">
        <v>357</v>
      </c>
      <c r="E2043" s="84">
        <v>18</v>
      </c>
      <c r="F2043" s="84">
        <v>477</v>
      </c>
      <c r="G2043" s="12">
        <f t="shared" si="93"/>
        <v>5.0420168067226892E-2</v>
      </c>
      <c r="H2043" s="13">
        <f t="shared" si="94"/>
        <v>0.78616352201257866</v>
      </c>
      <c r="I2043" s="84">
        <v>-0.66848849009381495</v>
      </c>
      <c r="J2043" s="14">
        <f t="shared" si="95"/>
        <v>-238.65039096349193</v>
      </c>
    </row>
    <row r="2044" spans="1:10">
      <c r="A2044" s="84">
        <v>22</v>
      </c>
      <c r="B2044" s="84">
        <v>5674</v>
      </c>
      <c r="C2044" s="84" t="s">
        <v>2117</v>
      </c>
      <c r="D2044" s="84">
        <v>135</v>
      </c>
      <c r="E2044" s="84">
        <v>4</v>
      </c>
      <c r="F2044" s="84">
        <v>346</v>
      </c>
      <c r="G2044" s="12">
        <f t="shared" si="93"/>
        <v>2.9629629629629631E-2</v>
      </c>
      <c r="H2044" s="13">
        <f t="shared" si="94"/>
        <v>0.40173410404624277</v>
      </c>
      <c r="I2044" s="84">
        <v>-0.72405710300130599</v>
      </c>
      <c r="J2044" s="14">
        <f t="shared" si="95"/>
        <v>-97.74770890517631</v>
      </c>
    </row>
    <row r="2045" spans="1:10">
      <c r="A2045" s="84">
        <v>22</v>
      </c>
      <c r="B2045" s="84">
        <v>5675</v>
      </c>
      <c r="C2045" s="84" t="s">
        <v>2118</v>
      </c>
      <c r="D2045" s="84">
        <v>2855</v>
      </c>
      <c r="E2045" s="84">
        <v>880</v>
      </c>
      <c r="F2045" s="84">
        <v>765</v>
      </c>
      <c r="G2045" s="12">
        <f t="shared" si="93"/>
        <v>0.30823117338003503</v>
      </c>
      <c r="H2045" s="13">
        <f t="shared" si="94"/>
        <v>4.882352941176471</v>
      </c>
      <c r="I2045" s="84">
        <v>-1.7690085746429201E-2</v>
      </c>
      <c r="J2045" s="14">
        <f t="shared" si="95"/>
        <v>-50.505194806055371</v>
      </c>
    </row>
    <row r="2046" spans="1:10">
      <c r="A2046" s="84">
        <v>22</v>
      </c>
      <c r="B2046" s="84">
        <v>5676</v>
      </c>
      <c r="C2046" s="84" t="s">
        <v>2119</v>
      </c>
      <c r="D2046" s="84">
        <v>77</v>
      </c>
      <c r="E2046" s="84">
        <v>0</v>
      </c>
      <c r="F2046" s="84">
        <v>83</v>
      </c>
      <c r="G2046" s="12">
        <f t="shared" si="93"/>
        <v>0</v>
      </c>
      <c r="H2046" s="13">
        <f t="shared" si="94"/>
        <v>0.92771084337349397</v>
      </c>
      <c r="I2046" s="84">
        <v>-0.74807312284051297</v>
      </c>
      <c r="J2046" s="14">
        <f t="shared" si="95"/>
        <v>-57.601630458719498</v>
      </c>
    </row>
    <row r="2047" spans="1:10">
      <c r="A2047" s="84">
        <v>22</v>
      </c>
      <c r="B2047" s="84">
        <v>5678</v>
      </c>
      <c r="C2047" s="84" t="s">
        <v>2120</v>
      </c>
      <c r="D2047" s="84">
        <v>4916</v>
      </c>
      <c r="E2047" s="84">
        <v>2359</v>
      </c>
      <c r="F2047" s="84">
        <v>1542</v>
      </c>
      <c r="G2047" s="12">
        <f t="shared" si="93"/>
        <v>0.47986167615947928</v>
      </c>
      <c r="H2047" s="13">
        <f t="shared" si="94"/>
        <v>4.717898832684825</v>
      </c>
      <c r="I2047" s="84">
        <v>0.311488110307229</v>
      </c>
      <c r="J2047" s="14">
        <f t="shared" si="95"/>
        <v>1531.2755502703378</v>
      </c>
    </row>
    <row r="2048" spans="1:10">
      <c r="A2048" s="84">
        <v>22</v>
      </c>
      <c r="B2048" s="84">
        <v>5679</v>
      </c>
      <c r="C2048" s="84" t="s">
        <v>2121</v>
      </c>
      <c r="D2048" s="84">
        <v>130</v>
      </c>
      <c r="E2048" s="84">
        <v>4</v>
      </c>
      <c r="F2048" s="84">
        <v>351</v>
      </c>
      <c r="G2048" s="12">
        <f t="shared" si="93"/>
        <v>3.0769230769230771E-2</v>
      </c>
      <c r="H2048" s="13">
        <f t="shared" si="94"/>
        <v>0.38176638176638178</v>
      </c>
      <c r="I2048" s="84">
        <v>-0.72341666810955296</v>
      </c>
      <c r="J2048" s="14">
        <f t="shared" si="95"/>
        <v>-94.04416685424188</v>
      </c>
    </row>
    <row r="2049" spans="1:10">
      <c r="A2049" s="84">
        <v>22</v>
      </c>
      <c r="B2049" s="84">
        <v>5680</v>
      </c>
      <c r="C2049" s="84" t="s">
        <v>2122</v>
      </c>
      <c r="D2049" s="84">
        <v>262</v>
      </c>
      <c r="E2049" s="84">
        <v>27</v>
      </c>
      <c r="F2049" s="84">
        <v>339</v>
      </c>
      <c r="G2049" s="12">
        <f t="shared" si="93"/>
        <v>0.10305343511450382</v>
      </c>
      <c r="H2049" s="13">
        <f t="shared" si="94"/>
        <v>0.85250737463126847</v>
      </c>
      <c r="I2049" s="84">
        <v>-0.59226083965965803</v>
      </c>
      <c r="J2049" s="14">
        <f t="shared" si="95"/>
        <v>-155.17233999083041</v>
      </c>
    </row>
    <row r="2050" spans="1:10">
      <c r="A2050" s="84">
        <v>22</v>
      </c>
      <c r="B2050" s="84">
        <v>5682</v>
      </c>
      <c r="C2050" s="84" t="s">
        <v>2123</v>
      </c>
      <c r="D2050" s="84">
        <v>159</v>
      </c>
      <c r="E2050" s="84">
        <v>22</v>
      </c>
      <c r="F2050" s="84">
        <v>189</v>
      </c>
      <c r="G2050" s="12">
        <f t="shared" si="93"/>
        <v>0.13836477987421383</v>
      </c>
      <c r="H2050" s="13">
        <f t="shared" si="94"/>
        <v>0.95767195767195767</v>
      </c>
      <c r="I2050" s="84">
        <v>-0.54019464033991904</v>
      </c>
      <c r="J2050" s="14">
        <f t="shared" si="95"/>
        <v>-85.890947814047124</v>
      </c>
    </row>
    <row r="2051" spans="1:10">
      <c r="A2051" s="84">
        <v>22</v>
      </c>
      <c r="B2051" s="84">
        <v>5683</v>
      </c>
      <c r="C2051" s="84" t="s">
        <v>2124</v>
      </c>
      <c r="D2051" s="84">
        <v>140</v>
      </c>
      <c r="E2051" s="84">
        <v>23</v>
      </c>
      <c r="F2051" s="84">
        <v>182</v>
      </c>
      <c r="G2051" s="12">
        <f t="shared" si="93"/>
        <v>0.16428571428571428</v>
      </c>
      <c r="H2051" s="13">
        <f t="shared" si="94"/>
        <v>0.89560439560439564</v>
      </c>
      <c r="I2051" s="84">
        <v>-0.50546420207878895</v>
      </c>
      <c r="J2051" s="14">
        <f t="shared" si="95"/>
        <v>-70.764988291030448</v>
      </c>
    </row>
    <row r="2052" spans="1:10">
      <c r="A2052" s="84">
        <v>22</v>
      </c>
      <c r="B2052" s="84">
        <v>5684</v>
      </c>
      <c r="C2052" s="84" t="s">
        <v>2125</v>
      </c>
      <c r="D2052" s="84">
        <v>59</v>
      </c>
      <c r="E2052" s="84">
        <v>1</v>
      </c>
      <c r="F2052" s="84">
        <v>107</v>
      </c>
      <c r="G2052" s="12">
        <f t="shared" si="93"/>
        <v>1.6949152542372881E-2</v>
      </c>
      <c r="H2052" s="13">
        <f t="shared" si="94"/>
        <v>0.56074766355140182</v>
      </c>
      <c r="I2052" s="84">
        <v>-0.73916600493320905</v>
      </c>
      <c r="J2052" s="14">
        <f t="shared" si="95"/>
        <v>-43.610794291059335</v>
      </c>
    </row>
    <row r="2053" spans="1:10">
      <c r="A2053" s="84">
        <v>22</v>
      </c>
      <c r="B2053" s="84">
        <v>5685</v>
      </c>
      <c r="C2053" s="84" t="s">
        <v>2126</v>
      </c>
      <c r="D2053" s="84">
        <v>472</v>
      </c>
      <c r="E2053" s="84">
        <v>39</v>
      </c>
      <c r="F2053" s="84">
        <v>643</v>
      </c>
      <c r="G2053" s="12">
        <f t="shared" si="93"/>
        <v>8.2627118644067798E-2</v>
      </c>
      <c r="H2053" s="13">
        <f t="shared" si="94"/>
        <v>0.79471228615863143</v>
      </c>
      <c r="I2053" s="84">
        <v>-0.61613351012707995</v>
      </c>
      <c r="J2053" s="14">
        <f t="shared" si="95"/>
        <v>-290.81501677998176</v>
      </c>
    </row>
    <row r="2054" spans="1:10">
      <c r="A2054" s="84">
        <v>22</v>
      </c>
      <c r="B2054" s="84">
        <v>5686</v>
      </c>
      <c r="C2054" s="84" t="s">
        <v>2127</v>
      </c>
      <c r="D2054" s="84">
        <v>82</v>
      </c>
      <c r="E2054" s="84">
        <v>8</v>
      </c>
      <c r="F2054" s="84">
        <v>145</v>
      </c>
      <c r="G2054" s="12">
        <f t="shared" si="93"/>
        <v>9.7560975609756101E-2</v>
      </c>
      <c r="H2054" s="13">
        <f t="shared" si="94"/>
        <v>0.62068965517241381</v>
      </c>
      <c r="I2054" s="84">
        <v>-0.61729587878404502</v>
      </c>
      <c r="J2054" s="14">
        <f t="shared" si="95"/>
        <v>-50.618262060291691</v>
      </c>
    </row>
    <row r="2055" spans="1:10">
      <c r="A2055" s="84">
        <v>22</v>
      </c>
      <c r="B2055" s="84">
        <v>5688</v>
      </c>
      <c r="C2055" s="84" t="s">
        <v>2128</v>
      </c>
      <c r="D2055" s="84">
        <v>132</v>
      </c>
      <c r="E2055" s="84">
        <v>15</v>
      </c>
      <c r="F2055" s="84">
        <v>251</v>
      </c>
      <c r="G2055" s="12">
        <f t="shared" si="93"/>
        <v>0.11363636363636363</v>
      </c>
      <c r="H2055" s="13">
        <f t="shared" si="94"/>
        <v>0.58565737051792832</v>
      </c>
      <c r="I2055" s="84">
        <v>-0.59309971033534303</v>
      </c>
      <c r="J2055" s="14">
        <f t="shared" si="95"/>
        <v>-78.289161764265288</v>
      </c>
    </row>
    <row r="2056" spans="1:10">
      <c r="A2056" s="84">
        <v>22</v>
      </c>
      <c r="B2056" s="84">
        <v>5689</v>
      </c>
      <c r="C2056" s="84" t="s">
        <v>2129</v>
      </c>
      <c r="D2056" s="84">
        <v>716</v>
      </c>
      <c r="E2056" s="84">
        <v>156</v>
      </c>
      <c r="F2056" s="84">
        <v>874</v>
      </c>
      <c r="G2056" s="12">
        <f t="shared" si="93"/>
        <v>0.21787709497206703</v>
      </c>
      <c r="H2056" s="13">
        <f t="shared" si="94"/>
        <v>0.99771167048054921</v>
      </c>
      <c r="I2056" s="84">
        <v>-0.39904362566093099</v>
      </c>
      <c r="J2056" s="14">
        <f t="shared" si="95"/>
        <v>-285.71523597322658</v>
      </c>
    </row>
    <row r="2057" spans="1:10">
      <c r="A2057" s="84">
        <v>22</v>
      </c>
      <c r="B2057" s="84">
        <v>5690</v>
      </c>
      <c r="C2057" s="84" t="s">
        <v>2130</v>
      </c>
      <c r="D2057" s="84">
        <v>152</v>
      </c>
      <c r="E2057" s="84">
        <v>9</v>
      </c>
      <c r="F2057" s="84">
        <v>419</v>
      </c>
      <c r="G2057" s="12">
        <f t="shared" ref="G2057:G2120" si="96">E2057/D2057</f>
        <v>5.921052631578947E-2</v>
      </c>
      <c r="H2057" s="13">
        <f t="shared" ref="H2057:H2120" si="97">(D2057+E2057)/F2057</f>
        <v>0.38424821002386633</v>
      </c>
      <c r="I2057" s="84">
        <v>-0.68063026068502097</v>
      </c>
      <c r="J2057" s="14">
        <f t="shared" ref="J2057:J2120" si="98">I2057*D2057</f>
        <v>-103.45579962412319</v>
      </c>
    </row>
    <row r="2058" spans="1:10">
      <c r="A2058" s="84">
        <v>22</v>
      </c>
      <c r="B2058" s="84">
        <v>5692</v>
      </c>
      <c r="C2058" s="84" t="s">
        <v>2131</v>
      </c>
      <c r="D2058" s="84">
        <v>516</v>
      </c>
      <c r="E2058" s="84">
        <v>134</v>
      </c>
      <c r="F2058" s="84">
        <v>326</v>
      </c>
      <c r="G2058" s="12">
        <f t="shared" si="96"/>
        <v>0.25968992248062017</v>
      </c>
      <c r="H2058" s="13">
        <f t="shared" si="97"/>
        <v>1.9938650306748467</v>
      </c>
      <c r="I2058" s="84">
        <v>-0.30431092436215101</v>
      </c>
      <c r="J2058" s="14">
        <f t="shared" si="98"/>
        <v>-157.02443697086991</v>
      </c>
    </row>
    <row r="2059" spans="1:10">
      <c r="A2059" s="84">
        <v>22</v>
      </c>
      <c r="B2059" s="84">
        <v>5701</v>
      </c>
      <c r="C2059" s="84" t="s">
        <v>2132</v>
      </c>
      <c r="D2059" s="84">
        <v>187</v>
      </c>
      <c r="E2059" s="84">
        <v>4</v>
      </c>
      <c r="F2059" s="84">
        <v>209</v>
      </c>
      <c r="G2059" s="12">
        <f t="shared" si="96"/>
        <v>2.1390374331550801E-2</v>
      </c>
      <c r="H2059" s="13">
        <f t="shared" si="97"/>
        <v>0.9138755980861244</v>
      </c>
      <c r="I2059" s="84">
        <v>-0.71274516174653202</v>
      </c>
      <c r="J2059" s="14">
        <f t="shared" si="98"/>
        <v>-133.2833452466015</v>
      </c>
    </row>
    <row r="2060" spans="1:10">
      <c r="A2060" s="84">
        <v>22</v>
      </c>
      <c r="B2060" s="84">
        <v>5702</v>
      </c>
      <c r="C2060" s="84" t="s">
        <v>2133</v>
      </c>
      <c r="D2060" s="84">
        <v>2348</v>
      </c>
      <c r="E2060" s="84">
        <v>172</v>
      </c>
      <c r="F2060" s="84">
        <v>5158</v>
      </c>
      <c r="G2060" s="12">
        <f t="shared" si="96"/>
        <v>7.3253833049403749E-2</v>
      </c>
      <c r="H2060" s="13">
        <f t="shared" si="97"/>
        <v>0.48856145792943001</v>
      </c>
      <c r="I2060" s="84">
        <v>-0.56632018462434497</v>
      </c>
      <c r="J2060" s="14">
        <f t="shared" si="98"/>
        <v>-1329.719793497962</v>
      </c>
    </row>
    <row r="2061" spans="1:10">
      <c r="A2061" s="84">
        <v>22</v>
      </c>
      <c r="B2061" s="84">
        <v>5703</v>
      </c>
      <c r="C2061" s="84" t="s">
        <v>2134</v>
      </c>
      <c r="D2061" s="84">
        <v>1211</v>
      </c>
      <c r="E2061" s="84">
        <v>143</v>
      </c>
      <c r="F2061" s="84">
        <v>2084</v>
      </c>
      <c r="G2061" s="12">
        <f t="shared" si="96"/>
        <v>0.1180842279108175</v>
      </c>
      <c r="H2061" s="13">
        <f t="shared" si="97"/>
        <v>0.64971209213051828</v>
      </c>
      <c r="I2061" s="84">
        <v>-0.54000434793637098</v>
      </c>
      <c r="J2061" s="14">
        <f t="shared" si="98"/>
        <v>-653.94526535094531</v>
      </c>
    </row>
    <row r="2062" spans="1:10">
      <c r="A2062" s="84">
        <v>22</v>
      </c>
      <c r="B2062" s="84">
        <v>5704</v>
      </c>
      <c r="C2062" s="84" t="s">
        <v>2135</v>
      </c>
      <c r="D2062" s="84">
        <v>1661</v>
      </c>
      <c r="E2062" s="84">
        <v>297</v>
      </c>
      <c r="F2062" s="84">
        <v>478</v>
      </c>
      <c r="G2062" s="12">
        <f t="shared" si="96"/>
        <v>0.17880794701986755</v>
      </c>
      <c r="H2062" s="13">
        <f t="shared" si="97"/>
        <v>4.0962343096234308</v>
      </c>
      <c r="I2062" s="84">
        <v>-0.28912128055327402</v>
      </c>
      <c r="J2062" s="14">
        <f t="shared" si="98"/>
        <v>-480.23044699898816</v>
      </c>
    </row>
    <row r="2063" spans="1:10">
      <c r="A2063" s="84">
        <v>22</v>
      </c>
      <c r="B2063" s="84">
        <v>5705</v>
      </c>
      <c r="C2063" s="84" t="s">
        <v>2136</v>
      </c>
      <c r="D2063" s="84">
        <v>912</v>
      </c>
      <c r="E2063" s="84">
        <v>121</v>
      </c>
      <c r="F2063" s="84">
        <v>244</v>
      </c>
      <c r="G2063" s="12">
        <f t="shared" si="96"/>
        <v>0.13267543859649122</v>
      </c>
      <c r="H2063" s="13">
        <f t="shared" si="97"/>
        <v>4.2336065573770494</v>
      </c>
      <c r="I2063" s="84">
        <v>-0.38165967323261901</v>
      </c>
      <c r="J2063" s="14">
        <f t="shared" si="98"/>
        <v>-348.07362198814855</v>
      </c>
    </row>
    <row r="2064" spans="1:10">
      <c r="A2064" s="84">
        <v>22</v>
      </c>
      <c r="B2064" s="84">
        <v>5706</v>
      </c>
      <c r="C2064" s="84" t="s">
        <v>2137</v>
      </c>
      <c r="D2064" s="84">
        <v>893</v>
      </c>
      <c r="E2064" s="84">
        <v>141</v>
      </c>
      <c r="F2064" s="84">
        <v>195</v>
      </c>
      <c r="G2064" s="12">
        <f t="shared" si="96"/>
        <v>0.15789473684210525</v>
      </c>
      <c r="H2064" s="13">
        <f t="shared" si="97"/>
        <v>5.3025641025641024</v>
      </c>
      <c r="I2064" s="84">
        <v>-0.30091578802640401</v>
      </c>
      <c r="J2064" s="14">
        <f t="shared" si="98"/>
        <v>-268.71779870757877</v>
      </c>
    </row>
    <row r="2065" spans="1:10">
      <c r="A2065" s="84">
        <v>22</v>
      </c>
      <c r="B2065" s="84">
        <v>5707</v>
      </c>
      <c r="C2065" s="84" t="s">
        <v>2138</v>
      </c>
      <c r="D2065" s="84">
        <v>1080</v>
      </c>
      <c r="E2065" s="84">
        <v>1445</v>
      </c>
      <c r="F2065" s="84">
        <v>271</v>
      </c>
      <c r="G2065" s="12">
        <f t="shared" si="96"/>
        <v>1.337962962962963</v>
      </c>
      <c r="H2065" s="13">
        <f t="shared" si="97"/>
        <v>9.317343173431734</v>
      </c>
      <c r="I2065" s="84">
        <v>1.6075326084586199</v>
      </c>
      <c r="J2065" s="14">
        <f t="shared" si="98"/>
        <v>1736.1352171353094</v>
      </c>
    </row>
    <row r="2066" spans="1:10">
      <c r="A2066" s="84">
        <v>22</v>
      </c>
      <c r="B2066" s="84">
        <v>5708</v>
      </c>
      <c r="C2066" s="84" t="s">
        <v>2139</v>
      </c>
      <c r="D2066" s="84">
        <v>761</v>
      </c>
      <c r="E2066" s="84">
        <v>26</v>
      </c>
      <c r="F2066" s="84">
        <v>214</v>
      </c>
      <c r="G2066" s="12">
        <f t="shared" si="96"/>
        <v>3.4165571616294348E-2</v>
      </c>
      <c r="H2066" s="13">
        <f t="shared" si="97"/>
        <v>3.6775700934579438</v>
      </c>
      <c r="I2066" s="84">
        <v>-0.55566906847268605</v>
      </c>
      <c r="J2066" s="14">
        <f t="shared" si="98"/>
        <v>-422.8641611077141</v>
      </c>
    </row>
    <row r="2067" spans="1:10">
      <c r="A2067" s="84">
        <v>22</v>
      </c>
      <c r="B2067" s="84">
        <v>5709</v>
      </c>
      <c r="C2067" s="84" t="s">
        <v>2140</v>
      </c>
      <c r="D2067" s="84">
        <v>1238</v>
      </c>
      <c r="E2067" s="84">
        <v>131</v>
      </c>
      <c r="F2067" s="84">
        <v>1040</v>
      </c>
      <c r="G2067" s="12">
        <f t="shared" si="96"/>
        <v>0.10581583198707593</v>
      </c>
      <c r="H2067" s="13">
        <f t="shared" si="97"/>
        <v>1.3163461538461538</v>
      </c>
      <c r="I2067" s="84">
        <v>-0.52920335472159497</v>
      </c>
      <c r="J2067" s="14">
        <f t="shared" si="98"/>
        <v>-655.15375314533458</v>
      </c>
    </row>
    <row r="2068" spans="1:10">
      <c r="A2068" s="84">
        <v>22</v>
      </c>
      <c r="B2068" s="84">
        <v>5710</v>
      </c>
      <c r="C2068" s="84" t="s">
        <v>2141</v>
      </c>
      <c r="D2068" s="84">
        <v>399</v>
      </c>
      <c r="E2068" s="84">
        <v>176</v>
      </c>
      <c r="F2068" s="84">
        <v>290</v>
      </c>
      <c r="G2068" s="12">
        <f t="shared" si="96"/>
        <v>0.44110275689223055</v>
      </c>
      <c r="H2068" s="13">
        <f t="shared" si="97"/>
        <v>1.9827586206896552</v>
      </c>
      <c r="I2068" s="84">
        <v>-4.29867788639509E-2</v>
      </c>
      <c r="J2068" s="14">
        <f t="shared" si="98"/>
        <v>-17.151724766716409</v>
      </c>
    </row>
    <row r="2069" spans="1:10">
      <c r="A2069" s="84">
        <v>22</v>
      </c>
      <c r="B2069" s="84">
        <v>5711</v>
      </c>
      <c r="C2069" s="84" t="s">
        <v>2142</v>
      </c>
      <c r="D2069" s="84">
        <v>2715</v>
      </c>
      <c r="E2069" s="84">
        <v>183</v>
      </c>
      <c r="F2069" s="84">
        <v>643</v>
      </c>
      <c r="G2069" s="12">
        <f t="shared" si="96"/>
        <v>6.7403314917127075E-2</v>
      </c>
      <c r="H2069" s="13">
        <f t="shared" si="97"/>
        <v>4.5069984447900469</v>
      </c>
      <c r="I2069" s="84">
        <v>-0.39284132435441799</v>
      </c>
      <c r="J2069" s="14">
        <f t="shared" si="98"/>
        <v>-1066.5641956222448</v>
      </c>
    </row>
    <row r="2070" spans="1:10">
      <c r="A2070" s="84">
        <v>22</v>
      </c>
      <c r="B2070" s="84">
        <v>5712</v>
      </c>
      <c r="C2070" s="84" t="s">
        <v>2143</v>
      </c>
      <c r="D2070" s="84">
        <v>3097</v>
      </c>
      <c r="E2070" s="84">
        <v>792</v>
      </c>
      <c r="F2070" s="84">
        <v>186</v>
      </c>
      <c r="G2070" s="12">
        <f t="shared" si="96"/>
        <v>0.25573135292218274</v>
      </c>
      <c r="H2070" s="13">
        <f t="shared" si="97"/>
        <v>20.908602150537636</v>
      </c>
      <c r="I2070" s="84">
        <v>0.58162083919331597</v>
      </c>
      <c r="J2070" s="14">
        <f t="shared" si="98"/>
        <v>1801.2797389816997</v>
      </c>
    </row>
    <row r="2071" spans="1:10">
      <c r="A2071" s="84">
        <v>22</v>
      </c>
      <c r="B2071" s="84">
        <v>5713</v>
      </c>
      <c r="C2071" s="84" t="s">
        <v>2144</v>
      </c>
      <c r="D2071" s="84">
        <v>2074</v>
      </c>
      <c r="E2071" s="84">
        <v>314</v>
      </c>
      <c r="F2071" s="84">
        <v>425</v>
      </c>
      <c r="G2071" s="12">
        <f t="shared" si="96"/>
        <v>0.15139826422372227</v>
      </c>
      <c r="H2071" s="13">
        <f t="shared" si="97"/>
        <v>5.618823529411765</v>
      </c>
      <c r="I2071" s="84">
        <v>-0.249260823622346</v>
      </c>
      <c r="J2071" s="14">
        <f t="shared" si="98"/>
        <v>-516.96694819274558</v>
      </c>
    </row>
    <row r="2072" spans="1:10">
      <c r="A2072" s="84">
        <v>22</v>
      </c>
      <c r="B2072" s="84">
        <v>5714</v>
      </c>
      <c r="C2072" s="84" t="s">
        <v>2145</v>
      </c>
      <c r="D2072" s="84">
        <v>1120</v>
      </c>
      <c r="E2072" s="84">
        <v>249</v>
      </c>
      <c r="F2072" s="84">
        <v>204</v>
      </c>
      <c r="G2072" s="12">
        <f t="shared" si="96"/>
        <v>0.22232142857142856</v>
      </c>
      <c r="H2072" s="13">
        <f t="shared" si="97"/>
        <v>6.7107843137254903</v>
      </c>
      <c r="I2072" s="84">
        <v>-0.138446124998718</v>
      </c>
      <c r="J2072" s="14">
        <f t="shared" si="98"/>
        <v>-155.05965999856417</v>
      </c>
    </row>
    <row r="2073" spans="1:10">
      <c r="A2073" s="84">
        <v>22</v>
      </c>
      <c r="B2073" s="84">
        <v>5715</v>
      </c>
      <c r="C2073" s="84" t="s">
        <v>2146</v>
      </c>
      <c r="D2073" s="84">
        <v>1080</v>
      </c>
      <c r="E2073" s="84">
        <v>311</v>
      </c>
      <c r="F2073" s="84">
        <v>407</v>
      </c>
      <c r="G2073" s="12">
        <f t="shared" si="96"/>
        <v>0.28796296296296298</v>
      </c>
      <c r="H2073" s="13">
        <f t="shared" si="97"/>
        <v>3.4176904176904177</v>
      </c>
      <c r="I2073" s="84">
        <v>-0.18060210247467401</v>
      </c>
      <c r="J2073" s="14">
        <f t="shared" si="98"/>
        <v>-195.05027067264794</v>
      </c>
    </row>
    <row r="2074" spans="1:10">
      <c r="A2074" s="84">
        <v>22</v>
      </c>
      <c r="B2074" s="84">
        <v>5716</v>
      </c>
      <c r="C2074" s="84" t="s">
        <v>2147</v>
      </c>
      <c r="D2074" s="84">
        <v>1342</v>
      </c>
      <c r="E2074" s="84">
        <v>250</v>
      </c>
      <c r="F2074" s="84">
        <v>234</v>
      </c>
      <c r="G2074" s="12">
        <f t="shared" si="96"/>
        <v>0.18628912071535023</v>
      </c>
      <c r="H2074" s="13">
        <f t="shared" si="97"/>
        <v>6.8034188034188032</v>
      </c>
      <c r="I2074" s="84">
        <v>-0.178503120094403</v>
      </c>
      <c r="J2074" s="14">
        <f t="shared" si="98"/>
        <v>-239.55118716668883</v>
      </c>
    </row>
    <row r="2075" spans="1:10">
      <c r="A2075" s="84">
        <v>22</v>
      </c>
      <c r="B2075" s="84">
        <v>5717</v>
      </c>
      <c r="C2075" s="84" t="s">
        <v>2148</v>
      </c>
      <c r="D2075" s="84">
        <v>3286</v>
      </c>
      <c r="E2075" s="84">
        <v>655</v>
      </c>
      <c r="F2075" s="84">
        <v>477</v>
      </c>
      <c r="G2075" s="12">
        <f t="shared" si="96"/>
        <v>0.19933049300060865</v>
      </c>
      <c r="H2075" s="13">
        <f t="shared" si="97"/>
        <v>8.2620545073375258</v>
      </c>
      <c r="I2075" s="84">
        <v>-1.95847601795857E-2</v>
      </c>
      <c r="J2075" s="14">
        <f t="shared" si="98"/>
        <v>-64.355521950118614</v>
      </c>
    </row>
    <row r="2076" spans="1:10">
      <c r="A2076" s="84">
        <v>22</v>
      </c>
      <c r="B2076" s="84">
        <v>5718</v>
      </c>
      <c r="C2076" s="84" t="s">
        <v>2149</v>
      </c>
      <c r="D2076" s="84">
        <v>1858</v>
      </c>
      <c r="E2076" s="84">
        <v>508</v>
      </c>
      <c r="F2076" s="84">
        <v>481</v>
      </c>
      <c r="G2076" s="12">
        <f t="shared" si="96"/>
        <v>0.27341227125941875</v>
      </c>
      <c r="H2076" s="13">
        <f t="shared" si="97"/>
        <v>4.9189189189189193</v>
      </c>
      <c r="I2076" s="84">
        <v>-0.10788776327239701</v>
      </c>
      <c r="J2076" s="14">
        <f t="shared" si="98"/>
        <v>-200.45546416011365</v>
      </c>
    </row>
    <row r="2077" spans="1:10">
      <c r="A2077" s="84">
        <v>22</v>
      </c>
      <c r="B2077" s="84">
        <v>5719</v>
      </c>
      <c r="C2077" s="84" t="s">
        <v>2150</v>
      </c>
      <c r="D2077" s="84">
        <v>1226</v>
      </c>
      <c r="E2077" s="84">
        <v>191</v>
      </c>
      <c r="F2077" s="84">
        <v>1249</v>
      </c>
      <c r="G2077" s="12">
        <f t="shared" si="96"/>
        <v>0.15579119086460033</v>
      </c>
      <c r="H2077" s="13">
        <f t="shared" si="97"/>
        <v>1.134507606084868</v>
      </c>
      <c r="I2077" s="84">
        <v>-0.463827309098019</v>
      </c>
      <c r="J2077" s="14">
        <f t="shared" si="98"/>
        <v>-568.65228095417126</v>
      </c>
    </row>
    <row r="2078" spans="1:10">
      <c r="A2078" s="84">
        <v>22</v>
      </c>
      <c r="B2078" s="84">
        <v>5720</v>
      </c>
      <c r="C2078" s="84" t="s">
        <v>2151</v>
      </c>
      <c r="D2078" s="84">
        <v>949</v>
      </c>
      <c r="E2078" s="84">
        <v>93</v>
      </c>
      <c r="F2078" s="84">
        <v>394</v>
      </c>
      <c r="G2078" s="12">
        <f t="shared" si="96"/>
        <v>9.799789251844046E-2</v>
      </c>
      <c r="H2078" s="13">
        <f t="shared" si="97"/>
        <v>2.6446700507614214</v>
      </c>
      <c r="I2078" s="84">
        <v>-0.49719630760774702</v>
      </c>
      <c r="J2078" s="14">
        <f t="shared" si="98"/>
        <v>-471.83929591975192</v>
      </c>
    </row>
    <row r="2079" spans="1:10">
      <c r="A2079" s="84">
        <v>22</v>
      </c>
      <c r="B2079" s="84">
        <v>5721</v>
      </c>
      <c r="C2079" s="84" t="s">
        <v>2152</v>
      </c>
      <c r="D2079" s="84">
        <v>11748</v>
      </c>
      <c r="E2079" s="84">
        <v>4695</v>
      </c>
      <c r="F2079" s="84">
        <v>836</v>
      </c>
      <c r="G2079" s="12">
        <f t="shared" si="96"/>
        <v>0.39964249233912158</v>
      </c>
      <c r="H2079" s="13">
        <f t="shared" si="97"/>
        <v>19.668660287081341</v>
      </c>
      <c r="I2079" s="84">
        <v>1.09343175275321</v>
      </c>
      <c r="J2079" s="14">
        <f t="shared" si="98"/>
        <v>12845.636231344712</v>
      </c>
    </row>
    <row r="2080" spans="1:10">
      <c r="A2080" s="84">
        <v>22</v>
      </c>
      <c r="B2080" s="84">
        <v>5722</v>
      </c>
      <c r="C2080" s="84" t="s">
        <v>2153</v>
      </c>
      <c r="D2080" s="84">
        <v>365</v>
      </c>
      <c r="E2080" s="84">
        <v>82</v>
      </c>
      <c r="F2080" s="84">
        <v>257</v>
      </c>
      <c r="G2080" s="12">
        <f t="shared" si="96"/>
        <v>0.22465753424657534</v>
      </c>
      <c r="H2080" s="13">
        <f t="shared" si="97"/>
        <v>1.7392996108949417</v>
      </c>
      <c r="I2080" s="84">
        <v>-0.37251473329396401</v>
      </c>
      <c r="J2080" s="14">
        <f t="shared" si="98"/>
        <v>-135.96787765229686</v>
      </c>
    </row>
    <row r="2081" spans="1:10">
      <c r="A2081" s="84">
        <v>22</v>
      </c>
      <c r="B2081" s="84">
        <v>5723</v>
      </c>
      <c r="C2081" s="84" t="s">
        <v>2154</v>
      </c>
      <c r="D2081" s="84">
        <v>1880</v>
      </c>
      <c r="E2081" s="84">
        <v>652</v>
      </c>
      <c r="F2081" s="84">
        <v>346</v>
      </c>
      <c r="G2081" s="12">
        <f t="shared" si="96"/>
        <v>0.34680851063829787</v>
      </c>
      <c r="H2081" s="13">
        <f t="shared" si="97"/>
        <v>7.3179190751445082</v>
      </c>
      <c r="I2081" s="84">
        <v>0.10063177477955899</v>
      </c>
      <c r="J2081" s="14">
        <f t="shared" si="98"/>
        <v>189.18773658557092</v>
      </c>
    </row>
    <row r="2082" spans="1:10">
      <c r="A2082" s="84">
        <v>22</v>
      </c>
      <c r="B2082" s="84">
        <v>5724</v>
      </c>
      <c r="C2082" s="84" t="s">
        <v>2155</v>
      </c>
      <c r="D2082" s="84">
        <v>19101</v>
      </c>
      <c r="E2082" s="84">
        <v>11975</v>
      </c>
      <c r="F2082" s="84">
        <v>686</v>
      </c>
      <c r="G2082" s="12">
        <f t="shared" si="96"/>
        <v>0.62693052719752895</v>
      </c>
      <c r="H2082" s="13">
        <f t="shared" si="97"/>
        <v>45.300291545189502</v>
      </c>
      <c r="I2082" s="84">
        <v>2.7926490490272302</v>
      </c>
      <c r="J2082" s="14">
        <f t="shared" si="98"/>
        <v>53342.389485469124</v>
      </c>
    </row>
    <row r="2083" spans="1:10">
      <c r="A2083" s="84">
        <v>22</v>
      </c>
      <c r="B2083" s="84">
        <v>5725</v>
      </c>
      <c r="C2083" s="84" t="s">
        <v>2156</v>
      </c>
      <c r="D2083" s="84">
        <v>3881</v>
      </c>
      <c r="E2083" s="84">
        <v>1296</v>
      </c>
      <c r="F2083" s="84">
        <v>598</v>
      </c>
      <c r="G2083" s="12">
        <f t="shared" si="96"/>
        <v>0.33393455295027052</v>
      </c>
      <c r="H2083" s="13">
        <f t="shared" si="97"/>
        <v>8.6571906354515047</v>
      </c>
      <c r="I2083" s="84">
        <v>0.21882729890955499</v>
      </c>
      <c r="J2083" s="14">
        <f t="shared" si="98"/>
        <v>849.26874706798287</v>
      </c>
    </row>
    <row r="2084" spans="1:10">
      <c r="A2084" s="84">
        <v>22</v>
      </c>
      <c r="B2084" s="84">
        <v>5726</v>
      </c>
      <c r="C2084" s="84" t="s">
        <v>2157</v>
      </c>
      <c r="D2084" s="84">
        <v>1032</v>
      </c>
      <c r="E2084" s="84">
        <v>78</v>
      </c>
      <c r="F2084" s="84">
        <v>1651</v>
      </c>
      <c r="G2084" s="12">
        <f t="shared" si="96"/>
        <v>7.5581395348837205E-2</v>
      </c>
      <c r="H2084" s="13">
        <f t="shared" si="97"/>
        <v>0.67231980617807385</v>
      </c>
      <c r="I2084" s="84">
        <v>-0.60879455481535605</v>
      </c>
      <c r="J2084" s="14">
        <f t="shared" si="98"/>
        <v>-628.27598056944748</v>
      </c>
    </row>
    <row r="2085" spans="1:10">
      <c r="A2085" s="84">
        <v>22</v>
      </c>
      <c r="B2085" s="84">
        <v>5727</v>
      </c>
      <c r="C2085" s="84" t="s">
        <v>2158</v>
      </c>
      <c r="D2085" s="84">
        <v>2118</v>
      </c>
      <c r="E2085" s="84">
        <v>251</v>
      </c>
      <c r="F2085" s="84">
        <v>2414</v>
      </c>
      <c r="G2085" s="12">
        <f t="shared" si="96"/>
        <v>0.11850802644003777</v>
      </c>
      <c r="H2085" s="13">
        <f t="shared" si="97"/>
        <v>0.98135874067937034</v>
      </c>
      <c r="I2085" s="84">
        <v>-0.488688429748249</v>
      </c>
      <c r="J2085" s="14">
        <f t="shared" si="98"/>
        <v>-1035.0420942067915</v>
      </c>
    </row>
    <row r="2086" spans="1:10">
      <c r="A2086" s="84">
        <v>22</v>
      </c>
      <c r="B2086" s="84">
        <v>5728</v>
      </c>
      <c r="C2086" s="84" t="s">
        <v>2159</v>
      </c>
      <c r="D2086" s="84">
        <v>447</v>
      </c>
      <c r="E2086" s="84">
        <v>590</v>
      </c>
      <c r="F2086" s="84">
        <v>192</v>
      </c>
      <c r="G2086" s="12">
        <f t="shared" si="96"/>
        <v>1.319910514541387</v>
      </c>
      <c r="H2086" s="13">
        <f t="shared" si="97"/>
        <v>5.401041666666667</v>
      </c>
      <c r="I2086" s="84">
        <v>1.3923604941760099</v>
      </c>
      <c r="J2086" s="14">
        <f t="shared" si="98"/>
        <v>622.38514089667649</v>
      </c>
    </row>
    <row r="2087" spans="1:10">
      <c r="A2087" s="84">
        <v>22</v>
      </c>
      <c r="B2087" s="84">
        <v>5729</v>
      </c>
      <c r="C2087" s="84" t="s">
        <v>2160</v>
      </c>
      <c r="D2087" s="84">
        <v>1545</v>
      </c>
      <c r="E2087" s="84">
        <v>102</v>
      </c>
      <c r="F2087" s="84">
        <v>181</v>
      </c>
      <c r="G2087" s="12">
        <f t="shared" si="96"/>
        <v>6.6019417475728162E-2</v>
      </c>
      <c r="H2087" s="13">
        <f t="shared" si="97"/>
        <v>9.0994475138121551</v>
      </c>
      <c r="I2087" s="84">
        <v>-0.25145230576038102</v>
      </c>
      <c r="J2087" s="14">
        <f t="shared" si="98"/>
        <v>-388.49381239978868</v>
      </c>
    </row>
    <row r="2088" spans="1:10">
      <c r="A2088" s="84">
        <v>22</v>
      </c>
      <c r="B2088" s="84">
        <v>5730</v>
      </c>
      <c r="C2088" s="84" t="s">
        <v>2161</v>
      </c>
      <c r="D2088" s="84">
        <v>1439</v>
      </c>
      <c r="E2088" s="84">
        <v>148</v>
      </c>
      <c r="F2088" s="84">
        <v>584</v>
      </c>
      <c r="G2088" s="12">
        <f t="shared" si="96"/>
        <v>0.10284920083391244</v>
      </c>
      <c r="H2088" s="13">
        <f t="shared" si="97"/>
        <v>2.7174657534246576</v>
      </c>
      <c r="I2088" s="84">
        <v>-0.46710630382787899</v>
      </c>
      <c r="J2088" s="14">
        <f t="shared" si="98"/>
        <v>-672.16597120831784</v>
      </c>
    </row>
    <row r="2089" spans="1:10">
      <c r="A2089" s="84">
        <v>22</v>
      </c>
      <c r="B2089" s="84">
        <v>5731</v>
      </c>
      <c r="C2089" s="84" t="s">
        <v>2162</v>
      </c>
      <c r="D2089" s="84">
        <v>1258</v>
      </c>
      <c r="E2089" s="84">
        <v>114</v>
      </c>
      <c r="F2089" s="84">
        <v>311</v>
      </c>
      <c r="G2089" s="12">
        <f t="shared" si="96"/>
        <v>9.0620031796502382E-2</v>
      </c>
      <c r="H2089" s="13">
        <f t="shared" si="97"/>
        <v>4.411575562700965</v>
      </c>
      <c r="I2089" s="84">
        <v>-0.42197226539808602</v>
      </c>
      <c r="J2089" s="14">
        <f t="shared" si="98"/>
        <v>-530.84110987079225</v>
      </c>
    </row>
    <row r="2090" spans="1:10">
      <c r="A2090" s="84">
        <v>22</v>
      </c>
      <c r="B2090" s="84">
        <v>5732</v>
      </c>
      <c r="C2090" s="84" t="s">
        <v>2163</v>
      </c>
      <c r="D2090" s="84">
        <v>780</v>
      </c>
      <c r="E2090" s="84">
        <v>521</v>
      </c>
      <c r="F2090" s="84">
        <v>156</v>
      </c>
      <c r="G2090" s="12">
        <f t="shared" si="96"/>
        <v>0.66794871794871791</v>
      </c>
      <c r="H2090" s="13">
        <f t="shared" si="97"/>
        <v>8.3397435897435894</v>
      </c>
      <c r="I2090" s="84">
        <v>0.57022804437417596</v>
      </c>
      <c r="J2090" s="14">
        <f t="shared" si="98"/>
        <v>444.77787461185727</v>
      </c>
    </row>
    <row r="2091" spans="1:10">
      <c r="A2091" s="84">
        <v>22</v>
      </c>
      <c r="B2091" s="84">
        <v>5741</v>
      </c>
      <c r="C2091" s="84" t="s">
        <v>2164</v>
      </c>
      <c r="D2091" s="84">
        <v>247</v>
      </c>
      <c r="E2091" s="84">
        <v>31</v>
      </c>
      <c r="F2091" s="84">
        <v>582</v>
      </c>
      <c r="G2091" s="12">
        <f t="shared" si="96"/>
        <v>0.12550607287449392</v>
      </c>
      <c r="H2091" s="13">
        <f t="shared" si="97"/>
        <v>0.47766323024054985</v>
      </c>
      <c r="I2091" s="84">
        <v>-0.57547332960334296</v>
      </c>
      <c r="J2091" s="14">
        <f t="shared" si="98"/>
        <v>-142.1419124120257</v>
      </c>
    </row>
    <row r="2092" spans="1:10">
      <c r="A2092" s="84">
        <v>22</v>
      </c>
      <c r="B2092" s="84">
        <v>5742</v>
      </c>
      <c r="C2092" s="84" t="s">
        <v>2165</v>
      </c>
      <c r="D2092" s="84">
        <v>260</v>
      </c>
      <c r="E2092" s="84">
        <v>34</v>
      </c>
      <c r="F2092" s="84">
        <v>542</v>
      </c>
      <c r="G2092" s="12">
        <f t="shared" si="96"/>
        <v>0.13076923076923078</v>
      </c>
      <c r="H2092" s="13">
        <f t="shared" si="97"/>
        <v>0.54243542435424352</v>
      </c>
      <c r="I2092" s="84">
        <v>-0.56451725820416898</v>
      </c>
      <c r="J2092" s="14">
        <f t="shared" si="98"/>
        <v>-146.77448713308394</v>
      </c>
    </row>
    <row r="2093" spans="1:10">
      <c r="A2093" s="84">
        <v>22</v>
      </c>
      <c r="B2093" s="84">
        <v>5743</v>
      </c>
      <c r="C2093" s="84" t="s">
        <v>2166</v>
      </c>
      <c r="D2093" s="84">
        <v>585</v>
      </c>
      <c r="E2093" s="84">
        <v>52</v>
      </c>
      <c r="F2093" s="84">
        <v>757</v>
      </c>
      <c r="G2093" s="12">
        <f t="shared" si="96"/>
        <v>8.8888888888888892E-2</v>
      </c>
      <c r="H2093" s="13">
        <f t="shared" si="97"/>
        <v>0.84147952443857332</v>
      </c>
      <c r="I2093" s="84">
        <v>-0.60039090395441297</v>
      </c>
      <c r="J2093" s="14">
        <f t="shared" si="98"/>
        <v>-351.22867881333161</v>
      </c>
    </row>
    <row r="2094" spans="1:10">
      <c r="A2094" s="84">
        <v>22</v>
      </c>
      <c r="B2094" s="84">
        <v>5744</v>
      </c>
      <c r="C2094" s="84" t="s">
        <v>2167</v>
      </c>
      <c r="D2094" s="84">
        <v>955</v>
      </c>
      <c r="E2094" s="84">
        <v>883</v>
      </c>
      <c r="F2094" s="84">
        <v>900</v>
      </c>
      <c r="G2094" s="12">
        <f t="shared" si="96"/>
        <v>0.92460732984293192</v>
      </c>
      <c r="H2094" s="13">
        <f t="shared" si="97"/>
        <v>2.0422222222222222</v>
      </c>
      <c r="I2094" s="84">
        <v>0.69250845927745097</v>
      </c>
      <c r="J2094" s="14">
        <f t="shared" si="98"/>
        <v>661.34557860996563</v>
      </c>
    </row>
    <row r="2095" spans="1:10">
      <c r="A2095" s="84">
        <v>22</v>
      </c>
      <c r="B2095" s="84">
        <v>5745</v>
      </c>
      <c r="C2095" s="84" t="s">
        <v>2168</v>
      </c>
      <c r="D2095" s="84">
        <v>978</v>
      </c>
      <c r="E2095" s="84">
        <v>241</v>
      </c>
      <c r="F2095" s="84">
        <v>2233</v>
      </c>
      <c r="G2095" s="12">
        <f t="shared" si="96"/>
        <v>0.24642126789366053</v>
      </c>
      <c r="H2095" s="13">
        <f t="shared" si="97"/>
        <v>0.54590237348858039</v>
      </c>
      <c r="I2095" s="84">
        <v>-0.365238360191531</v>
      </c>
      <c r="J2095" s="14">
        <f t="shared" si="98"/>
        <v>-357.20311626731734</v>
      </c>
    </row>
    <row r="2096" spans="1:10">
      <c r="A2096" s="84">
        <v>22</v>
      </c>
      <c r="B2096" s="84">
        <v>5746</v>
      </c>
      <c r="C2096" s="84" t="s">
        <v>2169</v>
      </c>
      <c r="D2096" s="84">
        <v>770</v>
      </c>
      <c r="E2096" s="84">
        <v>109</v>
      </c>
      <c r="F2096" s="84">
        <v>919</v>
      </c>
      <c r="G2096" s="12">
        <f t="shared" si="96"/>
        <v>0.14155844155844155</v>
      </c>
      <c r="H2096" s="13">
        <f t="shared" si="97"/>
        <v>0.95647442872687705</v>
      </c>
      <c r="I2096" s="84">
        <v>-0.51069536312500197</v>
      </c>
      <c r="J2096" s="14">
        <f t="shared" si="98"/>
        <v>-393.2354296062515</v>
      </c>
    </row>
    <row r="2097" spans="1:10">
      <c r="A2097" s="84">
        <v>22</v>
      </c>
      <c r="B2097" s="84">
        <v>5747</v>
      </c>
      <c r="C2097" s="84" t="s">
        <v>2170</v>
      </c>
      <c r="D2097" s="84">
        <v>183</v>
      </c>
      <c r="E2097" s="84">
        <v>30</v>
      </c>
      <c r="F2097" s="84">
        <v>421</v>
      </c>
      <c r="G2097" s="12">
        <f t="shared" si="96"/>
        <v>0.16393442622950818</v>
      </c>
      <c r="H2097" s="13">
        <f t="shared" si="97"/>
        <v>0.50593824228028506</v>
      </c>
      <c r="I2097" s="84">
        <v>-0.52043895719229005</v>
      </c>
      <c r="J2097" s="14">
        <f t="shared" si="98"/>
        <v>-95.240329166189085</v>
      </c>
    </row>
    <row r="2098" spans="1:10">
      <c r="A2098" s="84">
        <v>22</v>
      </c>
      <c r="B2098" s="84">
        <v>5748</v>
      </c>
      <c r="C2098" s="84" t="s">
        <v>2171</v>
      </c>
      <c r="D2098" s="84">
        <v>213</v>
      </c>
      <c r="E2098" s="84">
        <v>10</v>
      </c>
      <c r="F2098" s="84">
        <v>547</v>
      </c>
      <c r="G2098" s="12">
        <f t="shared" si="96"/>
        <v>4.6948356807511735E-2</v>
      </c>
      <c r="H2098" s="13">
        <f t="shared" si="97"/>
        <v>0.40767824497257771</v>
      </c>
      <c r="I2098" s="84">
        <v>-0.69519063606599696</v>
      </c>
      <c r="J2098" s="14">
        <f t="shared" si="98"/>
        <v>-148.07560548205734</v>
      </c>
    </row>
    <row r="2099" spans="1:10">
      <c r="A2099" s="84">
        <v>22</v>
      </c>
      <c r="B2099" s="84">
        <v>5749</v>
      </c>
      <c r="C2099" s="84" t="s">
        <v>2172</v>
      </c>
      <c r="D2099" s="84">
        <v>3704</v>
      </c>
      <c r="E2099" s="84">
        <v>840</v>
      </c>
      <c r="F2099" s="84">
        <v>1064</v>
      </c>
      <c r="G2099" s="12">
        <f t="shared" si="96"/>
        <v>0.22678185745140389</v>
      </c>
      <c r="H2099" s="13">
        <f t="shared" si="97"/>
        <v>4.2706766917293235</v>
      </c>
      <c r="I2099" s="84">
        <v>-0.12826507804036</v>
      </c>
      <c r="J2099" s="14">
        <f t="shared" si="98"/>
        <v>-475.09384906149342</v>
      </c>
    </row>
    <row r="2100" spans="1:10">
      <c r="A2100" s="84">
        <v>22</v>
      </c>
      <c r="B2100" s="84">
        <v>5750</v>
      </c>
      <c r="C2100" s="84" t="s">
        <v>2173</v>
      </c>
      <c r="D2100" s="84">
        <v>157</v>
      </c>
      <c r="E2100" s="84">
        <v>19</v>
      </c>
      <c r="F2100" s="84">
        <v>700</v>
      </c>
      <c r="G2100" s="12">
        <f t="shared" si="96"/>
        <v>0.12101910828025478</v>
      </c>
      <c r="H2100" s="13">
        <f t="shared" si="97"/>
        <v>0.25142857142857145</v>
      </c>
      <c r="I2100" s="84">
        <v>-0.595137411578743</v>
      </c>
      <c r="J2100" s="14">
        <f t="shared" si="98"/>
        <v>-93.436573617862649</v>
      </c>
    </row>
    <row r="2101" spans="1:10">
      <c r="A2101" s="84">
        <v>22</v>
      </c>
      <c r="B2101" s="84">
        <v>5751</v>
      </c>
      <c r="C2101" s="84" t="s">
        <v>2174</v>
      </c>
      <c r="D2101" s="84">
        <v>350</v>
      </c>
      <c r="E2101" s="84">
        <v>39</v>
      </c>
      <c r="F2101" s="84">
        <v>545</v>
      </c>
      <c r="G2101" s="12">
        <f t="shared" si="96"/>
        <v>0.11142857142857143</v>
      </c>
      <c r="H2101" s="13">
        <f t="shared" si="97"/>
        <v>0.71376146788990824</v>
      </c>
      <c r="I2101" s="84">
        <v>-0.58214647501996297</v>
      </c>
      <c r="J2101" s="14">
        <f t="shared" si="98"/>
        <v>-203.75126625698704</v>
      </c>
    </row>
    <row r="2102" spans="1:10">
      <c r="A2102" s="84">
        <v>22</v>
      </c>
      <c r="B2102" s="84">
        <v>5752</v>
      </c>
      <c r="C2102" s="84" t="s">
        <v>2175</v>
      </c>
      <c r="D2102" s="84">
        <v>318</v>
      </c>
      <c r="E2102" s="84">
        <v>33</v>
      </c>
      <c r="F2102" s="84">
        <v>447</v>
      </c>
      <c r="G2102" s="12">
        <f t="shared" si="96"/>
        <v>0.10377358490566038</v>
      </c>
      <c r="H2102" s="13">
        <f t="shared" si="97"/>
        <v>0.78523489932885904</v>
      </c>
      <c r="I2102" s="84">
        <v>-0.59172270687499195</v>
      </c>
      <c r="J2102" s="14">
        <f t="shared" si="98"/>
        <v>-188.16782078624743</v>
      </c>
    </row>
    <row r="2103" spans="1:10">
      <c r="A2103" s="84">
        <v>22</v>
      </c>
      <c r="B2103" s="84">
        <v>5754</v>
      </c>
      <c r="C2103" s="84" t="s">
        <v>2176</v>
      </c>
      <c r="D2103" s="84">
        <v>281</v>
      </c>
      <c r="E2103" s="84">
        <v>53</v>
      </c>
      <c r="F2103" s="84">
        <v>932</v>
      </c>
      <c r="G2103" s="12">
        <f t="shared" si="96"/>
        <v>0.18861209964412812</v>
      </c>
      <c r="H2103" s="13">
        <f t="shared" si="97"/>
        <v>0.35836909871244638</v>
      </c>
      <c r="I2103" s="84">
        <v>-0.48633180907534801</v>
      </c>
      <c r="J2103" s="14">
        <f t="shared" si="98"/>
        <v>-136.65923835017279</v>
      </c>
    </row>
    <row r="2104" spans="1:10">
      <c r="A2104" s="84">
        <v>22</v>
      </c>
      <c r="B2104" s="84">
        <v>5755</v>
      </c>
      <c r="C2104" s="84" t="s">
        <v>2177</v>
      </c>
      <c r="D2104" s="84">
        <v>379</v>
      </c>
      <c r="E2104" s="84">
        <v>34</v>
      </c>
      <c r="F2104" s="84">
        <v>1061</v>
      </c>
      <c r="G2104" s="12">
        <f t="shared" si="96"/>
        <v>8.9709762532981532E-2</v>
      </c>
      <c r="H2104" s="13">
        <f t="shared" si="97"/>
        <v>0.38925541941564562</v>
      </c>
      <c r="I2104" s="84">
        <v>-0.62637531142596603</v>
      </c>
      <c r="J2104" s="14">
        <f t="shared" si="98"/>
        <v>-237.39624303044113</v>
      </c>
    </row>
    <row r="2105" spans="1:10">
      <c r="A2105" s="84">
        <v>22</v>
      </c>
      <c r="B2105" s="84">
        <v>5756</v>
      </c>
      <c r="C2105" s="84" t="s">
        <v>2178</v>
      </c>
      <c r="D2105" s="84">
        <v>434</v>
      </c>
      <c r="E2105" s="84">
        <v>99</v>
      </c>
      <c r="F2105" s="84">
        <v>297</v>
      </c>
      <c r="G2105" s="12">
        <f t="shared" si="96"/>
        <v>0.22811059907834103</v>
      </c>
      <c r="H2105" s="13">
        <f t="shared" si="97"/>
        <v>1.7946127946127945</v>
      </c>
      <c r="I2105" s="84">
        <v>-0.36233344137349499</v>
      </c>
      <c r="J2105" s="14">
        <f t="shared" si="98"/>
        <v>-157.25271355609684</v>
      </c>
    </row>
    <row r="2106" spans="1:10">
      <c r="A2106" s="84">
        <v>22</v>
      </c>
      <c r="B2106" s="84">
        <v>5757</v>
      </c>
      <c r="C2106" s="84" t="s">
        <v>2179</v>
      </c>
      <c r="D2106" s="84">
        <v>6393</v>
      </c>
      <c r="E2106" s="84">
        <v>3294</v>
      </c>
      <c r="F2106" s="84">
        <v>1165</v>
      </c>
      <c r="G2106" s="12">
        <f t="shared" si="96"/>
        <v>0.51525105584232755</v>
      </c>
      <c r="H2106" s="13">
        <f t="shared" si="97"/>
        <v>8.3150214592274683</v>
      </c>
      <c r="I2106" s="84">
        <v>0.57319255409477199</v>
      </c>
      <c r="J2106" s="14">
        <f t="shared" si="98"/>
        <v>3664.4199983278772</v>
      </c>
    </row>
    <row r="2107" spans="1:10">
      <c r="A2107" s="84">
        <v>22</v>
      </c>
      <c r="B2107" s="84">
        <v>5758</v>
      </c>
      <c r="C2107" s="84" t="s">
        <v>2180</v>
      </c>
      <c r="D2107" s="84">
        <v>171</v>
      </c>
      <c r="E2107" s="84">
        <v>5</v>
      </c>
      <c r="F2107" s="84">
        <v>512</v>
      </c>
      <c r="G2107" s="12">
        <f t="shared" si="96"/>
        <v>2.9239766081871343E-2</v>
      </c>
      <c r="H2107" s="13">
        <f t="shared" si="97"/>
        <v>0.34375</v>
      </c>
      <c r="I2107" s="84">
        <v>-0.72557718427826301</v>
      </c>
      <c r="J2107" s="14">
        <f t="shared" si="98"/>
        <v>-124.07369851158298</v>
      </c>
    </row>
    <row r="2108" spans="1:10">
      <c r="A2108" s="84">
        <v>22</v>
      </c>
      <c r="B2108" s="84">
        <v>5759</v>
      </c>
      <c r="C2108" s="84" t="s">
        <v>2181</v>
      </c>
      <c r="D2108" s="84">
        <v>192</v>
      </c>
      <c r="E2108" s="84">
        <v>23</v>
      </c>
      <c r="F2108" s="84">
        <v>604</v>
      </c>
      <c r="G2108" s="12">
        <f t="shared" si="96"/>
        <v>0.11979166666666667</v>
      </c>
      <c r="H2108" s="13">
        <f t="shared" si="97"/>
        <v>0.35596026490066224</v>
      </c>
      <c r="I2108" s="84">
        <v>-0.59116905788438201</v>
      </c>
      <c r="J2108" s="14">
        <f t="shared" si="98"/>
        <v>-113.50445911380135</v>
      </c>
    </row>
    <row r="2109" spans="1:10">
      <c r="A2109" s="84">
        <v>22</v>
      </c>
      <c r="B2109" s="84">
        <v>5760</v>
      </c>
      <c r="C2109" s="84" t="s">
        <v>2182</v>
      </c>
      <c r="D2109" s="84">
        <v>434</v>
      </c>
      <c r="E2109" s="84">
        <v>47</v>
      </c>
      <c r="F2109" s="84">
        <v>980</v>
      </c>
      <c r="G2109" s="12">
        <f t="shared" si="96"/>
        <v>0.10829493087557604</v>
      </c>
      <c r="H2109" s="13">
        <f t="shared" si="97"/>
        <v>0.49081632653061225</v>
      </c>
      <c r="I2109" s="84">
        <v>-0.59260665156711101</v>
      </c>
      <c r="J2109" s="14">
        <f t="shared" si="98"/>
        <v>-257.19128678012618</v>
      </c>
    </row>
    <row r="2110" spans="1:10">
      <c r="A2110" s="84">
        <v>22</v>
      </c>
      <c r="B2110" s="84">
        <v>5761</v>
      </c>
      <c r="C2110" s="84" t="s">
        <v>2183</v>
      </c>
      <c r="D2110" s="84">
        <v>464</v>
      </c>
      <c r="E2110" s="84">
        <v>143</v>
      </c>
      <c r="F2110" s="84">
        <v>696</v>
      </c>
      <c r="G2110" s="12">
        <f t="shared" si="96"/>
        <v>0.30818965517241381</v>
      </c>
      <c r="H2110" s="13">
        <f t="shared" si="97"/>
        <v>0.87212643678160917</v>
      </c>
      <c r="I2110" s="84">
        <v>-0.28182487201353201</v>
      </c>
      <c r="J2110" s="14">
        <f t="shared" si="98"/>
        <v>-130.76674061427886</v>
      </c>
    </row>
    <row r="2111" spans="1:10">
      <c r="A2111" s="84">
        <v>22</v>
      </c>
      <c r="B2111" s="84">
        <v>5762</v>
      </c>
      <c r="C2111" s="84" t="s">
        <v>2184</v>
      </c>
      <c r="D2111" s="84">
        <v>138</v>
      </c>
      <c r="E2111" s="84">
        <v>2</v>
      </c>
      <c r="F2111" s="84">
        <v>147</v>
      </c>
      <c r="G2111" s="12">
        <f t="shared" si="96"/>
        <v>1.4492753623188406E-2</v>
      </c>
      <c r="H2111" s="13">
        <f t="shared" si="97"/>
        <v>0.95238095238095233</v>
      </c>
      <c r="I2111" s="84">
        <v>-0.72327149523399004</v>
      </c>
      <c r="J2111" s="14">
        <f t="shared" si="98"/>
        <v>-99.811466342290629</v>
      </c>
    </row>
    <row r="2112" spans="1:10">
      <c r="A2112" s="84">
        <v>22</v>
      </c>
      <c r="B2112" s="84">
        <v>5763</v>
      </c>
      <c r="C2112" s="84" t="s">
        <v>2185</v>
      </c>
      <c r="D2112" s="84">
        <v>547</v>
      </c>
      <c r="E2112" s="84">
        <v>77</v>
      </c>
      <c r="F2112" s="84">
        <v>634</v>
      </c>
      <c r="G2112" s="12">
        <f t="shared" si="96"/>
        <v>0.14076782449725778</v>
      </c>
      <c r="H2112" s="13">
        <f t="shared" si="97"/>
        <v>0.98422712933753942</v>
      </c>
      <c r="I2112" s="84">
        <v>-0.51977473080054204</v>
      </c>
      <c r="J2112" s="14">
        <f t="shared" si="98"/>
        <v>-284.31677774789648</v>
      </c>
    </row>
    <row r="2113" spans="1:10">
      <c r="A2113" s="84">
        <v>22</v>
      </c>
      <c r="B2113" s="84">
        <v>5764</v>
      </c>
      <c r="C2113" s="84" t="s">
        <v>2186</v>
      </c>
      <c r="D2113" s="84">
        <v>3363</v>
      </c>
      <c r="E2113" s="84">
        <v>1415</v>
      </c>
      <c r="F2113" s="84">
        <v>2276</v>
      </c>
      <c r="G2113" s="12">
        <f t="shared" si="96"/>
        <v>0.42075527802557239</v>
      </c>
      <c r="H2113" s="13">
        <f t="shared" si="97"/>
        <v>2.0992970123022845</v>
      </c>
      <c r="I2113" s="84">
        <v>5.25459534788121E-2</v>
      </c>
      <c r="J2113" s="14">
        <f t="shared" si="98"/>
        <v>176.7120415492451</v>
      </c>
    </row>
    <row r="2114" spans="1:10">
      <c r="A2114" s="84">
        <v>22</v>
      </c>
      <c r="B2114" s="84">
        <v>5765</v>
      </c>
      <c r="C2114" s="84" t="s">
        <v>2187</v>
      </c>
      <c r="D2114" s="84">
        <v>464</v>
      </c>
      <c r="E2114" s="84">
        <v>62</v>
      </c>
      <c r="F2114" s="84">
        <v>1317</v>
      </c>
      <c r="G2114" s="12">
        <f t="shared" si="96"/>
        <v>0.1336206896551724</v>
      </c>
      <c r="H2114" s="13">
        <f t="shared" si="97"/>
        <v>0.39939255884586183</v>
      </c>
      <c r="I2114" s="84">
        <v>-0.55797832780992496</v>
      </c>
      <c r="J2114" s="14">
        <f t="shared" si="98"/>
        <v>-258.90194410380519</v>
      </c>
    </row>
    <row r="2115" spans="1:10">
      <c r="A2115" s="84">
        <v>22</v>
      </c>
      <c r="B2115" s="84">
        <v>5766</v>
      </c>
      <c r="C2115" s="84" t="s">
        <v>2188</v>
      </c>
      <c r="D2115" s="84">
        <v>497</v>
      </c>
      <c r="E2115" s="84">
        <v>109</v>
      </c>
      <c r="F2115" s="84">
        <v>509</v>
      </c>
      <c r="G2115" s="12">
        <f t="shared" si="96"/>
        <v>0.21931589537223339</v>
      </c>
      <c r="H2115" s="13">
        <f t="shared" si="97"/>
        <v>1.1905697445972494</v>
      </c>
      <c r="I2115" s="84">
        <v>-0.39781716697330899</v>
      </c>
      <c r="J2115" s="14">
        <f t="shared" si="98"/>
        <v>-197.71513198573456</v>
      </c>
    </row>
    <row r="2116" spans="1:10">
      <c r="A2116" s="84">
        <v>22</v>
      </c>
      <c r="B2116" s="84">
        <v>5782</v>
      </c>
      <c r="C2116" s="84" t="s">
        <v>2189</v>
      </c>
      <c r="D2116" s="84">
        <v>932</v>
      </c>
      <c r="E2116" s="84">
        <v>138</v>
      </c>
      <c r="F2116" s="84">
        <v>541</v>
      </c>
      <c r="G2116" s="12">
        <f t="shared" si="96"/>
        <v>0.14806866952789699</v>
      </c>
      <c r="H2116" s="13">
        <f t="shared" si="97"/>
        <v>1.9778188539741219</v>
      </c>
      <c r="I2116" s="84">
        <v>-0.452057301368673</v>
      </c>
      <c r="J2116" s="14">
        <f t="shared" si="98"/>
        <v>-421.31740487560324</v>
      </c>
    </row>
    <row r="2117" spans="1:10">
      <c r="A2117" s="84">
        <v>22</v>
      </c>
      <c r="B2117" s="84">
        <v>5785</v>
      </c>
      <c r="C2117" s="84" t="s">
        <v>2190</v>
      </c>
      <c r="D2117" s="84">
        <v>423</v>
      </c>
      <c r="E2117" s="84">
        <v>27</v>
      </c>
      <c r="F2117" s="84">
        <v>795</v>
      </c>
      <c r="G2117" s="12">
        <f t="shared" si="96"/>
        <v>6.3829787234042548E-2</v>
      </c>
      <c r="H2117" s="13">
        <f t="shared" si="97"/>
        <v>0.56603773584905659</v>
      </c>
      <c r="I2117" s="84">
        <v>-0.65525702409277797</v>
      </c>
      <c r="J2117" s="14">
        <f t="shared" si="98"/>
        <v>-277.17372119124508</v>
      </c>
    </row>
    <row r="2118" spans="1:10">
      <c r="A2118" s="84">
        <v>22</v>
      </c>
      <c r="B2118" s="84">
        <v>5788</v>
      </c>
      <c r="C2118" s="84" t="s">
        <v>2191</v>
      </c>
      <c r="D2118" s="84">
        <v>320</v>
      </c>
      <c r="E2118" s="84">
        <v>20</v>
      </c>
      <c r="F2118" s="84">
        <v>166</v>
      </c>
      <c r="G2118" s="12">
        <f t="shared" si="96"/>
        <v>6.25E-2</v>
      </c>
      <c r="H2118" s="13">
        <f t="shared" si="97"/>
        <v>2.0481927710843375</v>
      </c>
      <c r="I2118" s="84">
        <v>-0.59975170369689401</v>
      </c>
      <c r="J2118" s="14">
        <f t="shared" si="98"/>
        <v>-191.92054518300608</v>
      </c>
    </row>
    <row r="2119" spans="1:10">
      <c r="A2119" s="84">
        <v>22</v>
      </c>
      <c r="B2119" s="84">
        <v>5789</v>
      </c>
      <c r="C2119" s="84" t="s">
        <v>2192</v>
      </c>
      <c r="D2119" s="84">
        <v>332</v>
      </c>
      <c r="E2119" s="84">
        <v>20</v>
      </c>
      <c r="F2119" s="84">
        <v>216</v>
      </c>
      <c r="G2119" s="12">
        <f t="shared" si="96"/>
        <v>6.0240963855421686E-2</v>
      </c>
      <c r="H2119" s="13">
        <f t="shared" si="97"/>
        <v>1.6296296296296295</v>
      </c>
      <c r="I2119" s="84">
        <v>-0.61999256751879805</v>
      </c>
      <c r="J2119" s="14">
        <f t="shared" si="98"/>
        <v>-205.83753241624095</v>
      </c>
    </row>
    <row r="2120" spans="1:10">
      <c r="A2120" s="84">
        <v>22</v>
      </c>
      <c r="B2120" s="84">
        <v>5790</v>
      </c>
      <c r="C2120" s="84" t="s">
        <v>2193</v>
      </c>
      <c r="D2120" s="84">
        <v>456</v>
      </c>
      <c r="E2120" s="84">
        <v>44</v>
      </c>
      <c r="F2120" s="84">
        <v>425</v>
      </c>
      <c r="G2120" s="12">
        <f t="shared" si="96"/>
        <v>9.6491228070175433E-2</v>
      </c>
      <c r="H2120" s="13">
        <f t="shared" si="97"/>
        <v>1.1764705882352942</v>
      </c>
      <c r="I2120" s="84">
        <v>-0.58053517060405602</v>
      </c>
      <c r="J2120" s="14">
        <f t="shared" si="98"/>
        <v>-264.72403779544953</v>
      </c>
    </row>
    <row r="2121" spans="1:10">
      <c r="A2121" s="84">
        <v>22</v>
      </c>
      <c r="B2121" s="84">
        <v>5791</v>
      </c>
      <c r="C2121" s="84" t="s">
        <v>2194</v>
      </c>
      <c r="D2121" s="84">
        <v>1109</v>
      </c>
      <c r="E2121" s="84">
        <v>317</v>
      </c>
      <c r="F2121" s="84">
        <v>350</v>
      </c>
      <c r="G2121" s="12">
        <f t="shared" ref="G2121:G2184" si="99">E2121/D2121</f>
        <v>0.28584310189359785</v>
      </c>
      <c r="H2121" s="13">
        <f t="shared" ref="H2121:H2184" si="100">(D2121+E2121)/F2121</f>
        <v>4.0742857142857138</v>
      </c>
      <c r="I2121" s="84">
        <v>-0.15522628187326301</v>
      </c>
      <c r="J2121" s="14">
        <f t="shared" ref="J2121:J2184" si="101">I2121*D2121</f>
        <v>-172.14594659744867</v>
      </c>
    </row>
    <row r="2122" spans="1:10">
      <c r="A2122" s="84">
        <v>22</v>
      </c>
      <c r="B2122" s="84">
        <v>5792</v>
      </c>
      <c r="C2122" s="84" t="s">
        <v>2195</v>
      </c>
      <c r="D2122" s="84">
        <v>526</v>
      </c>
      <c r="E2122" s="84">
        <v>74</v>
      </c>
      <c r="F2122" s="84">
        <v>410</v>
      </c>
      <c r="G2122" s="12">
        <f t="shared" si="99"/>
        <v>0.14068441064638784</v>
      </c>
      <c r="H2122" s="13">
        <f t="shared" si="100"/>
        <v>1.4634146341463414</v>
      </c>
      <c r="I2122" s="84">
        <v>-0.50082007971104203</v>
      </c>
      <c r="J2122" s="14">
        <f t="shared" si="101"/>
        <v>-263.43136192800813</v>
      </c>
    </row>
    <row r="2123" spans="1:10">
      <c r="A2123" s="84">
        <v>22</v>
      </c>
      <c r="B2123" s="84">
        <v>5798</v>
      </c>
      <c r="C2123" s="84" t="s">
        <v>2196</v>
      </c>
      <c r="D2123" s="84">
        <v>361</v>
      </c>
      <c r="E2123" s="84">
        <v>68</v>
      </c>
      <c r="F2123" s="84">
        <v>479</v>
      </c>
      <c r="G2123" s="12">
        <f t="shared" si="99"/>
        <v>0.18836565096952909</v>
      </c>
      <c r="H2123" s="13">
        <f t="shared" si="100"/>
        <v>0.89561586638830892</v>
      </c>
      <c r="I2123" s="84">
        <v>-0.46109287607475202</v>
      </c>
      <c r="J2123" s="14">
        <f t="shared" si="101"/>
        <v>-166.45452826298549</v>
      </c>
    </row>
    <row r="2124" spans="1:10">
      <c r="A2124" s="84">
        <v>22</v>
      </c>
      <c r="B2124" s="84">
        <v>5799</v>
      </c>
      <c r="C2124" s="84" t="s">
        <v>2197</v>
      </c>
      <c r="D2124" s="84">
        <v>1775</v>
      </c>
      <c r="E2124" s="84">
        <v>330</v>
      </c>
      <c r="F2124" s="84">
        <v>629</v>
      </c>
      <c r="G2124" s="12">
        <f t="shared" si="99"/>
        <v>0.18591549295774648</v>
      </c>
      <c r="H2124" s="13">
        <f t="shared" si="100"/>
        <v>3.3465818759936408</v>
      </c>
      <c r="I2124" s="84">
        <v>-0.30522193562069899</v>
      </c>
      <c r="J2124" s="14">
        <f t="shared" si="101"/>
        <v>-541.76893572674066</v>
      </c>
    </row>
    <row r="2125" spans="1:10">
      <c r="A2125" s="84">
        <v>22</v>
      </c>
      <c r="B2125" s="84">
        <v>5803</v>
      </c>
      <c r="C2125" s="84" t="s">
        <v>2198</v>
      </c>
      <c r="D2125" s="84">
        <v>432</v>
      </c>
      <c r="E2125" s="84">
        <v>34</v>
      </c>
      <c r="F2125" s="84">
        <v>663</v>
      </c>
      <c r="G2125" s="12">
        <f t="shared" si="99"/>
        <v>7.8703703703703706E-2</v>
      </c>
      <c r="H2125" s="13">
        <f t="shared" si="100"/>
        <v>0.70286576168929105</v>
      </c>
      <c r="I2125" s="84">
        <v>-0.62734568227393805</v>
      </c>
      <c r="J2125" s="14">
        <f t="shared" si="101"/>
        <v>-271.01333474234121</v>
      </c>
    </row>
    <row r="2126" spans="1:10">
      <c r="A2126" s="84">
        <v>22</v>
      </c>
      <c r="B2126" s="84">
        <v>5804</v>
      </c>
      <c r="C2126" s="84" t="s">
        <v>2199</v>
      </c>
      <c r="D2126" s="84">
        <v>1353</v>
      </c>
      <c r="E2126" s="84">
        <v>180</v>
      </c>
      <c r="F2126" s="84">
        <v>1763</v>
      </c>
      <c r="G2126" s="12">
        <f t="shared" si="99"/>
        <v>0.13303769401330376</v>
      </c>
      <c r="H2126" s="13">
        <f t="shared" si="100"/>
        <v>0.86954055587067502</v>
      </c>
      <c r="I2126" s="84">
        <v>-0.50311306174722303</v>
      </c>
      <c r="J2126" s="14">
        <f t="shared" si="101"/>
        <v>-680.71197254399272</v>
      </c>
    </row>
    <row r="2127" spans="1:10">
      <c r="A2127" s="84">
        <v>22</v>
      </c>
      <c r="B2127" s="84">
        <v>5805</v>
      </c>
      <c r="C2127" s="84" t="s">
        <v>2200</v>
      </c>
      <c r="D2127" s="84">
        <v>4659</v>
      </c>
      <c r="E2127" s="84">
        <v>1563</v>
      </c>
      <c r="F2127" s="84">
        <v>2450</v>
      </c>
      <c r="G2127" s="12">
        <f t="shared" si="99"/>
        <v>0.33547971667739857</v>
      </c>
      <c r="H2127" s="13">
        <f t="shared" si="100"/>
        <v>2.5395918367346937</v>
      </c>
      <c r="I2127" s="84">
        <v>-1.70985910405407E-3</v>
      </c>
      <c r="J2127" s="14">
        <f t="shared" si="101"/>
        <v>-7.9662335657879124</v>
      </c>
    </row>
    <row r="2128" spans="1:10">
      <c r="A2128" s="84">
        <v>22</v>
      </c>
      <c r="B2128" s="84">
        <v>5812</v>
      </c>
      <c r="C2128" s="84" t="s">
        <v>2201</v>
      </c>
      <c r="D2128" s="84">
        <v>121</v>
      </c>
      <c r="E2128" s="84">
        <v>15</v>
      </c>
      <c r="F2128" s="84">
        <v>302</v>
      </c>
      <c r="G2128" s="12">
        <f t="shared" si="99"/>
        <v>0.12396694214876033</v>
      </c>
      <c r="H2128" s="13">
        <f t="shared" si="100"/>
        <v>0.45033112582781459</v>
      </c>
      <c r="I2128" s="84">
        <v>-0.58399753777365404</v>
      </c>
      <c r="J2128" s="14">
        <f t="shared" si="101"/>
        <v>-70.663702070612132</v>
      </c>
    </row>
    <row r="2129" spans="1:10">
      <c r="A2129" s="84">
        <v>22</v>
      </c>
      <c r="B2129" s="84">
        <v>5813</v>
      </c>
      <c r="C2129" s="84" t="s">
        <v>2202</v>
      </c>
      <c r="D2129" s="84">
        <v>412</v>
      </c>
      <c r="E2129" s="84">
        <v>74</v>
      </c>
      <c r="F2129" s="84">
        <v>332</v>
      </c>
      <c r="G2129" s="12">
        <f t="shared" si="99"/>
        <v>0.1796116504854369</v>
      </c>
      <c r="H2129" s="13">
        <f t="shared" si="100"/>
        <v>1.463855421686747</v>
      </c>
      <c r="I2129" s="84">
        <v>-0.44824455373718602</v>
      </c>
      <c r="J2129" s="14">
        <f t="shared" si="101"/>
        <v>-184.67675613972065</v>
      </c>
    </row>
    <row r="2130" spans="1:10">
      <c r="A2130" s="84">
        <v>22</v>
      </c>
      <c r="B2130" s="84">
        <v>5816</v>
      </c>
      <c r="C2130" s="84" t="s">
        <v>2203</v>
      </c>
      <c r="D2130" s="84">
        <v>1915</v>
      </c>
      <c r="E2130" s="84">
        <v>371</v>
      </c>
      <c r="F2130" s="84">
        <v>1186</v>
      </c>
      <c r="G2130" s="12">
        <f t="shared" si="99"/>
        <v>0.19373368146214098</v>
      </c>
      <c r="H2130" s="13">
        <f t="shared" si="100"/>
        <v>1.9274873524451939</v>
      </c>
      <c r="I2130" s="84">
        <v>-0.347065789470065</v>
      </c>
      <c r="J2130" s="14">
        <f t="shared" si="101"/>
        <v>-664.63098683517444</v>
      </c>
    </row>
    <row r="2131" spans="1:10">
      <c r="A2131" s="84">
        <v>22</v>
      </c>
      <c r="B2131" s="84">
        <v>5817</v>
      </c>
      <c r="C2131" s="84" t="s">
        <v>2204</v>
      </c>
      <c r="D2131" s="84">
        <v>805</v>
      </c>
      <c r="E2131" s="84">
        <v>123</v>
      </c>
      <c r="F2131" s="84">
        <v>1022</v>
      </c>
      <c r="G2131" s="12">
        <f t="shared" si="99"/>
        <v>0.15279503105590062</v>
      </c>
      <c r="H2131" s="13">
        <f t="shared" si="100"/>
        <v>0.90802348336594907</v>
      </c>
      <c r="I2131" s="84">
        <v>-0.49477710718436901</v>
      </c>
      <c r="J2131" s="14">
        <f t="shared" si="101"/>
        <v>-398.29557128341708</v>
      </c>
    </row>
    <row r="2132" spans="1:10">
      <c r="A2132" s="84">
        <v>22</v>
      </c>
      <c r="B2132" s="84">
        <v>5819</v>
      </c>
      <c r="C2132" s="84" t="s">
        <v>2205</v>
      </c>
      <c r="D2132" s="84">
        <v>263</v>
      </c>
      <c r="E2132" s="84">
        <v>319</v>
      </c>
      <c r="F2132" s="84">
        <v>250</v>
      </c>
      <c r="G2132" s="12">
        <f t="shared" si="99"/>
        <v>1.2129277566539924</v>
      </c>
      <c r="H2132" s="13">
        <f t="shared" si="100"/>
        <v>2.3279999999999998</v>
      </c>
      <c r="I2132" s="84">
        <v>1.0998661605292599</v>
      </c>
      <c r="J2132" s="14">
        <f t="shared" si="101"/>
        <v>289.26480021919537</v>
      </c>
    </row>
    <row r="2133" spans="1:10">
      <c r="A2133" s="84">
        <v>22</v>
      </c>
      <c r="B2133" s="84">
        <v>5821</v>
      </c>
      <c r="C2133" s="84" t="s">
        <v>2206</v>
      </c>
      <c r="D2133" s="84">
        <v>320</v>
      </c>
      <c r="E2133" s="84">
        <v>20</v>
      </c>
      <c r="F2133" s="84">
        <v>302</v>
      </c>
      <c r="G2133" s="12">
        <f t="shared" si="99"/>
        <v>6.25E-2</v>
      </c>
      <c r="H2133" s="13">
        <f t="shared" si="100"/>
        <v>1.1258278145695364</v>
      </c>
      <c r="I2133" s="84">
        <v>-0.638116949090483</v>
      </c>
      <c r="J2133" s="14">
        <f t="shared" si="101"/>
        <v>-204.19742370895455</v>
      </c>
    </row>
    <row r="2134" spans="1:10">
      <c r="A2134" s="84">
        <v>22</v>
      </c>
      <c r="B2134" s="84">
        <v>5822</v>
      </c>
      <c r="C2134" s="84" t="s">
        <v>2207</v>
      </c>
      <c r="D2134" s="84">
        <v>8996</v>
      </c>
      <c r="E2134" s="84">
        <v>4998</v>
      </c>
      <c r="F2134" s="84">
        <v>2372</v>
      </c>
      <c r="G2134" s="12">
        <f t="shared" si="99"/>
        <v>0.55558025789239662</v>
      </c>
      <c r="H2134" s="13">
        <f t="shared" si="100"/>
        <v>5.899662731871838</v>
      </c>
      <c r="I2134" s="84">
        <v>0.63787717865119897</v>
      </c>
      <c r="J2134" s="14">
        <f t="shared" si="101"/>
        <v>5738.3430991461855</v>
      </c>
    </row>
    <row r="2135" spans="1:10">
      <c r="A2135" s="84">
        <v>22</v>
      </c>
      <c r="B2135" s="84">
        <v>5827</v>
      </c>
      <c r="C2135" s="84" t="s">
        <v>2208</v>
      </c>
      <c r="D2135" s="84">
        <v>263</v>
      </c>
      <c r="E2135" s="84">
        <v>14</v>
      </c>
      <c r="F2135" s="84">
        <v>374</v>
      </c>
      <c r="G2135" s="12">
        <f t="shared" si="99"/>
        <v>5.3231939163498096E-2</v>
      </c>
      <c r="H2135" s="13">
        <f t="shared" si="100"/>
        <v>0.74064171122994649</v>
      </c>
      <c r="I2135" s="84">
        <v>-0.67007477950665595</v>
      </c>
      <c r="J2135" s="14">
        <f t="shared" si="101"/>
        <v>-176.22966701025052</v>
      </c>
    </row>
    <row r="2136" spans="1:10">
      <c r="A2136" s="84">
        <v>22</v>
      </c>
      <c r="B2136" s="84">
        <v>5828</v>
      </c>
      <c r="C2136" s="84" t="s">
        <v>2209</v>
      </c>
      <c r="D2136" s="84">
        <v>115</v>
      </c>
      <c r="E2136" s="84">
        <v>4</v>
      </c>
      <c r="F2136" s="84">
        <v>310</v>
      </c>
      <c r="G2136" s="12">
        <f t="shared" si="99"/>
        <v>3.4782608695652174E-2</v>
      </c>
      <c r="H2136" s="13">
        <f t="shared" si="100"/>
        <v>0.38387096774193546</v>
      </c>
      <c r="I2136" s="84">
        <v>-0.71804259094118705</v>
      </c>
      <c r="J2136" s="14">
        <f t="shared" si="101"/>
        <v>-82.574897958236505</v>
      </c>
    </row>
    <row r="2137" spans="1:10">
      <c r="A2137" s="84">
        <v>22</v>
      </c>
      <c r="B2137" s="84">
        <v>5830</v>
      </c>
      <c r="C2137" s="84" t="s">
        <v>2210</v>
      </c>
      <c r="D2137" s="84">
        <v>380</v>
      </c>
      <c r="E2137" s="84">
        <v>40</v>
      </c>
      <c r="F2137" s="84">
        <v>768</v>
      </c>
      <c r="G2137" s="12">
        <f t="shared" si="99"/>
        <v>0.10526315789473684</v>
      </c>
      <c r="H2137" s="13">
        <f t="shared" si="100"/>
        <v>0.546875</v>
      </c>
      <c r="I2137" s="84">
        <v>-0.59692626937292104</v>
      </c>
      <c r="J2137" s="14">
        <f t="shared" si="101"/>
        <v>-226.83198236171</v>
      </c>
    </row>
    <row r="2138" spans="1:10">
      <c r="A2138" s="84">
        <v>22</v>
      </c>
      <c r="B2138" s="84">
        <v>5831</v>
      </c>
      <c r="C2138" s="84" t="s">
        <v>2211</v>
      </c>
      <c r="D2138" s="84">
        <v>2710</v>
      </c>
      <c r="E2138" s="84">
        <v>832</v>
      </c>
      <c r="F2138" s="84">
        <v>3333</v>
      </c>
      <c r="G2138" s="12">
        <f t="shared" si="99"/>
        <v>0.30701107011070111</v>
      </c>
      <c r="H2138" s="13">
        <f t="shared" si="100"/>
        <v>1.0627062706270627</v>
      </c>
      <c r="I2138" s="84">
        <v>-0.18425767807270299</v>
      </c>
      <c r="J2138" s="14">
        <f t="shared" si="101"/>
        <v>-499.33830757702509</v>
      </c>
    </row>
    <row r="2139" spans="1:10">
      <c r="A2139" s="84">
        <v>22</v>
      </c>
      <c r="B2139" s="84">
        <v>5841</v>
      </c>
      <c r="C2139" s="84" t="s">
        <v>2212</v>
      </c>
      <c r="D2139" s="84">
        <v>3253</v>
      </c>
      <c r="E2139" s="84">
        <v>1264</v>
      </c>
      <c r="F2139" s="84">
        <v>9476</v>
      </c>
      <c r="G2139" s="12">
        <f t="shared" si="99"/>
        <v>0.38856440209037812</v>
      </c>
      <c r="H2139" s="13">
        <f t="shared" si="100"/>
        <v>0.47667792317433516</v>
      </c>
      <c r="I2139" s="84">
        <v>-6.6718334803253801E-2</v>
      </c>
      <c r="J2139" s="14">
        <f t="shared" si="101"/>
        <v>-217.03474311498462</v>
      </c>
    </row>
    <row r="2140" spans="1:10">
      <c r="A2140" s="84">
        <v>22</v>
      </c>
      <c r="B2140" s="84">
        <v>5842</v>
      </c>
      <c r="C2140" s="84" t="s">
        <v>2213</v>
      </c>
      <c r="D2140" s="84">
        <v>505</v>
      </c>
      <c r="E2140" s="84">
        <v>143</v>
      </c>
      <c r="F2140" s="84">
        <v>2114</v>
      </c>
      <c r="G2140" s="12">
        <f t="shared" si="99"/>
        <v>0.28316831683168314</v>
      </c>
      <c r="H2140" s="13">
        <f t="shared" si="100"/>
        <v>0.3065279091769158</v>
      </c>
      <c r="I2140" s="84">
        <v>-0.340445962912517</v>
      </c>
      <c r="J2140" s="14">
        <f t="shared" si="101"/>
        <v>-171.92521127082108</v>
      </c>
    </row>
    <row r="2141" spans="1:10">
      <c r="A2141" s="84">
        <v>22</v>
      </c>
      <c r="B2141" s="84">
        <v>5843</v>
      </c>
      <c r="C2141" s="84" t="s">
        <v>2214</v>
      </c>
      <c r="D2141" s="84">
        <v>918</v>
      </c>
      <c r="E2141" s="84">
        <v>215</v>
      </c>
      <c r="F2141" s="84">
        <v>4104</v>
      </c>
      <c r="G2141" s="12">
        <f t="shared" si="99"/>
        <v>0.23420479302832245</v>
      </c>
      <c r="H2141" s="13">
        <f t="shared" si="100"/>
        <v>0.2760721247563353</v>
      </c>
      <c r="I2141" s="84">
        <v>-0.39685211571626799</v>
      </c>
      <c r="J2141" s="14">
        <f t="shared" si="101"/>
        <v>-364.31024222753405</v>
      </c>
    </row>
    <row r="2142" spans="1:10">
      <c r="A2142" s="84">
        <v>22</v>
      </c>
      <c r="B2142" s="84">
        <v>5851</v>
      </c>
      <c r="C2142" s="84" t="s">
        <v>2215</v>
      </c>
      <c r="D2142" s="84">
        <v>408</v>
      </c>
      <c r="E2142" s="84">
        <v>417</v>
      </c>
      <c r="F2142" s="84">
        <v>253</v>
      </c>
      <c r="G2142" s="12">
        <f t="shared" si="99"/>
        <v>1.0220588235294117</v>
      </c>
      <c r="H2142" s="13">
        <f t="shared" si="100"/>
        <v>3.2608695652173911</v>
      </c>
      <c r="I2142" s="84">
        <v>0.86412768641785298</v>
      </c>
      <c r="J2142" s="14">
        <f t="shared" si="101"/>
        <v>352.56409605848404</v>
      </c>
    </row>
    <row r="2143" spans="1:10">
      <c r="A2143" s="84">
        <v>22</v>
      </c>
      <c r="B2143" s="84">
        <v>5852</v>
      </c>
      <c r="C2143" s="84" t="s">
        <v>2216</v>
      </c>
      <c r="D2143" s="84">
        <v>481</v>
      </c>
      <c r="E2143" s="84">
        <v>31</v>
      </c>
      <c r="F2143" s="84">
        <v>180</v>
      </c>
      <c r="G2143" s="12">
        <f t="shared" si="99"/>
        <v>6.4449064449064453E-2</v>
      </c>
      <c r="H2143" s="13">
        <f t="shared" si="100"/>
        <v>2.8444444444444446</v>
      </c>
      <c r="I2143" s="84">
        <v>-0.55721854655884595</v>
      </c>
      <c r="J2143" s="14">
        <f t="shared" si="101"/>
        <v>-268.02212089480491</v>
      </c>
    </row>
    <row r="2144" spans="1:10">
      <c r="A2144" s="84">
        <v>22</v>
      </c>
      <c r="B2144" s="84">
        <v>5853</v>
      </c>
      <c r="C2144" s="84" t="s">
        <v>2217</v>
      </c>
      <c r="D2144" s="84">
        <v>735</v>
      </c>
      <c r="E2144" s="84">
        <v>368</v>
      </c>
      <c r="F2144" s="84">
        <v>341</v>
      </c>
      <c r="G2144" s="12">
        <f t="shared" si="99"/>
        <v>0.50068027210884358</v>
      </c>
      <c r="H2144" s="13">
        <f t="shared" si="100"/>
        <v>3.2346041055718473</v>
      </c>
      <c r="I2144" s="84">
        <v>0.11028811706528099</v>
      </c>
      <c r="J2144" s="14">
        <f t="shared" si="101"/>
        <v>81.061766042981532</v>
      </c>
    </row>
    <row r="2145" spans="1:10">
      <c r="A2145" s="84">
        <v>22</v>
      </c>
      <c r="B2145" s="84">
        <v>5854</v>
      </c>
      <c r="C2145" s="84" t="s">
        <v>2218</v>
      </c>
      <c r="D2145" s="84">
        <v>334</v>
      </c>
      <c r="E2145" s="84">
        <v>35</v>
      </c>
      <c r="F2145" s="84">
        <v>557</v>
      </c>
      <c r="G2145" s="12">
        <f t="shared" si="99"/>
        <v>0.10479041916167664</v>
      </c>
      <c r="H2145" s="13">
        <f t="shared" si="100"/>
        <v>0.66247755834829447</v>
      </c>
      <c r="I2145" s="84">
        <v>-0.59468380406967902</v>
      </c>
      <c r="J2145" s="14">
        <f t="shared" si="101"/>
        <v>-198.6243905592728</v>
      </c>
    </row>
    <row r="2146" spans="1:10">
      <c r="A2146" s="84">
        <v>22</v>
      </c>
      <c r="B2146" s="84">
        <v>5855</v>
      </c>
      <c r="C2146" s="84" t="s">
        <v>2219</v>
      </c>
      <c r="D2146" s="84">
        <v>571</v>
      </c>
      <c r="E2146" s="84">
        <v>45</v>
      </c>
      <c r="F2146" s="84">
        <v>161</v>
      </c>
      <c r="G2146" s="12">
        <f t="shared" si="99"/>
        <v>7.8809106830122586E-2</v>
      </c>
      <c r="H2146" s="13">
        <f t="shared" si="100"/>
        <v>3.8260869565217392</v>
      </c>
      <c r="I2146" s="84">
        <v>-0.49162740783296299</v>
      </c>
      <c r="J2146" s="14">
        <f t="shared" si="101"/>
        <v>-280.71924987262184</v>
      </c>
    </row>
    <row r="2147" spans="1:10">
      <c r="A2147" s="84">
        <v>22</v>
      </c>
      <c r="B2147" s="84">
        <v>5856</v>
      </c>
      <c r="C2147" s="84" t="s">
        <v>2220</v>
      </c>
      <c r="D2147" s="84">
        <v>658</v>
      </c>
      <c r="E2147" s="84">
        <v>42</v>
      </c>
      <c r="F2147" s="84">
        <v>700</v>
      </c>
      <c r="G2147" s="12">
        <f t="shared" si="99"/>
        <v>6.3829787234042548E-2</v>
      </c>
      <c r="H2147" s="13">
        <f t="shared" si="100"/>
        <v>1</v>
      </c>
      <c r="I2147" s="84">
        <v>-0.62764633741839204</v>
      </c>
      <c r="J2147" s="14">
        <f t="shared" si="101"/>
        <v>-412.99129002130195</v>
      </c>
    </row>
    <row r="2148" spans="1:10">
      <c r="A2148" s="84">
        <v>22</v>
      </c>
      <c r="B2148" s="84">
        <v>5857</v>
      </c>
      <c r="C2148" s="84" t="s">
        <v>2221</v>
      </c>
      <c r="D2148" s="84">
        <v>964</v>
      </c>
      <c r="E2148" s="84">
        <v>193</v>
      </c>
      <c r="F2148" s="84">
        <v>771</v>
      </c>
      <c r="G2148" s="12">
        <f t="shared" si="99"/>
        <v>0.20020746887966806</v>
      </c>
      <c r="H2148" s="13">
        <f t="shared" si="100"/>
        <v>1.5006485084306096</v>
      </c>
      <c r="I2148" s="84">
        <v>-0.39399670944214699</v>
      </c>
      <c r="J2148" s="14">
        <f t="shared" si="101"/>
        <v>-379.81282790222969</v>
      </c>
    </row>
    <row r="2149" spans="1:10">
      <c r="A2149" s="84">
        <v>22</v>
      </c>
      <c r="B2149" s="84">
        <v>5858</v>
      </c>
      <c r="C2149" s="84" t="s">
        <v>2222</v>
      </c>
      <c r="D2149" s="84">
        <v>560</v>
      </c>
      <c r="E2149" s="84">
        <v>76</v>
      </c>
      <c r="F2149" s="84">
        <v>266</v>
      </c>
      <c r="G2149" s="12">
        <f t="shared" si="99"/>
        <v>0.1357142857142857</v>
      </c>
      <c r="H2149" s="13">
        <f t="shared" si="100"/>
        <v>2.3909774436090228</v>
      </c>
      <c r="I2149" s="84">
        <v>-0.46815793985842302</v>
      </c>
      <c r="J2149" s="14">
        <f t="shared" si="101"/>
        <v>-262.1684463207169</v>
      </c>
    </row>
    <row r="2150" spans="1:10">
      <c r="A2150" s="84">
        <v>22</v>
      </c>
      <c r="B2150" s="84">
        <v>5859</v>
      </c>
      <c r="C2150" s="84" t="s">
        <v>2223</v>
      </c>
      <c r="D2150" s="84">
        <v>2561</v>
      </c>
      <c r="E2150" s="84">
        <v>128</v>
      </c>
      <c r="F2150" s="84">
        <v>385</v>
      </c>
      <c r="G2150" s="12">
        <f t="shared" si="99"/>
        <v>4.9980476376415464E-2</v>
      </c>
      <c r="H2150" s="13">
        <f t="shared" si="100"/>
        <v>6.9844155844155846</v>
      </c>
      <c r="I2150" s="84">
        <v>-0.32165859386380802</v>
      </c>
      <c r="J2150" s="14">
        <f t="shared" si="101"/>
        <v>-823.76765888521231</v>
      </c>
    </row>
    <row r="2151" spans="1:10">
      <c r="A2151" s="84">
        <v>22</v>
      </c>
      <c r="B2151" s="84">
        <v>5860</v>
      </c>
      <c r="C2151" s="84" t="s">
        <v>2224</v>
      </c>
      <c r="D2151" s="84">
        <v>1380</v>
      </c>
      <c r="E2151" s="84">
        <v>279</v>
      </c>
      <c r="F2151" s="84">
        <v>286</v>
      </c>
      <c r="G2151" s="12">
        <f t="shared" si="99"/>
        <v>0.20217391304347826</v>
      </c>
      <c r="H2151" s="13">
        <f t="shared" si="100"/>
        <v>5.8006993006993008</v>
      </c>
      <c r="I2151" s="84">
        <v>-0.19532557296799199</v>
      </c>
      <c r="J2151" s="14">
        <f t="shared" si="101"/>
        <v>-269.54929069582897</v>
      </c>
    </row>
    <row r="2152" spans="1:10">
      <c r="A2152" s="84">
        <v>22</v>
      </c>
      <c r="B2152" s="84">
        <v>5861</v>
      </c>
      <c r="C2152" s="84" t="s">
        <v>2225</v>
      </c>
      <c r="D2152" s="84">
        <v>5847</v>
      </c>
      <c r="E2152" s="84">
        <v>2715</v>
      </c>
      <c r="F2152" s="84">
        <v>270</v>
      </c>
      <c r="G2152" s="12">
        <f t="shared" si="99"/>
        <v>0.46434068753206775</v>
      </c>
      <c r="H2152" s="13">
        <f t="shared" si="100"/>
        <v>31.711111111111112</v>
      </c>
      <c r="I2152" s="84">
        <v>1.44932571783588</v>
      </c>
      <c r="J2152" s="14">
        <f t="shared" si="101"/>
        <v>8474.2074721863901</v>
      </c>
    </row>
    <row r="2153" spans="1:10">
      <c r="A2153" s="84">
        <v>22</v>
      </c>
      <c r="B2153" s="84">
        <v>5862</v>
      </c>
      <c r="C2153" s="84" t="s">
        <v>2226</v>
      </c>
      <c r="D2153" s="84">
        <v>229</v>
      </c>
      <c r="E2153" s="84">
        <v>26</v>
      </c>
      <c r="F2153" s="84">
        <v>107</v>
      </c>
      <c r="G2153" s="12">
        <f t="shared" si="99"/>
        <v>0.11353711790393013</v>
      </c>
      <c r="H2153" s="13">
        <f t="shared" si="100"/>
        <v>2.3831775700934581</v>
      </c>
      <c r="I2153" s="84">
        <v>-0.51453254493302603</v>
      </c>
      <c r="J2153" s="14">
        <f t="shared" si="101"/>
        <v>-117.82795278966296</v>
      </c>
    </row>
    <row r="2154" spans="1:10">
      <c r="A2154" s="84">
        <v>22</v>
      </c>
      <c r="B2154" s="84">
        <v>5863</v>
      </c>
      <c r="C2154" s="84" t="s">
        <v>2227</v>
      </c>
      <c r="D2154" s="84">
        <v>344</v>
      </c>
      <c r="E2154" s="84">
        <v>40</v>
      </c>
      <c r="F2154" s="84">
        <v>108</v>
      </c>
      <c r="G2154" s="12">
        <f t="shared" si="99"/>
        <v>0.11627906976744186</v>
      </c>
      <c r="H2154" s="13">
        <f t="shared" si="100"/>
        <v>3.5555555555555554</v>
      </c>
      <c r="I2154" s="84">
        <v>-0.45706102844364299</v>
      </c>
      <c r="J2154" s="14">
        <f t="shared" si="101"/>
        <v>-157.22899378461318</v>
      </c>
    </row>
    <row r="2155" spans="1:10">
      <c r="A2155" s="84">
        <v>22</v>
      </c>
      <c r="B2155" s="84">
        <v>5871</v>
      </c>
      <c r="C2155" s="84" t="s">
        <v>2228</v>
      </c>
      <c r="D2155" s="84">
        <v>1311</v>
      </c>
      <c r="E2155" s="84">
        <v>1108</v>
      </c>
      <c r="F2155" s="84">
        <v>3135</v>
      </c>
      <c r="G2155" s="12">
        <f t="shared" si="99"/>
        <v>0.84515636918382919</v>
      </c>
      <c r="H2155" s="13">
        <f t="shared" si="100"/>
        <v>0.77161084529505586</v>
      </c>
      <c r="I2155" s="84">
        <v>0.53740534213921298</v>
      </c>
      <c r="J2155" s="14">
        <f t="shared" si="101"/>
        <v>704.53840354450824</v>
      </c>
    </row>
    <row r="2156" spans="1:10">
      <c r="A2156" s="84">
        <v>22</v>
      </c>
      <c r="B2156" s="84">
        <v>5872</v>
      </c>
      <c r="C2156" s="84" t="s">
        <v>2229</v>
      </c>
      <c r="D2156" s="84">
        <v>4347</v>
      </c>
      <c r="E2156" s="84">
        <v>4632</v>
      </c>
      <c r="F2156" s="84">
        <v>9741</v>
      </c>
      <c r="G2156" s="12">
        <f t="shared" si="99"/>
        <v>1.0655624568668047</v>
      </c>
      <c r="H2156" s="13">
        <f t="shared" si="100"/>
        <v>0.92177394518016631</v>
      </c>
      <c r="I2156" s="84">
        <v>0.99099972461816099</v>
      </c>
      <c r="J2156" s="14">
        <f t="shared" si="101"/>
        <v>4307.8758029151459</v>
      </c>
    </row>
    <row r="2157" spans="1:10">
      <c r="A2157" s="84">
        <v>22</v>
      </c>
      <c r="B2157" s="84">
        <v>5873</v>
      </c>
      <c r="C2157" s="84" t="s">
        <v>2230</v>
      </c>
      <c r="D2157" s="84">
        <v>877</v>
      </c>
      <c r="E2157" s="84">
        <v>708</v>
      </c>
      <c r="F2157" s="84">
        <v>3170</v>
      </c>
      <c r="G2157" s="12">
        <f t="shared" si="99"/>
        <v>0.80729760547320406</v>
      </c>
      <c r="H2157" s="13">
        <f t="shared" si="100"/>
        <v>0.5</v>
      </c>
      <c r="I2157" s="84">
        <v>0.45282679686176802</v>
      </c>
      <c r="J2157" s="14">
        <f t="shared" si="101"/>
        <v>397.12910084777053</v>
      </c>
    </row>
    <row r="2158" spans="1:10">
      <c r="A2158" s="84">
        <v>22</v>
      </c>
      <c r="B2158" s="84">
        <v>5881</v>
      </c>
      <c r="C2158" s="84" t="s">
        <v>2231</v>
      </c>
      <c r="D2158" s="84">
        <v>5900</v>
      </c>
      <c r="E2158" s="84">
        <v>1067</v>
      </c>
      <c r="F2158" s="84">
        <v>1565</v>
      </c>
      <c r="G2158" s="12">
        <f t="shared" si="99"/>
        <v>0.18084745762711865</v>
      </c>
      <c r="H2158" s="13">
        <f t="shared" si="100"/>
        <v>4.4517571884984024</v>
      </c>
      <c r="I2158" s="84">
        <v>-9.8885843112498595E-2</v>
      </c>
      <c r="J2158" s="14">
        <f t="shared" si="101"/>
        <v>-583.4264743637417</v>
      </c>
    </row>
    <row r="2159" spans="1:10">
      <c r="A2159" s="84">
        <v>22</v>
      </c>
      <c r="B2159" s="84">
        <v>5882</v>
      </c>
      <c r="C2159" s="84" t="s">
        <v>2232</v>
      </c>
      <c r="D2159" s="84">
        <v>2751</v>
      </c>
      <c r="E2159" s="84">
        <v>435</v>
      </c>
      <c r="F2159" s="84">
        <v>1025</v>
      </c>
      <c r="G2159" s="12">
        <f t="shared" si="99"/>
        <v>0.15812431842966193</v>
      </c>
      <c r="H2159" s="13">
        <f t="shared" si="100"/>
        <v>3.1082926829268294</v>
      </c>
      <c r="I2159" s="84">
        <v>-0.31626075761811301</v>
      </c>
      <c r="J2159" s="14">
        <f t="shared" si="101"/>
        <v>-870.03334420742885</v>
      </c>
    </row>
    <row r="2160" spans="1:10">
      <c r="A2160" s="84">
        <v>22</v>
      </c>
      <c r="B2160" s="84">
        <v>5883</v>
      </c>
      <c r="C2160" s="84" t="s">
        <v>2233</v>
      </c>
      <c r="D2160" s="84">
        <v>2145</v>
      </c>
      <c r="E2160" s="84">
        <v>357</v>
      </c>
      <c r="F2160" s="84">
        <v>106</v>
      </c>
      <c r="G2160" s="12">
        <f t="shared" si="99"/>
        <v>0.16643356643356644</v>
      </c>
      <c r="H2160" s="13">
        <f t="shared" si="100"/>
        <v>23.60377358490566</v>
      </c>
      <c r="I2160" s="84">
        <v>0.52379240099733504</v>
      </c>
      <c r="J2160" s="14">
        <f t="shared" si="101"/>
        <v>1123.5347001392836</v>
      </c>
    </row>
    <row r="2161" spans="1:10">
      <c r="A2161" s="84">
        <v>22</v>
      </c>
      <c r="B2161" s="84">
        <v>5884</v>
      </c>
      <c r="C2161" s="84" t="s">
        <v>2234</v>
      </c>
      <c r="D2161" s="84">
        <v>3300</v>
      </c>
      <c r="E2161" s="84">
        <v>1235</v>
      </c>
      <c r="F2161" s="84">
        <v>668</v>
      </c>
      <c r="G2161" s="12">
        <f t="shared" si="99"/>
        <v>0.37424242424242427</v>
      </c>
      <c r="H2161" s="13">
        <f t="shared" si="100"/>
        <v>6.7889221556886223</v>
      </c>
      <c r="I2161" s="84">
        <v>0.17670495753182999</v>
      </c>
      <c r="J2161" s="14">
        <f t="shared" si="101"/>
        <v>583.12635985503903</v>
      </c>
    </row>
    <row r="2162" spans="1:10">
      <c r="A2162" s="84">
        <v>22</v>
      </c>
      <c r="B2162" s="84">
        <v>5885</v>
      </c>
      <c r="C2162" s="84" t="s">
        <v>2235</v>
      </c>
      <c r="D2162" s="84">
        <v>1455</v>
      </c>
      <c r="E2162" s="84">
        <v>156</v>
      </c>
      <c r="F2162" s="84">
        <v>215</v>
      </c>
      <c r="G2162" s="12">
        <f t="shared" si="99"/>
        <v>0.10721649484536082</v>
      </c>
      <c r="H2162" s="13">
        <f t="shared" si="100"/>
        <v>7.4930232558139531</v>
      </c>
      <c r="I2162" s="84">
        <v>-0.26140202586711297</v>
      </c>
      <c r="J2162" s="14">
        <f t="shared" si="101"/>
        <v>-380.33994763664936</v>
      </c>
    </row>
    <row r="2163" spans="1:10">
      <c r="A2163" s="84">
        <v>22</v>
      </c>
      <c r="B2163" s="84">
        <v>5886</v>
      </c>
      <c r="C2163" s="84" t="s">
        <v>2236</v>
      </c>
      <c r="D2163" s="84">
        <v>25199</v>
      </c>
      <c r="E2163" s="84">
        <v>10455</v>
      </c>
      <c r="F2163" s="84">
        <v>3177</v>
      </c>
      <c r="G2163" s="12">
        <f t="shared" si="99"/>
        <v>0.41489741656414936</v>
      </c>
      <c r="H2163" s="13">
        <f t="shared" si="100"/>
        <v>11.222536984576644</v>
      </c>
      <c r="I2163" s="84">
        <v>1.31174755771881</v>
      </c>
      <c r="J2163" s="14">
        <f t="shared" si="101"/>
        <v>33054.726706956295</v>
      </c>
    </row>
    <row r="2164" spans="1:10">
      <c r="A2164" s="84">
        <v>22</v>
      </c>
      <c r="B2164" s="84">
        <v>5888</v>
      </c>
      <c r="C2164" s="84" t="s">
        <v>2237</v>
      </c>
      <c r="D2164" s="84">
        <v>4979</v>
      </c>
      <c r="E2164" s="84">
        <v>1606</v>
      </c>
      <c r="F2164" s="84">
        <v>1497</v>
      </c>
      <c r="G2164" s="12">
        <f t="shared" si="99"/>
        <v>0.32255472986543482</v>
      </c>
      <c r="H2164" s="13">
        <f t="shared" si="100"/>
        <v>4.3987975951903806</v>
      </c>
      <c r="I2164" s="84">
        <v>6.9650590558819295E-2</v>
      </c>
      <c r="J2164" s="14">
        <f t="shared" si="101"/>
        <v>346.79029039236127</v>
      </c>
    </row>
    <row r="2165" spans="1:10">
      <c r="A2165" s="84">
        <v>22</v>
      </c>
      <c r="B2165" s="84">
        <v>5889</v>
      </c>
      <c r="C2165" s="84" t="s">
        <v>2238</v>
      </c>
      <c r="D2165" s="84">
        <v>10807</v>
      </c>
      <c r="E2165" s="84">
        <v>2535</v>
      </c>
      <c r="F2165" s="84">
        <v>325</v>
      </c>
      <c r="G2165" s="12">
        <f t="shared" si="99"/>
        <v>0.23457018599056167</v>
      </c>
      <c r="H2165" s="13">
        <f t="shared" si="100"/>
        <v>41.052307692307693</v>
      </c>
      <c r="I2165" s="84">
        <v>1.7020534948958601</v>
      </c>
      <c r="J2165" s="14">
        <f t="shared" si="101"/>
        <v>18394.092119339559</v>
      </c>
    </row>
    <row r="2166" spans="1:10">
      <c r="A2166" s="84">
        <v>22</v>
      </c>
      <c r="B2166" s="84">
        <v>5890</v>
      </c>
      <c r="C2166" s="84" t="s">
        <v>2239</v>
      </c>
      <c r="D2166" s="84">
        <v>18364</v>
      </c>
      <c r="E2166" s="84">
        <v>11334</v>
      </c>
      <c r="F2166" s="84">
        <v>231</v>
      </c>
      <c r="G2166" s="12">
        <f t="shared" si="99"/>
        <v>0.61718579830102371</v>
      </c>
      <c r="H2166" s="13">
        <f t="shared" si="100"/>
        <v>128.56277056277057</v>
      </c>
      <c r="I2166" s="84">
        <v>6.21160411299764</v>
      </c>
      <c r="J2166" s="14">
        <f t="shared" si="101"/>
        <v>114069.89793108866</v>
      </c>
    </row>
    <row r="2167" spans="1:10">
      <c r="A2167" s="84">
        <v>22</v>
      </c>
      <c r="B2167" s="84">
        <v>5891</v>
      </c>
      <c r="C2167" s="84" t="s">
        <v>2240</v>
      </c>
      <c r="D2167" s="84">
        <v>817</v>
      </c>
      <c r="E2167" s="84">
        <v>165</v>
      </c>
      <c r="F2167" s="84">
        <v>634</v>
      </c>
      <c r="G2167" s="12">
        <f t="shared" si="99"/>
        <v>0.20195838433292534</v>
      </c>
      <c r="H2167" s="13">
        <f t="shared" si="100"/>
        <v>1.5488958990536277</v>
      </c>
      <c r="I2167" s="84">
        <v>-0.39539756100531798</v>
      </c>
      <c r="J2167" s="14">
        <f t="shared" si="101"/>
        <v>-323.03980734134478</v>
      </c>
    </row>
    <row r="2168" spans="1:10">
      <c r="A2168" s="84">
        <v>22</v>
      </c>
      <c r="B2168" s="84">
        <v>5902</v>
      </c>
      <c r="C2168" s="84" t="s">
        <v>2241</v>
      </c>
      <c r="D2168" s="84">
        <v>300</v>
      </c>
      <c r="E2168" s="84">
        <v>13</v>
      </c>
      <c r="F2168" s="84">
        <v>647</v>
      </c>
      <c r="G2168" s="12">
        <f t="shared" si="99"/>
        <v>4.3333333333333335E-2</v>
      </c>
      <c r="H2168" s="13">
        <f t="shared" si="100"/>
        <v>0.48377125193199383</v>
      </c>
      <c r="I2168" s="84">
        <v>-0.69379773037937997</v>
      </c>
      <c r="J2168" s="14">
        <f t="shared" si="101"/>
        <v>-208.139319113814</v>
      </c>
    </row>
    <row r="2169" spans="1:10">
      <c r="A2169" s="84">
        <v>22</v>
      </c>
      <c r="B2169" s="84">
        <v>5903</v>
      </c>
      <c r="C2169" s="84" t="s">
        <v>2242</v>
      </c>
      <c r="D2169" s="84">
        <v>158</v>
      </c>
      <c r="E2169" s="84">
        <v>10</v>
      </c>
      <c r="F2169" s="84">
        <v>425</v>
      </c>
      <c r="G2169" s="12">
        <f t="shared" si="99"/>
        <v>6.3291139240506333E-2</v>
      </c>
      <c r="H2169" s="13">
        <f t="shared" si="100"/>
        <v>0.3952941176470588</v>
      </c>
      <c r="I2169" s="84">
        <v>-0.67393116512667195</v>
      </c>
      <c r="J2169" s="14">
        <f t="shared" si="101"/>
        <v>-106.48112409001416</v>
      </c>
    </row>
    <row r="2170" spans="1:10">
      <c r="A2170" s="84">
        <v>22</v>
      </c>
      <c r="B2170" s="84">
        <v>5904</v>
      </c>
      <c r="C2170" s="84" t="s">
        <v>2243</v>
      </c>
      <c r="D2170" s="84">
        <v>552</v>
      </c>
      <c r="E2170" s="84">
        <v>268</v>
      </c>
      <c r="F2170" s="84">
        <v>280</v>
      </c>
      <c r="G2170" s="12">
        <f t="shared" si="99"/>
        <v>0.48550724637681159</v>
      </c>
      <c r="H2170" s="13">
        <f t="shared" si="100"/>
        <v>2.9285714285714284</v>
      </c>
      <c r="I2170" s="84">
        <v>6.7820658958500493E-2</v>
      </c>
      <c r="J2170" s="14">
        <f t="shared" si="101"/>
        <v>37.437003745092269</v>
      </c>
    </row>
    <row r="2171" spans="1:10">
      <c r="A2171" s="84">
        <v>22</v>
      </c>
      <c r="B2171" s="84">
        <v>5905</v>
      </c>
      <c r="C2171" s="84" t="s">
        <v>2244</v>
      </c>
      <c r="D2171" s="84">
        <v>587</v>
      </c>
      <c r="E2171" s="84">
        <v>206</v>
      </c>
      <c r="F2171" s="84">
        <v>898</v>
      </c>
      <c r="G2171" s="12">
        <f t="shared" si="99"/>
        <v>0.35093696763202725</v>
      </c>
      <c r="H2171" s="13">
        <f t="shared" si="100"/>
        <v>0.88307349665924273</v>
      </c>
      <c r="I2171" s="84">
        <v>-0.21355795723410501</v>
      </c>
      <c r="J2171" s="14">
        <f t="shared" si="101"/>
        <v>-125.35852089641963</v>
      </c>
    </row>
    <row r="2172" spans="1:10">
      <c r="A2172" s="84">
        <v>22</v>
      </c>
      <c r="B2172" s="84">
        <v>5906</v>
      </c>
      <c r="C2172" s="84" t="s">
        <v>2245</v>
      </c>
      <c r="D2172" s="84">
        <v>114</v>
      </c>
      <c r="E2172" s="84">
        <v>18</v>
      </c>
      <c r="F2172" s="84">
        <v>141</v>
      </c>
      <c r="G2172" s="12">
        <f t="shared" si="99"/>
        <v>0.15789473684210525</v>
      </c>
      <c r="H2172" s="13">
        <f t="shared" si="100"/>
        <v>0.93617021276595747</v>
      </c>
      <c r="I2172" s="84">
        <v>-0.51422474560698095</v>
      </c>
      <c r="J2172" s="14">
        <f t="shared" si="101"/>
        <v>-58.621620999195827</v>
      </c>
    </row>
    <row r="2173" spans="1:10">
      <c r="A2173" s="84">
        <v>22</v>
      </c>
      <c r="B2173" s="84">
        <v>5907</v>
      </c>
      <c r="C2173" s="84" t="s">
        <v>2246</v>
      </c>
      <c r="D2173" s="84">
        <v>246</v>
      </c>
      <c r="E2173" s="84">
        <v>29</v>
      </c>
      <c r="F2173" s="84">
        <v>398</v>
      </c>
      <c r="G2173" s="12">
        <f t="shared" si="99"/>
        <v>0.11788617886178862</v>
      </c>
      <c r="H2173" s="13">
        <f t="shared" si="100"/>
        <v>0.69095477386934678</v>
      </c>
      <c r="I2173" s="84">
        <v>-0.57783801470787999</v>
      </c>
      <c r="J2173" s="14">
        <f t="shared" si="101"/>
        <v>-142.14815161813848</v>
      </c>
    </row>
    <row r="2174" spans="1:10">
      <c r="A2174" s="84">
        <v>22</v>
      </c>
      <c r="B2174" s="84">
        <v>5908</v>
      </c>
      <c r="C2174" s="84" t="s">
        <v>2247</v>
      </c>
      <c r="D2174" s="84">
        <v>107</v>
      </c>
      <c r="E2174" s="84">
        <v>24</v>
      </c>
      <c r="F2174" s="84">
        <v>208</v>
      </c>
      <c r="G2174" s="12">
        <f t="shared" si="99"/>
        <v>0.22429906542056074</v>
      </c>
      <c r="H2174" s="13">
        <f t="shared" si="100"/>
        <v>0.62980769230769229</v>
      </c>
      <c r="I2174" s="84">
        <v>-0.42968606818079802</v>
      </c>
      <c r="J2174" s="14">
        <f t="shared" si="101"/>
        <v>-45.976409295345391</v>
      </c>
    </row>
    <row r="2175" spans="1:10">
      <c r="A2175" s="84">
        <v>22</v>
      </c>
      <c r="B2175" s="84">
        <v>5909</v>
      </c>
      <c r="C2175" s="84" t="s">
        <v>2248</v>
      </c>
      <c r="D2175" s="84">
        <v>646</v>
      </c>
      <c r="E2175" s="84">
        <v>175</v>
      </c>
      <c r="F2175" s="84">
        <v>539</v>
      </c>
      <c r="G2175" s="12">
        <f t="shared" si="99"/>
        <v>0.27089783281733748</v>
      </c>
      <c r="H2175" s="13">
        <f t="shared" si="100"/>
        <v>1.5231910946196661</v>
      </c>
      <c r="I2175" s="84">
        <v>-0.30213213973999897</v>
      </c>
      <c r="J2175" s="14">
        <f t="shared" si="101"/>
        <v>-195.17736227203935</v>
      </c>
    </row>
    <row r="2176" spans="1:10">
      <c r="A2176" s="84">
        <v>22</v>
      </c>
      <c r="B2176" s="84">
        <v>5910</v>
      </c>
      <c r="C2176" s="84" t="s">
        <v>2249</v>
      </c>
      <c r="D2176" s="84">
        <v>318</v>
      </c>
      <c r="E2176" s="84">
        <v>13</v>
      </c>
      <c r="F2176" s="84">
        <v>655</v>
      </c>
      <c r="G2176" s="12">
        <f t="shared" si="99"/>
        <v>4.0880503144654086E-2</v>
      </c>
      <c r="H2176" s="13">
        <f t="shared" si="100"/>
        <v>0.5053435114503817</v>
      </c>
      <c r="I2176" s="84">
        <v>-0.69577205796724495</v>
      </c>
      <c r="J2176" s="14">
        <f t="shared" si="101"/>
        <v>-221.2555144335839</v>
      </c>
    </row>
    <row r="2177" spans="1:10">
      <c r="A2177" s="84">
        <v>22</v>
      </c>
      <c r="B2177" s="84">
        <v>5911</v>
      </c>
      <c r="C2177" s="84" t="s">
        <v>2250</v>
      </c>
      <c r="D2177" s="84">
        <v>172</v>
      </c>
      <c r="E2177" s="84">
        <v>31</v>
      </c>
      <c r="F2177" s="84">
        <v>459</v>
      </c>
      <c r="G2177" s="12">
        <f t="shared" si="99"/>
        <v>0.18023255813953487</v>
      </c>
      <c r="H2177" s="13">
        <f t="shared" si="100"/>
        <v>0.44226579520697168</v>
      </c>
      <c r="I2177" s="84">
        <v>-0.49958839014138001</v>
      </c>
      <c r="J2177" s="14">
        <f t="shared" si="101"/>
        <v>-85.929203104317367</v>
      </c>
    </row>
    <row r="2178" spans="1:10">
      <c r="A2178" s="84">
        <v>22</v>
      </c>
      <c r="B2178" s="84">
        <v>5912</v>
      </c>
      <c r="C2178" s="84" t="s">
        <v>2251</v>
      </c>
      <c r="D2178" s="84">
        <v>130</v>
      </c>
      <c r="E2178" s="84">
        <v>15</v>
      </c>
      <c r="F2178" s="84">
        <v>428</v>
      </c>
      <c r="G2178" s="12">
        <f t="shared" si="99"/>
        <v>0.11538461538461539</v>
      </c>
      <c r="H2178" s="13">
        <f t="shared" si="100"/>
        <v>0.33878504672897197</v>
      </c>
      <c r="I2178" s="84">
        <v>-0.60088092014234196</v>
      </c>
      <c r="J2178" s="14">
        <f t="shared" si="101"/>
        <v>-78.11451961850446</v>
      </c>
    </row>
    <row r="2179" spans="1:10">
      <c r="A2179" s="84">
        <v>22</v>
      </c>
      <c r="B2179" s="84">
        <v>5913</v>
      </c>
      <c r="C2179" s="84" t="s">
        <v>2252</v>
      </c>
      <c r="D2179" s="84">
        <v>730</v>
      </c>
      <c r="E2179" s="84">
        <v>67</v>
      </c>
      <c r="F2179" s="84">
        <v>892</v>
      </c>
      <c r="G2179" s="12">
        <f t="shared" si="99"/>
        <v>9.1780821917808217E-2</v>
      </c>
      <c r="H2179" s="13">
        <f t="shared" si="100"/>
        <v>0.8934977578475336</v>
      </c>
      <c r="I2179" s="84">
        <v>-0.58807928922555197</v>
      </c>
      <c r="J2179" s="14">
        <f t="shared" si="101"/>
        <v>-429.29788113465293</v>
      </c>
    </row>
    <row r="2180" spans="1:10">
      <c r="A2180" s="84">
        <v>22</v>
      </c>
      <c r="B2180" s="84">
        <v>5914</v>
      </c>
      <c r="C2180" s="84" t="s">
        <v>2253</v>
      </c>
      <c r="D2180" s="84">
        <v>332</v>
      </c>
      <c r="E2180" s="84">
        <v>27</v>
      </c>
      <c r="F2180" s="84">
        <v>473</v>
      </c>
      <c r="G2180" s="12">
        <f t="shared" si="99"/>
        <v>8.1325301204819275E-2</v>
      </c>
      <c r="H2180" s="13">
        <f t="shared" si="100"/>
        <v>0.75898520084566601</v>
      </c>
      <c r="I2180" s="84">
        <v>-0.62522777172955302</v>
      </c>
      <c r="J2180" s="14">
        <f t="shared" si="101"/>
        <v>-207.5756202142116</v>
      </c>
    </row>
    <row r="2181" spans="1:10">
      <c r="A2181" s="84">
        <v>22</v>
      </c>
      <c r="B2181" s="84">
        <v>5915</v>
      </c>
      <c r="C2181" s="84" t="s">
        <v>2254</v>
      </c>
      <c r="D2181" s="84">
        <v>148</v>
      </c>
      <c r="E2181" s="84">
        <v>15</v>
      </c>
      <c r="F2181" s="84">
        <v>274</v>
      </c>
      <c r="G2181" s="12">
        <f t="shared" si="99"/>
        <v>0.10135135135135136</v>
      </c>
      <c r="H2181" s="13">
        <f t="shared" si="100"/>
        <v>0.5948905109489051</v>
      </c>
      <c r="I2181" s="84">
        <v>-0.61011485048538505</v>
      </c>
      <c r="J2181" s="14">
        <f t="shared" si="101"/>
        <v>-90.296997871836993</v>
      </c>
    </row>
    <row r="2182" spans="1:10">
      <c r="A2182" s="84">
        <v>22</v>
      </c>
      <c r="B2182" s="84">
        <v>5919</v>
      </c>
      <c r="C2182" s="84" t="s">
        <v>2255</v>
      </c>
      <c r="D2182" s="84">
        <v>568</v>
      </c>
      <c r="E2182" s="84">
        <v>66</v>
      </c>
      <c r="F2182" s="84">
        <v>651</v>
      </c>
      <c r="G2182" s="12">
        <f t="shared" si="99"/>
        <v>0.11619718309859155</v>
      </c>
      <c r="H2182" s="13">
        <f t="shared" si="100"/>
        <v>0.97388632872503844</v>
      </c>
      <c r="I2182" s="84">
        <v>-0.55545163370558803</v>
      </c>
      <c r="J2182" s="14">
        <f t="shared" si="101"/>
        <v>-315.49652794477402</v>
      </c>
    </row>
    <row r="2183" spans="1:10">
      <c r="A2183" s="84">
        <v>22</v>
      </c>
      <c r="B2183" s="84">
        <v>5921</v>
      </c>
      <c r="C2183" s="84" t="s">
        <v>2256</v>
      </c>
      <c r="D2183" s="84">
        <v>208</v>
      </c>
      <c r="E2183" s="84">
        <v>30</v>
      </c>
      <c r="F2183" s="84">
        <v>551</v>
      </c>
      <c r="G2183" s="12">
        <f t="shared" si="99"/>
        <v>0.14423076923076922</v>
      </c>
      <c r="H2183" s="13">
        <f t="shared" si="100"/>
        <v>0.43194192377495461</v>
      </c>
      <c r="I2183" s="84">
        <v>-0.55144989345178397</v>
      </c>
      <c r="J2183" s="14">
        <f t="shared" si="101"/>
        <v>-114.70157783797106</v>
      </c>
    </row>
    <row r="2184" spans="1:10">
      <c r="A2184" s="84">
        <v>22</v>
      </c>
      <c r="B2184" s="84">
        <v>5922</v>
      </c>
      <c r="C2184" s="84" t="s">
        <v>2257</v>
      </c>
      <c r="D2184" s="84">
        <v>694</v>
      </c>
      <c r="E2184" s="84">
        <v>1133</v>
      </c>
      <c r="F2184" s="84">
        <v>348</v>
      </c>
      <c r="G2184" s="12">
        <f t="shared" si="99"/>
        <v>1.6325648414985592</v>
      </c>
      <c r="H2184" s="13">
        <f t="shared" si="100"/>
        <v>5.25</v>
      </c>
      <c r="I2184" s="84">
        <v>1.8555026171486499</v>
      </c>
      <c r="J2184" s="14">
        <f t="shared" si="101"/>
        <v>1287.7188163011631</v>
      </c>
    </row>
    <row r="2185" spans="1:10">
      <c r="A2185" s="84">
        <v>22</v>
      </c>
      <c r="B2185" s="84">
        <v>5923</v>
      </c>
      <c r="C2185" s="84" t="s">
        <v>2258</v>
      </c>
      <c r="D2185" s="84">
        <v>189</v>
      </c>
      <c r="E2185" s="84">
        <v>31</v>
      </c>
      <c r="F2185" s="84">
        <v>360</v>
      </c>
      <c r="G2185" s="12">
        <f t="shared" ref="G2185:G2248" si="102">E2185/D2185</f>
        <v>0.16402116402116401</v>
      </c>
      <c r="H2185" s="13">
        <f t="shared" ref="H2185:H2248" si="103">(D2185+E2185)/F2185</f>
        <v>0.61111111111111116</v>
      </c>
      <c r="I2185" s="84">
        <v>-0.51569281755104202</v>
      </c>
      <c r="J2185" s="14">
        <f t="shared" ref="J2185:J2248" si="104">I2185*D2185</f>
        <v>-97.465942517146942</v>
      </c>
    </row>
    <row r="2186" spans="1:10">
      <c r="A2186" s="84">
        <v>22</v>
      </c>
      <c r="B2186" s="84">
        <v>5924</v>
      </c>
      <c r="C2186" s="84" t="s">
        <v>2259</v>
      </c>
      <c r="D2186" s="84">
        <v>264</v>
      </c>
      <c r="E2186" s="84">
        <v>76</v>
      </c>
      <c r="F2186" s="84">
        <v>402</v>
      </c>
      <c r="G2186" s="12">
        <f t="shared" si="102"/>
        <v>0.2878787878787879</v>
      </c>
      <c r="H2186" s="13">
        <f t="shared" si="103"/>
        <v>0.845771144278607</v>
      </c>
      <c r="I2186" s="84">
        <v>-0.32089982085512703</v>
      </c>
      <c r="J2186" s="14">
        <f t="shared" si="104"/>
        <v>-84.717552705753533</v>
      </c>
    </row>
    <row r="2187" spans="1:10">
      <c r="A2187" s="84">
        <v>22</v>
      </c>
      <c r="B2187" s="84">
        <v>5925</v>
      </c>
      <c r="C2187" s="84" t="s">
        <v>2260</v>
      </c>
      <c r="D2187" s="84">
        <v>203</v>
      </c>
      <c r="E2187" s="84">
        <v>18</v>
      </c>
      <c r="F2187" s="84">
        <v>420</v>
      </c>
      <c r="G2187" s="12">
        <f t="shared" si="102"/>
        <v>8.8669950738916259E-2</v>
      </c>
      <c r="H2187" s="13">
        <f t="shared" si="103"/>
        <v>0.52619047619047621</v>
      </c>
      <c r="I2187" s="84">
        <v>-0.62936738284628901</v>
      </c>
      <c r="J2187" s="14">
        <f t="shared" si="104"/>
        <v>-127.76157871779667</v>
      </c>
    </row>
    <row r="2188" spans="1:10">
      <c r="A2188" s="84">
        <v>22</v>
      </c>
      <c r="B2188" s="84">
        <v>5926</v>
      </c>
      <c r="C2188" s="84" t="s">
        <v>2261</v>
      </c>
      <c r="D2188" s="84">
        <v>673</v>
      </c>
      <c r="E2188" s="84">
        <v>149</v>
      </c>
      <c r="F2188" s="84">
        <v>559</v>
      </c>
      <c r="G2188" s="12">
        <f t="shared" si="102"/>
        <v>0.2213967310549777</v>
      </c>
      <c r="H2188" s="13">
        <f t="shared" si="103"/>
        <v>1.4704830053667264</v>
      </c>
      <c r="I2188" s="84">
        <v>-0.37595697342930101</v>
      </c>
      <c r="J2188" s="14">
        <f t="shared" si="104"/>
        <v>-253.01904311791958</v>
      </c>
    </row>
    <row r="2189" spans="1:10">
      <c r="A2189" s="84">
        <v>22</v>
      </c>
      <c r="B2189" s="84">
        <v>5928</v>
      </c>
      <c r="C2189" s="84" t="s">
        <v>2262</v>
      </c>
      <c r="D2189" s="84">
        <v>148</v>
      </c>
      <c r="E2189" s="84">
        <v>0</v>
      </c>
      <c r="F2189" s="84">
        <v>319</v>
      </c>
      <c r="G2189" s="12">
        <f t="shared" si="102"/>
        <v>0</v>
      </c>
      <c r="H2189" s="13">
        <f t="shared" si="103"/>
        <v>0.46394984326018807</v>
      </c>
      <c r="I2189" s="84">
        <v>-0.76447457469209901</v>
      </c>
      <c r="J2189" s="14">
        <f t="shared" si="104"/>
        <v>-113.14223705443065</v>
      </c>
    </row>
    <row r="2190" spans="1:10">
      <c r="A2190" s="84">
        <v>22</v>
      </c>
      <c r="B2190" s="84">
        <v>5929</v>
      </c>
      <c r="C2190" s="84" t="s">
        <v>2263</v>
      </c>
      <c r="D2190" s="84">
        <v>453</v>
      </c>
      <c r="E2190" s="84">
        <v>47</v>
      </c>
      <c r="F2190" s="84">
        <v>668</v>
      </c>
      <c r="G2190" s="12">
        <f t="shared" si="102"/>
        <v>0.10375275938189846</v>
      </c>
      <c r="H2190" s="13">
        <f t="shared" si="103"/>
        <v>0.74850299401197606</v>
      </c>
      <c r="I2190" s="84">
        <v>-0.58778907616606302</v>
      </c>
      <c r="J2190" s="14">
        <f t="shared" si="104"/>
        <v>-266.26845150322657</v>
      </c>
    </row>
    <row r="2191" spans="1:10">
      <c r="A2191" s="84">
        <v>22</v>
      </c>
      <c r="B2191" s="84">
        <v>5930</v>
      </c>
      <c r="C2191" s="84" t="s">
        <v>2264</v>
      </c>
      <c r="D2191" s="84">
        <v>191</v>
      </c>
      <c r="E2191" s="84">
        <v>11</v>
      </c>
      <c r="F2191" s="84">
        <v>405</v>
      </c>
      <c r="G2191" s="12">
        <f t="shared" si="102"/>
        <v>5.7591623036649213E-2</v>
      </c>
      <c r="H2191" s="13">
        <f t="shared" si="103"/>
        <v>0.49876543209876545</v>
      </c>
      <c r="I2191" s="84">
        <v>-0.67665900261071499</v>
      </c>
      <c r="J2191" s="14">
        <f t="shared" si="104"/>
        <v>-129.24186949864657</v>
      </c>
    </row>
    <row r="2192" spans="1:10">
      <c r="A2192" s="84">
        <v>22</v>
      </c>
      <c r="B2192" s="84">
        <v>5931</v>
      </c>
      <c r="C2192" s="84" t="s">
        <v>2265</v>
      </c>
      <c r="D2192" s="84">
        <v>476</v>
      </c>
      <c r="E2192" s="84">
        <v>93</v>
      </c>
      <c r="F2192" s="84">
        <v>204</v>
      </c>
      <c r="G2192" s="12">
        <f t="shared" si="102"/>
        <v>0.1953781512605042</v>
      </c>
      <c r="H2192" s="13">
        <f t="shared" si="103"/>
        <v>2.7892156862745097</v>
      </c>
      <c r="I2192" s="84">
        <v>-0.36734792456309101</v>
      </c>
      <c r="J2192" s="14">
        <f t="shared" si="104"/>
        <v>-174.85761209203133</v>
      </c>
    </row>
    <row r="2193" spans="1:10">
      <c r="A2193" s="84">
        <v>22</v>
      </c>
      <c r="B2193" s="84">
        <v>5932</v>
      </c>
      <c r="C2193" s="84" t="s">
        <v>2266</v>
      </c>
      <c r="D2193" s="84">
        <v>199</v>
      </c>
      <c r="E2193" s="84">
        <v>8</v>
      </c>
      <c r="F2193" s="84">
        <v>340</v>
      </c>
      <c r="G2193" s="12">
        <f t="shared" si="102"/>
        <v>4.0201005025125629E-2</v>
      </c>
      <c r="H2193" s="13">
        <f t="shared" si="103"/>
        <v>0.60882352941176465</v>
      </c>
      <c r="I2193" s="84">
        <v>-0.69730739689392496</v>
      </c>
      <c r="J2193" s="14">
        <f t="shared" si="104"/>
        <v>-138.76417198189105</v>
      </c>
    </row>
    <row r="2194" spans="1:10">
      <c r="A2194" s="84">
        <v>22</v>
      </c>
      <c r="B2194" s="84">
        <v>5933</v>
      </c>
      <c r="C2194" s="84" t="s">
        <v>2267</v>
      </c>
      <c r="D2194" s="84">
        <v>666</v>
      </c>
      <c r="E2194" s="84">
        <v>72</v>
      </c>
      <c r="F2194" s="84">
        <v>229</v>
      </c>
      <c r="G2194" s="12">
        <f t="shared" si="102"/>
        <v>0.10810810810810811</v>
      </c>
      <c r="H2194" s="13">
        <f t="shared" si="103"/>
        <v>3.2227074235807862</v>
      </c>
      <c r="I2194" s="84">
        <v>-0.46981146362012199</v>
      </c>
      <c r="J2194" s="14">
        <f t="shared" si="104"/>
        <v>-312.89443477100127</v>
      </c>
    </row>
    <row r="2195" spans="1:10">
      <c r="A2195" s="84">
        <v>22</v>
      </c>
      <c r="B2195" s="84">
        <v>5934</v>
      </c>
      <c r="C2195" s="84" t="s">
        <v>2268</v>
      </c>
      <c r="D2195" s="84">
        <v>234</v>
      </c>
      <c r="E2195" s="84">
        <v>10</v>
      </c>
      <c r="F2195" s="84">
        <v>284</v>
      </c>
      <c r="G2195" s="12">
        <f t="shared" si="102"/>
        <v>4.2735042735042736E-2</v>
      </c>
      <c r="H2195" s="13">
        <f t="shared" si="103"/>
        <v>0.85915492957746475</v>
      </c>
      <c r="I2195" s="84">
        <v>-0.68174792816276897</v>
      </c>
      <c r="J2195" s="14">
        <f t="shared" si="104"/>
        <v>-159.52901519008793</v>
      </c>
    </row>
    <row r="2196" spans="1:10">
      <c r="A2196" s="84">
        <v>22</v>
      </c>
      <c r="B2196" s="84">
        <v>5935</v>
      </c>
      <c r="C2196" s="84" t="s">
        <v>2269</v>
      </c>
      <c r="D2196" s="84">
        <v>79</v>
      </c>
      <c r="E2196" s="84">
        <v>3</v>
      </c>
      <c r="F2196" s="84">
        <v>87</v>
      </c>
      <c r="G2196" s="12">
        <f t="shared" si="102"/>
        <v>3.7974683544303799E-2</v>
      </c>
      <c r="H2196" s="13">
        <f t="shared" si="103"/>
        <v>0.94252873563218387</v>
      </c>
      <c r="I2196" s="84">
        <v>-0.691580045864013</v>
      </c>
      <c r="J2196" s="14">
        <f t="shared" si="104"/>
        <v>-54.634823623257027</v>
      </c>
    </row>
    <row r="2197" spans="1:10">
      <c r="A2197" s="84">
        <v>22</v>
      </c>
      <c r="B2197" s="84">
        <v>5937</v>
      </c>
      <c r="C2197" s="84" t="s">
        <v>2270</v>
      </c>
      <c r="D2197" s="84">
        <v>111</v>
      </c>
      <c r="E2197" s="84">
        <v>9</v>
      </c>
      <c r="F2197" s="84">
        <v>305</v>
      </c>
      <c r="G2197" s="12">
        <f t="shared" si="102"/>
        <v>8.1081081081081086E-2</v>
      </c>
      <c r="H2197" s="13">
        <f t="shared" si="103"/>
        <v>0.39344262295081966</v>
      </c>
      <c r="I2197" s="84">
        <v>-0.64978185958088897</v>
      </c>
      <c r="J2197" s="14">
        <f t="shared" si="104"/>
        <v>-72.125786413478679</v>
      </c>
    </row>
    <row r="2198" spans="1:10">
      <c r="A2198" s="84">
        <v>22</v>
      </c>
      <c r="B2198" s="84">
        <v>5938</v>
      </c>
      <c r="C2198" s="84" t="s">
        <v>2271</v>
      </c>
      <c r="D2198" s="84">
        <v>27961</v>
      </c>
      <c r="E2198" s="84">
        <v>12595</v>
      </c>
      <c r="F2198" s="84">
        <v>1302</v>
      </c>
      <c r="G2198" s="12">
        <f t="shared" si="102"/>
        <v>0.45044883945495512</v>
      </c>
      <c r="H2198" s="13">
        <f t="shared" si="103"/>
        <v>31.149001536098311</v>
      </c>
      <c r="I2198" s="84">
        <v>2.3051761594098701</v>
      </c>
      <c r="J2198" s="14">
        <f t="shared" si="104"/>
        <v>64455.030593259376</v>
      </c>
    </row>
    <row r="2199" spans="1:10">
      <c r="A2199" s="84">
        <v>22</v>
      </c>
      <c r="B2199" s="84">
        <v>5939</v>
      </c>
      <c r="C2199" s="84" t="s">
        <v>2272</v>
      </c>
      <c r="D2199" s="84">
        <v>2636</v>
      </c>
      <c r="E2199" s="84">
        <v>698</v>
      </c>
      <c r="F2199" s="84">
        <v>1300</v>
      </c>
      <c r="G2199" s="12">
        <f t="shared" si="102"/>
        <v>0.26479514415781485</v>
      </c>
      <c r="H2199" s="13">
        <f t="shared" si="103"/>
        <v>2.5646153846153847</v>
      </c>
      <c r="I2199" s="84">
        <v>-0.18682402810955701</v>
      </c>
      <c r="J2199" s="14">
        <f t="shared" si="104"/>
        <v>-492.46813809679225</v>
      </c>
    </row>
    <row r="2200" spans="1:10">
      <c r="A2200" s="84">
        <v>23</v>
      </c>
      <c r="B2200" s="84">
        <v>6001</v>
      </c>
      <c r="C2200" s="84" t="s">
        <v>2273</v>
      </c>
      <c r="D2200" s="84">
        <v>239</v>
      </c>
      <c r="E2200" s="84">
        <v>12</v>
      </c>
      <c r="F2200" s="84">
        <v>488</v>
      </c>
      <c r="G2200" s="12">
        <f t="shared" si="102"/>
        <v>5.0209205020920501E-2</v>
      </c>
      <c r="H2200" s="13">
        <f t="shared" si="103"/>
        <v>0.51434426229508201</v>
      </c>
      <c r="I2200" s="84">
        <v>-0.68490509853098103</v>
      </c>
      <c r="J2200" s="14">
        <f t="shared" si="104"/>
        <v>-163.69231854890447</v>
      </c>
    </row>
    <row r="2201" spans="1:10">
      <c r="A2201" s="84">
        <v>23</v>
      </c>
      <c r="B2201" s="84">
        <v>6002</v>
      </c>
      <c r="C2201" s="84" t="s">
        <v>2274</v>
      </c>
      <c r="D2201" s="84">
        <v>12511</v>
      </c>
      <c r="E2201" s="84">
        <v>8052</v>
      </c>
      <c r="F2201" s="84">
        <v>2741</v>
      </c>
      <c r="G2201" s="12">
        <f t="shared" si="102"/>
        <v>0.64359363759891297</v>
      </c>
      <c r="H2201" s="13">
        <f t="shared" si="103"/>
        <v>7.5020065669463696</v>
      </c>
      <c r="I2201" s="84">
        <v>0.97683916963288697</v>
      </c>
      <c r="J2201" s="14">
        <f t="shared" si="104"/>
        <v>12221.23485127705</v>
      </c>
    </row>
    <row r="2202" spans="1:10">
      <c r="A2202" s="84">
        <v>23</v>
      </c>
      <c r="B2202" s="84">
        <v>6004</v>
      </c>
      <c r="C2202" s="84" t="s">
        <v>2275</v>
      </c>
      <c r="D2202" s="84">
        <v>343</v>
      </c>
      <c r="E2202" s="84">
        <v>50</v>
      </c>
      <c r="F2202" s="84">
        <v>499</v>
      </c>
      <c r="G2202" s="12">
        <f t="shared" si="102"/>
        <v>0.1457725947521866</v>
      </c>
      <c r="H2202" s="13">
        <f t="shared" si="103"/>
        <v>0.78757515030060121</v>
      </c>
      <c r="I2202" s="84">
        <v>-0.52890008943251199</v>
      </c>
      <c r="J2202" s="14">
        <f t="shared" si="104"/>
        <v>-181.41273067535161</v>
      </c>
    </row>
    <row r="2203" spans="1:10">
      <c r="A2203" s="84">
        <v>23</v>
      </c>
      <c r="B2203" s="84">
        <v>6006</v>
      </c>
      <c r="C2203" s="84" t="s">
        <v>2276</v>
      </c>
      <c r="D2203" s="84">
        <v>540</v>
      </c>
      <c r="E2203" s="84">
        <v>38</v>
      </c>
      <c r="F2203" s="84">
        <v>1731</v>
      </c>
      <c r="G2203" s="12">
        <f t="shared" si="102"/>
        <v>7.0370370370370375E-2</v>
      </c>
      <c r="H2203" s="13">
        <f t="shared" si="103"/>
        <v>0.3339110340843443</v>
      </c>
      <c r="I2203" s="84">
        <v>-0.650542470887708</v>
      </c>
      <c r="J2203" s="14">
        <f t="shared" si="104"/>
        <v>-351.29293427936233</v>
      </c>
    </row>
    <row r="2204" spans="1:10">
      <c r="A2204" s="84">
        <v>23</v>
      </c>
      <c r="B2204" s="84">
        <v>6007</v>
      </c>
      <c r="C2204" s="84" t="s">
        <v>2277</v>
      </c>
      <c r="D2204" s="84">
        <v>8300</v>
      </c>
      <c r="E2204" s="84">
        <v>1573</v>
      </c>
      <c r="F2204" s="84">
        <v>2702</v>
      </c>
      <c r="G2204" s="12">
        <f t="shared" si="102"/>
        <v>0.18951807228915662</v>
      </c>
      <c r="H2204" s="13">
        <f t="shared" si="103"/>
        <v>3.6539600296076982</v>
      </c>
      <c r="I2204" s="84">
        <v>-2.1693383957999E-2</v>
      </c>
      <c r="J2204" s="14">
        <f t="shared" si="104"/>
        <v>-180.05508685139171</v>
      </c>
    </row>
    <row r="2205" spans="1:10">
      <c r="A2205" s="84">
        <v>23</v>
      </c>
      <c r="B2205" s="84">
        <v>6008</v>
      </c>
      <c r="C2205" s="84" t="s">
        <v>2278</v>
      </c>
      <c r="D2205" s="84">
        <v>1936</v>
      </c>
      <c r="E2205" s="84">
        <v>237</v>
      </c>
      <c r="F2205" s="84">
        <v>2531</v>
      </c>
      <c r="G2205" s="12">
        <f t="shared" si="102"/>
        <v>0.12241735537190082</v>
      </c>
      <c r="H2205" s="13">
        <f t="shared" si="103"/>
        <v>0.85855393125246937</v>
      </c>
      <c r="I2205" s="84">
        <v>-0.49545666103656799</v>
      </c>
      <c r="J2205" s="14">
        <f t="shared" si="104"/>
        <v>-959.2040957667956</v>
      </c>
    </row>
    <row r="2206" spans="1:10">
      <c r="A2206" s="84">
        <v>23</v>
      </c>
      <c r="B2206" s="84">
        <v>6009</v>
      </c>
      <c r="C2206" s="84" t="s">
        <v>2279</v>
      </c>
      <c r="D2206" s="84">
        <v>329</v>
      </c>
      <c r="E2206" s="84">
        <v>137</v>
      </c>
      <c r="F2206" s="84">
        <v>3161</v>
      </c>
      <c r="G2206" s="12">
        <f t="shared" si="102"/>
        <v>0.41641337386018235</v>
      </c>
      <c r="H2206" s="13">
        <f t="shared" si="103"/>
        <v>0.14742170199304017</v>
      </c>
      <c r="I2206" s="84">
        <v>-0.15844988434369101</v>
      </c>
      <c r="J2206" s="14">
        <f t="shared" si="104"/>
        <v>-52.130011949074344</v>
      </c>
    </row>
    <row r="2207" spans="1:10">
      <c r="A2207" s="84">
        <v>23</v>
      </c>
      <c r="B2207" s="84">
        <v>6010</v>
      </c>
      <c r="C2207" s="84" t="s">
        <v>2280</v>
      </c>
      <c r="D2207" s="84">
        <v>863</v>
      </c>
      <c r="E2207" s="84">
        <v>48</v>
      </c>
      <c r="F2207" s="84">
        <v>1417</v>
      </c>
      <c r="G2207" s="12">
        <f t="shared" si="102"/>
        <v>5.5619930475086905E-2</v>
      </c>
      <c r="H2207" s="13">
        <f t="shared" si="103"/>
        <v>0.64290755116443188</v>
      </c>
      <c r="I2207" s="84">
        <v>-0.64622214451251603</v>
      </c>
      <c r="J2207" s="14">
        <f t="shared" si="104"/>
        <v>-557.68971071430133</v>
      </c>
    </row>
    <row r="2208" spans="1:10">
      <c r="A2208" s="84">
        <v>23</v>
      </c>
      <c r="B2208" s="84">
        <v>6011</v>
      </c>
      <c r="C2208" s="84" t="s">
        <v>2281</v>
      </c>
      <c r="D2208" s="84">
        <v>76</v>
      </c>
      <c r="E2208" s="84">
        <v>67</v>
      </c>
      <c r="F2208" s="84">
        <v>3467</v>
      </c>
      <c r="G2208" s="12">
        <f t="shared" si="102"/>
        <v>0.88157894736842102</v>
      </c>
      <c r="H2208" s="13">
        <f t="shared" si="103"/>
        <v>4.1246034035188922E-2</v>
      </c>
      <c r="I2208" s="84">
        <v>0.51029884294396899</v>
      </c>
      <c r="J2208" s="14">
        <f t="shared" si="104"/>
        <v>38.782712063741641</v>
      </c>
    </row>
    <row r="2209" spans="1:10">
      <c r="A2209" s="84">
        <v>23</v>
      </c>
      <c r="B2209" s="84">
        <v>6021</v>
      </c>
      <c r="C2209" s="84" t="s">
        <v>2282</v>
      </c>
      <c r="D2209" s="84">
        <v>2772</v>
      </c>
      <c r="E2209" s="84">
        <v>456</v>
      </c>
      <c r="F2209" s="84">
        <v>1189</v>
      </c>
      <c r="G2209" s="12">
        <f t="shared" si="102"/>
        <v>0.16450216450216451</v>
      </c>
      <c r="H2209" s="13">
        <f t="shared" si="103"/>
        <v>2.7148864592094197</v>
      </c>
      <c r="I2209" s="84">
        <v>-0.32239911368428997</v>
      </c>
      <c r="J2209" s="14">
        <f t="shared" si="104"/>
        <v>-893.69034313285181</v>
      </c>
    </row>
    <row r="2210" spans="1:10">
      <c r="A2210" s="84">
        <v>23</v>
      </c>
      <c r="B2210" s="84">
        <v>6022</v>
      </c>
      <c r="C2210" s="84" t="s">
        <v>2283</v>
      </c>
      <c r="D2210" s="84">
        <v>3206</v>
      </c>
      <c r="E2210" s="84">
        <v>642</v>
      </c>
      <c r="F2210" s="84">
        <v>2042</v>
      </c>
      <c r="G2210" s="12">
        <f t="shared" si="102"/>
        <v>0.20024953212726138</v>
      </c>
      <c r="H2210" s="13">
        <f t="shared" si="103"/>
        <v>1.8844270323212537</v>
      </c>
      <c r="I2210" s="84">
        <v>-0.28676278216847401</v>
      </c>
      <c r="J2210" s="14">
        <f t="shared" si="104"/>
        <v>-919.36147963212761</v>
      </c>
    </row>
    <row r="2211" spans="1:10">
      <c r="A2211" s="84">
        <v>23</v>
      </c>
      <c r="B2211" s="84">
        <v>6023</v>
      </c>
      <c r="C2211" s="84" t="s">
        <v>2284</v>
      </c>
      <c r="D2211" s="84">
        <v>7848</v>
      </c>
      <c r="E2211" s="84">
        <v>2643</v>
      </c>
      <c r="F2211" s="84">
        <v>4649</v>
      </c>
      <c r="G2211" s="12">
        <f t="shared" si="102"/>
        <v>0.33677370030581039</v>
      </c>
      <c r="H2211" s="13">
        <f t="shared" si="103"/>
        <v>2.2566143256614324</v>
      </c>
      <c r="I2211" s="84">
        <v>0.118156016853898</v>
      </c>
      <c r="J2211" s="14">
        <f t="shared" si="104"/>
        <v>927.28842026939151</v>
      </c>
    </row>
    <row r="2212" spans="1:10">
      <c r="A2212" s="84">
        <v>23</v>
      </c>
      <c r="B2212" s="84">
        <v>6024</v>
      </c>
      <c r="C2212" s="84" t="s">
        <v>2285</v>
      </c>
      <c r="D2212" s="84">
        <v>6025</v>
      </c>
      <c r="E2212" s="84">
        <v>1465</v>
      </c>
      <c r="F2212" s="84">
        <v>5336</v>
      </c>
      <c r="G2212" s="12">
        <f t="shared" si="102"/>
        <v>0.24315352697095435</v>
      </c>
      <c r="H2212" s="13">
        <f t="shared" si="103"/>
        <v>1.4036731634182908</v>
      </c>
      <c r="I2212" s="84">
        <v>-0.12903896791665301</v>
      </c>
      <c r="J2212" s="14">
        <f t="shared" si="104"/>
        <v>-777.45978169783439</v>
      </c>
    </row>
    <row r="2213" spans="1:10">
      <c r="A2213" s="84">
        <v>23</v>
      </c>
      <c r="B2213" s="84">
        <v>6025</v>
      </c>
      <c r="C2213" s="84" t="s">
        <v>2286</v>
      </c>
      <c r="D2213" s="84">
        <v>4973</v>
      </c>
      <c r="E2213" s="84">
        <v>1003</v>
      </c>
      <c r="F2213" s="84">
        <v>894</v>
      </c>
      <c r="G2213" s="12">
        <f t="shared" si="102"/>
        <v>0.20168912125477578</v>
      </c>
      <c r="H2213" s="13">
        <f t="shared" si="103"/>
        <v>6.6845637583892614</v>
      </c>
      <c r="I2213" s="84">
        <v>-1.3103551558856501E-2</v>
      </c>
      <c r="J2213" s="14">
        <f t="shared" si="104"/>
        <v>-65.163961902193378</v>
      </c>
    </row>
    <row r="2214" spans="1:10">
      <c r="A2214" s="84">
        <v>23</v>
      </c>
      <c r="B2214" s="84">
        <v>6031</v>
      </c>
      <c r="C2214" s="84" t="s">
        <v>2287</v>
      </c>
      <c r="D2214" s="84">
        <v>7807</v>
      </c>
      <c r="E2214" s="84">
        <v>3542</v>
      </c>
      <c r="F2214" s="84">
        <v>8327</v>
      </c>
      <c r="G2214" s="12">
        <f t="shared" si="102"/>
        <v>0.45369540156270016</v>
      </c>
      <c r="H2214" s="13">
        <f t="shared" si="103"/>
        <v>1.3629158160201753</v>
      </c>
      <c r="I2214" s="84">
        <v>0.25110566932371198</v>
      </c>
      <c r="J2214" s="14">
        <f t="shared" si="104"/>
        <v>1960.3819604102193</v>
      </c>
    </row>
    <row r="2215" spans="1:10">
      <c r="A2215" s="84">
        <v>23</v>
      </c>
      <c r="B2215" s="84">
        <v>6032</v>
      </c>
      <c r="C2215" s="84" t="s">
        <v>2288</v>
      </c>
      <c r="D2215" s="84">
        <v>219</v>
      </c>
      <c r="E2215" s="84">
        <v>130</v>
      </c>
      <c r="F2215" s="84">
        <v>3204</v>
      </c>
      <c r="G2215" s="12">
        <f t="shared" si="102"/>
        <v>0.59360730593607303</v>
      </c>
      <c r="H2215" s="13">
        <f t="shared" si="103"/>
        <v>0.10892634207240949</v>
      </c>
      <c r="I2215" s="84">
        <v>9.5821066630995294E-2</v>
      </c>
      <c r="J2215" s="14">
        <f t="shared" si="104"/>
        <v>20.984813592187969</v>
      </c>
    </row>
    <row r="2216" spans="1:10">
      <c r="A2216" s="84">
        <v>23</v>
      </c>
      <c r="B2216" s="84">
        <v>6033</v>
      </c>
      <c r="C2216" s="84" t="s">
        <v>2289</v>
      </c>
      <c r="D2216" s="84">
        <v>743</v>
      </c>
      <c r="E2216" s="84">
        <v>120</v>
      </c>
      <c r="F2216" s="84">
        <v>3493</v>
      </c>
      <c r="G2216" s="12">
        <f t="shared" si="102"/>
        <v>0.16150740242261102</v>
      </c>
      <c r="H2216" s="13">
        <f t="shared" si="103"/>
        <v>0.2470655596908102</v>
      </c>
      <c r="I2216" s="84">
        <v>-0.51199066418785499</v>
      </c>
      <c r="J2216" s="14">
        <f t="shared" si="104"/>
        <v>-380.40906349157626</v>
      </c>
    </row>
    <row r="2217" spans="1:10">
      <c r="A2217" s="84">
        <v>23</v>
      </c>
      <c r="B2217" s="84">
        <v>6034</v>
      </c>
      <c r="C2217" s="84" t="s">
        <v>2290</v>
      </c>
      <c r="D2217" s="84">
        <v>3072</v>
      </c>
      <c r="E2217" s="84">
        <v>873</v>
      </c>
      <c r="F2217" s="84">
        <v>7357</v>
      </c>
      <c r="G2217" s="12">
        <f t="shared" si="102"/>
        <v>0.2841796875</v>
      </c>
      <c r="H2217" s="13">
        <f t="shared" si="103"/>
        <v>0.53622400434959905</v>
      </c>
      <c r="I2217" s="84">
        <v>-0.22497516984066099</v>
      </c>
      <c r="J2217" s="14">
        <f t="shared" si="104"/>
        <v>-691.12372175051053</v>
      </c>
    </row>
    <row r="2218" spans="1:10">
      <c r="A2218" s="84">
        <v>23</v>
      </c>
      <c r="B2218" s="84">
        <v>6035</v>
      </c>
      <c r="C2218" s="84" t="s">
        <v>2291</v>
      </c>
      <c r="D2218" s="84">
        <v>891</v>
      </c>
      <c r="E2218" s="84">
        <v>267</v>
      </c>
      <c r="F2218" s="84">
        <v>1519</v>
      </c>
      <c r="G2218" s="12">
        <f t="shared" si="102"/>
        <v>0.29966329966329969</v>
      </c>
      <c r="H2218" s="13">
        <f t="shared" si="103"/>
        <v>0.76234364713627389</v>
      </c>
      <c r="I2218" s="84">
        <v>-0.281547592168089</v>
      </c>
      <c r="J2218" s="14">
        <f t="shared" si="104"/>
        <v>-250.85890462176729</v>
      </c>
    </row>
    <row r="2219" spans="1:10">
      <c r="A2219" s="84">
        <v>23</v>
      </c>
      <c r="B2219" s="84">
        <v>6036</v>
      </c>
      <c r="C2219" s="84" t="s">
        <v>2292</v>
      </c>
      <c r="D2219" s="84">
        <v>1678</v>
      </c>
      <c r="E2219" s="84">
        <v>301</v>
      </c>
      <c r="F2219" s="84">
        <v>1565</v>
      </c>
      <c r="G2219" s="12">
        <f t="shared" si="102"/>
        <v>0.17938021454112038</v>
      </c>
      <c r="H2219" s="13">
        <f t="shared" si="103"/>
        <v>1.2645367412140576</v>
      </c>
      <c r="I2219" s="84">
        <v>-0.40537171484569601</v>
      </c>
      <c r="J2219" s="14">
        <f t="shared" si="104"/>
        <v>-680.21373751107785</v>
      </c>
    </row>
    <row r="2220" spans="1:10">
      <c r="A2220" s="84">
        <v>23</v>
      </c>
      <c r="B2220" s="84">
        <v>6052</v>
      </c>
      <c r="C2220" s="84" t="s">
        <v>2293</v>
      </c>
      <c r="D2220" s="84">
        <v>438</v>
      </c>
      <c r="E2220" s="84">
        <v>166</v>
      </c>
      <c r="F2220" s="84">
        <v>924</v>
      </c>
      <c r="G2220" s="12">
        <f t="shared" si="102"/>
        <v>0.37899543378995432</v>
      </c>
      <c r="H2220" s="13">
        <f t="shared" si="103"/>
        <v>0.65367965367965364</v>
      </c>
      <c r="I2220" s="84">
        <v>-0.18793539361444001</v>
      </c>
      <c r="J2220" s="14">
        <f t="shared" si="104"/>
        <v>-82.315702403124718</v>
      </c>
    </row>
    <row r="2221" spans="1:10">
      <c r="A2221" s="84">
        <v>23</v>
      </c>
      <c r="B2221" s="84">
        <v>6054</v>
      </c>
      <c r="C2221" s="84" t="s">
        <v>2294</v>
      </c>
      <c r="D2221" s="84">
        <v>144</v>
      </c>
      <c r="E2221" s="84">
        <v>39</v>
      </c>
      <c r="F2221" s="84">
        <v>2709</v>
      </c>
      <c r="G2221" s="12">
        <f t="shared" si="102"/>
        <v>0.27083333333333331</v>
      </c>
      <c r="H2221" s="13">
        <f t="shared" si="103"/>
        <v>6.755260243632337E-2</v>
      </c>
      <c r="I2221" s="84">
        <v>-0.38319573304138099</v>
      </c>
      <c r="J2221" s="14">
        <f t="shared" si="104"/>
        <v>-55.180185557958865</v>
      </c>
    </row>
    <row r="2222" spans="1:10">
      <c r="A2222" s="84">
        <v>23</v>
      </c>
      <c r="B2222" s="84">
        <v>6055</v>
      </c>
      <c r="C2222" s="84" t="s">
        <v>2295</v>
      </c>
      <c r="D2222" s="84">
        <v>83</v>
      </c>
      <c r="E2222" s="84">
        <v>23</v>
      </c>
      <c r="F2222" s="84">
        <v>755</v>
      </c>
      <c r="G2222" s="12">
        <f t="shared" si="102"/>
        <v>0.27710843373493976</v>
      </c>
      <c r="H2222" s="13">
        <f t="shared" si="103"/>
        <v>0.1403973509933775</v>
      </c>
      <c r="I2222" s="84">
        <v>-0.37342753239999399</v>
      </c>
      <c r="J2222" s="14">
        <f t="shared" si="104"/>
        <v>-30.994485189199501</v>
      </c>
    </row>
    <row r="2223" spans="1:10">
      <c r="A2223" s="84">
        <v>23</v>
      </c>
      <c r="B2223" s="84">
        <v>6056</v>
      </c>
      <c r="C2223" s="84" t="s">
        <v>2296</v>
      </c>
      <c r="D2223" s="84">
        <v>541</v>
      </c>
      <c r="E2223" s="84">
        <v>143</v>
      </c>
      <c r="F2223" s="84">
        <v>2566</v>
      </c>
      <c r="G2223" s="12">
        <f t="shared" si="102"/>
        <v>0.26432532347504623</v>
      </c>
      <c r="H2223" s="13">
        <f t="shared" si="103"/>
        <v>0.2665627435697584</v>
      </c>
      <c r="I2223" s="84">
        <v>-0.368329336335455</v>
      </c>
      <c r="J2223" s="14">
        <f t="shared" si="104"/>
        <v>-199.26617095748117</v>
      </c>
    </row>
    <row r="2224" spans="1:10">
      <c r="A2224" s="84">
        <v>23</v>
      </c>
      <c r="B2224" s="84">
        <v>6057</v>
      </c>
      <c r="C2224" s="84" t="s">
        <v>2297</v>
      </c>
      <c r="D2224" s="84">
        <v>968</v>
      </c>
      <c r="E2224" s="84">
        <v>608</v>
      </c>
      <c r="F2224" s="84">
        <v>885</v>
      </c>
      <c r="G2224" s="12">
        <f t="shared" si="102"/>
        <v>0.62809917355371903</v>
      </c>
      <c r="H2224" s="13">
        <f t="shared" si="103"/>
        <v>1.7807909604519774</v>
      </c>
      <c r="I2224" s="84">
        <v>0.24651029832518701</v>
      </c>
      <c r="J2224" s="14">
        <f t="shared" si="104"/>
        <v>238.62196877878102</v>
      </c>
    </row>
    <row r="2225" spans="1:10">
      <c r="A2225" s="84">
        <v>23</v>
      </c>
      <c r="B2225" s="84">
        <v>6058</v>
      </c>
      <c r="C2225" s="84" t="s">
        <v>2298</v>
      </c>
      <c r="D2225" s="84">
        <v>318</v>
      </c>
      <c r="E2225" s="84">
        <v>246</v>
      </c>
      <c r="F2225" s="84">
        <v>862</v>
      </c>
      <c r="G2225" s="12">
        <f t="shared" si="102"/>
        <v>0.77358490566037741</v>
      </c>
      <c r="H2225" s="13">
        <f t="shared" si="103"/>
        <v>0.654292343387471</v>
      </c>
      <c r="I2225" s="84">
        <v>0.38696992147586901</v>
      </c>
      <c r="J2225" s="14">
        <f t="shared" si="104"/>
        <v>123.05643502932634</v>
      </c>
    </row>
    <row r="2226" spans="1:10">
      <c r="A2226" s="84">
        <v>23</v>
      </c>
      <c r="B2226" s="84">
        <v>6061</v>
      </c>
      <c r="C2226" s="84" t="s">
        <v>2299</v>
      </c>
      <c r="D2226" s="84">
        <v>298</v>
      </c>
      <c r="E2226" s="84">
        <v>79</v>
      </c>
      <c r="F2226" s="84">
        <v>417</v>
      </c>
      <c r="G2226" s="12">
        <f t="shared" si="102"/>
        <v>0.2651006711409396</v>
      </c>
      <c r="H2226" s="13">
        <f t="shared" si="103"/>
        <v>0.90407673860911275</v>
      </c>
      <c r="I2226" s="84">
        <v>-0.35055883261073401</v>
      </c>
      <c r="J2226" s="14">
        <f t="shared" si="104"/>
        <v>-104.46653211799874</v>
      </c>
    </row>
    <row r="2227" spans="1:10">
      <c r="A2227" s="84">
        <v>23</v>
      </c>
      <c r="B2227" s="84">
        <v>6064</v>
      </c>
      <c r="C2227" s="84" t="s">
        <v>2300</v>
      </c>
      <c r="D2227" s="84">
        <v>52</v>
      </c>
      <c r="E2227" s="84">
        <v>27</v>
      </c>
      <c r="F2227" s="84">
        <v>375</v>
      </c>
      <c r="G2227" s="12">
        <f t="shared" si="102"/>
        <v>0.51923076923076927</v>
      </c>
      <c r="H2227" s="13">
        <f t="shared" si="103"/>
        <v>0.21066666666666667</v>
      </c>
      <c r="I2227" s="84">
        <v>-1.6020815871651699E-2</v>
      </c>
      <c r="J2227" s="14">
        <f t="shared" si="104"/>
        <v>-0.83308242532588839</v>
      </c>
    </row>
    <row r="2228" spans="1:10">
      <c r="A2228" s="84">
        <v>23</v>
      </c>
      <c r="B2228" s="84">
        <v>6073</v>
      </c>
      <c r="C2228" s="84" t="s">
        <v>2301</v>
      </c>
      <c r="D2228" s="84">
        <v>198</v>
      </c>
      <c r="E2228" s="84">
        <v>35</v>
      </c>
      <c r="F2228" s="84">
        <v>1046</v>
      </c>
      <c r="G2228" s="12">
        <f t="shared" si="102"/>
        <v>0.17676767676767677</v>
      </c>
      <c r="H2228" s="13">
        <f t="shared" si="103"/>
        <v>0.22275334608030592</v>
      </c>
      <c r="I2228" s="84">
        <v>-0.512752027504351</v>
      </c>
      <c r="J2228" s="14">
        <f t="shared" si="104"/>
        <v>-101.5249014458615</v>
      </c>
    </row>
    <row r="2229" spans="1:10">
      <c r="A2229" s="84">
        <v>23</v>
      </c>
      <c r="B2229" s="84">
        <v>6074</v>
      </c>
      <c r="C2229" s="84" t="s">
        <v>2302</v>
      </c>
      <c r="D2229" s="84">
        <v>507</v>
      </c>
      <c r="E2229" s="84">
        <v>221</v>
      </c>
      <c r="F2229" s="84">
        <v>2446</v>
      </c>
      <c r="G2229" s="12">
        <f t="shared" si="102"/>
        <v>0.4358974358974359</v>
      </c>
      <c r="H2229" s="13">
        <f t="shared" si="103"/>
        <v>0.29762878168438267</v>
      </c>
      <c r="I2229" s="84">
        <v>-0.11633320207544701</v>
      </c>
      <c r="J2229" s="14">
        <f t="shared" si="104"/>
        <v>-58.980933452251634</v>
      </c>
    </row>
    <row r="2230" spans="1:10">
      <c r="A2230" s="84">
        <v>23</v>
      </c>
      <c r="B2230" s="84">
        <v>6075</v>
      </c>
      <c r="C2230" s="84" t="s">
        <v>2303</v>
      </c>
      <c r="D2230" s="84">
        <v>476</v>
      </c>
      <c r="E2230" s="84">
        <v>133</v>
      </c>
      <c r="F2230" s="84">
        <v>1851</v>
      </c>
      <c r="G2230" s="12">
        <f t="shared" si="102"/>
        <v>0.27941176470588236</v>
      </c>
      <c r="H2230" s="13">
        <f t="shared" si="103"/>
        <v>0.32901134521880065</v>
      </c>
      <c r="I2230" s="84">
        <v>-0.34620997538952603</v>
      </c>
      <c r="J2230" s="14">
        <f t="shared" si="104"/>
        <v>-164.7959482854144</v>
      </c>
    </row>
    <row r="2231" spans="1:10">
      <c r="A2231" s="84">
        <v>23</v>
      </c>
      <c r="B2231" s="84">
        <v>6076</v>
      </c>
      <c r="C2231" s="84" t="s">
        <v>2304</v>
      </c>
      <c r="D2231" s="84">
        <v>693</v>
      </c>
      <c r="E2231" s="84">
        <v>325</v>
      </c>
      <c r="F2231" s="84">
        <v>5610</v>
      </c>
      <c r="G2231" s="12">
        <f t="shared" si="102"/>
        <v>0.46897546897546899</v>
      </c>
      <c r="H2231" s="13">
        <f t="shared" si="103"/>
        <v>0.18146167557932263</v>
      </c>
      <c r="I2231" s="84">
        <v>-6.4997422305952998E-2</v>
      </c>
      <c r="J2231" s="14">
        <f t="shared" si="104"/>
        <v>-45.043213658025429</v>
      </c>
    </row>
    <row r="2232" spans="1:10">
      <c r="A2232" s="84">
        <v>23</v>
      </c>
      <c r="B2232" s="84">
        <v>6081</v>
      </c>
      <c r="C2232" s="84" t="s">
        <v>2305</v>
      </c>
      <c r="D2232" s="84">
        <v>338</v>
      </c>
      <c r="E2232" s="84">
        <v>15</v>
      </c>
      <c r="F2232" s="84">
        <v>502</v>
      </c>
      <c r="G2232" s="12">
        <f t="shared" si="102"/>
        <v>4.4378698224852069E-2</v>
      </c>
      <c r="H2232" s="13">
        <f t="shared" si="103"/>
        <v>0.70318725099601598</v>
      </c>
      <c r="I2232" s="84">
        <v>-0.68158939849987998</v>
      </c>
      <c r="J2232" s="14">
        <f t="shared" si="104"/>
        <v>-230.37721669295942</v>
      </c>
    </row>
    <row r="2233" spans="1:10">
      <c r="A2233" s="84">
        <v>23</v>
      </c>
      <c r="B2233" s="84">
        <v>6082</v>
      </c>
      <c r="C2233" s="84" t="s">
        <v>2306</v>
      </c>
      <c r="D2233" s="84">
        <v>3680</v>
      </c>
      <c r="E2233" s="84">
        <v>686</v>
      </c>
      <c r="F2233" s="84">
        <v>2632</v>
      </c>
      <c r="G2233" s="12">
        <f t="shared" si="102"/>
        <v>0.18641304347826088</v>
      </c>
      <c r="H2233" s="13">
        <f t="shared" si="103"/>
        <v>1.6588145896656534</v>
      </c>
      <c r="I2233" s="84">
        <v>-0.29719337852426803</v>
      </c>
      <c r="J2233" s="14">
        <f t="shared" si="104"/>
        <v>-1093.6716329693063</v>
      </c>
    </row>
    <row r="2234" spans="1:10">
      <c r="A2234" s="84">
        <v>23</v>
      </c>
      <c r="B2234" s="84">
        <v>6083</v>
      </c>
      <c r="C2234" s="84" t="s">
        <v>2307</v>
      </c>
      <c r="D2234" s="84">
        <v>1712</v>
      </c>
      <c r="E2234" s="84">
        <v>386</v>
      </c>
      <c r="F2234" s="84">
        <v>6698</v>
      </c>
      <c r="G2234" s="12">
        <f t="shared" si="102"/>
        <v>0.22546728971962618</v>
      </c>
      <c r="H2234" s="13">
        <f t="shared" si="103"/>
        <v>0.31322782920274711</v>
      </c>
      <c r="I2234" s="84">
        <v>-0.37584294854066602</v>
      </c>
      <c r="J2234" s="14">
        <f t="shared" si="104"/>
        <v>-643.44312790162019</v>
      </c>
    </row>
    <row r="2235" spans="1:10">
      <c r="A2235" s="84">
        <v>23</v>
      </c>
      <c r="B2235" s="84">
        <v>6084</v>
      </c>
      <c r="C2235" s="84" t="s">
        <v>2308</v>
      </c>
      <c r="D2235" s="84">
        <v>1391</v>
      </c>
      <c r="E2235" s="84">
        <v>356</v>
      </c>
      <c r="F2235" s="84">
        <v>4385</v>
      </c>
      <c r="G2235" s="12">
        <f t="shared" si="102"/>
        <v>0.25593098490294752</v>
      </c>
      <c r="H2235" s="13">
        <f t="shared" si="103"/>
        <v>0.3984036488027366</v>
      </c>
      <c r="I2235" s="84">
        <v>-0.34059939490534002</v>
      </c>
      <c r="J2235" s="14">
        <f t="shared" si="104"/>
        <v>-473.77375831332796</v>
      </c>
    </row>
    <row r="2236" spans="1:10">
      <c r="A2236" s="84">
        <v>23</v>
      </c>
      <c r="B2236" s="84">
        <v>6087</v>
      </c>
      <c r="C2236" s="84" t="s">
        <v>2309</v>
      </c>
      <c r="D2236" s="84">
        <v>895</v>
      </c>
      <c r="E2236" s="84">
        <v>166</v>
      </c>
      <c r="F2236" s="84">
        <v>2958</v>
      </c>
      <c r="G2236" s="12">
        <f t="shared" si="102"/>
        <v>0.18547486033519553</v>
      </c>
      <c r="H2236" s="13">
        <f t="shared" si="103"/>
        <v>0.35868830290736986</v>
      </c>
      <c r="I2236" s="84">
        <v>-0.46594925239386797</v>
      </c>
      <c r="J2236" s="14">
        <f t="shared" si="104"/>
        <v>-417.02458089251184</v>
      </c>
    </row>
    <row r="2237" spans="1:10">
      <c r="A2237" s="84">
        <v>23</v>
      </c>
      <c r="B2237" s="84">
        <v>6089</v>
      </c>
      <c r="C2237" s="84" t="s">
        <v>2310</v>
      </c>
      <c r="D2237" s="84">
        <v>1615</v>
      </c>
      <c r="E2237" s="84">
        <v>367</v>
      </c>
      <c r="F2237" s="84">
        <v>1205</v>
      </c>
      <c r="G2237" s="12">
        <f t="shared" si="102"/>
        <v>0.22724458204334366</v>
      </c>
      <c r="H2237" s="13">
        <f t="shared" si="103"/>
        <v>1.6448132780082987</v>
      </c>
      <c r="I2237" s="84">
        <v>-0.32179122833914497</v>
      </c>
      <c r="J2237" s="14">
        <f t="shared" si="104"/>
        <v>-519.69283376771909</v>
      </c>
    </row>
    <row r="2238" spans="1:10">
      <c r="A2238" s="84">
        <v>23</v>
      </c>
      <c r="B2238" s="84">
        <v>6090</v>
      </c>
      <c r="C2238" s="84" t="s">
        <v>2311</v>
      </c>
      <c r="D2238" s="84">
        <v>911</v>
      </c>
      <c r="E2238" s="84">
        <v>119</v>
      </c>
      <c r="F2238" s="84">
        <v>3328</v>
      </c>
      <c r="G2238" s="12">
        <f t="shared" si="102"/>
        <v>0.13062568605927552</v>
      </c>
      <c r="H2238" s="13">
        <f t="shared" si="103"/>
        <v>0.30949519230769229</v>
      </c>
      <c r="I2238" s="84">
        <v>-0.54793319055978396</v>
      </c>
      <c r="J2238" s="14">
        <f t="shared" si="104"/>
        <v>-499.16713659996316</v>
      </c>
    </row>
    <row r="2239" spans="1:10">
      <c r="A2239" s="84">
        <v>23</v>
      </c>
      <c r="B2239" s="84">
        <v>6101</v>
      </c>
      <c r="C2239" s="84" t="s">
        <v>2312</v>
      </c>
      <c r="D2239" s="84">
        <v>801</v>
      </c>
      <c r="E2239" s="84">
        <v>189</v>
      </c>
      <c r="F2239" s="84">
        <v>419</v>
      </c>
      <c r="G2239" s="12">
        <f t="shared" si="102"/>
        <v>0.23595505617977527</v>
      </c>
      <c r="H2239" s="13">
        <f t="shared" si="103"/>
        <v>2.3627684964200477</v>
      </c>
      <c r="I2239" s="84">
        <v>-0.31224534010802801</v>
      </c>
      <c r="J2239" s="14">
        <f t="shared" si="104"/>
        <v>-250.10851742653043</v>
      </c>
    </row>
    <row r="2240" spans="1:10">
      <c r="A2240" s="84">
        <v>23</v>
      </c>
      <c r="B2240" s="84">
        <v>6102</v>
      </c>
      <c r="C2240" s="84" t="s">
        <v>2313</v>
      </c>
      <c r="D2240" s="84">
        <v>266</v>
      </c>
      <c r="E2240" s="84">
        <v>59</v>
      </c>
      <c r="F2240" s="84">
        <v>1382</v>
      </c>
      <c r="G2240" s="12">
        <f t="shared" si="102"/>
        <v>0.22180451127819548</v>
      </c>
      <c r="H2240" s="13">
        <f t="shared" si="103"/>
        <v>0.23516642547033284</v>
      </c>
      <c r="I2240" s="84">
        <v>-0.44329770062287199</v>
      </c>
      <c r="J2240" s="14">
        <f t="shared" si="104"/>
        <v>-117.91718836568396</v>
      </c>
    </row>
    <row r="2241" spans="1:10">
      <c r="A2241" s="84">
        <v>23</v>
      </c>
      <c r="B2241" s="84">
        <v>6104</v>
      </c>
      <c r="C2241" s="84" t="s">
        <v>2314</v>
      </c>
      <c r="D2241" s="84">
        <v>193</v>
      </c>
      <c r="E2241" s="84">
        <v>13</v>
      </c>
      <c r="F2241" s="84">
        <v>1847</v>
      </c>
      <c r="G2241" s="12">
        <f t="shared" si="102"/>
        <v>6.7357512953367879E-2</v>
      </c>
      <c r="H2241" s="13">
        <f t="shared" si="103"/>
        <v>0.11153221440173254</v>
      </c>
      <c r="I2241" s="84">
        <v>-0.67833557562492897</v>
      </c>
      <c r="J2241" s="14">
        <f t="shared" si="104"/>
        <v>-130.91876609561129</v>
      </c>
    </row>
    <row r="2242" spans="1:10">
      <c r="A2242" s="84">
        <v>23</v>
      </c>
      <c r="B2242" s="84">
        <v>6105</v>
      </c>
      <c r="C2242" s="84" t="s">
        <v>2315</v>
      </c>
      <c r="D2242" s="84">
        <v>273</v>
      </c>
      <c r="E2242" s="84">
        <v>26</v>
      </c>
      <c r="F2242" s="84">
        <v>705</v>
      </c>
      <c r="G2242" s="12">
        <f t="shared" si="102"/>
        <v>9.5238095238095233E-2</v>
      </c>
      <c r="H2242" s="13">
        <f t="shared" si="103"/>
        <v>0.42411347517730497</v>
      </c>
      <c r="I2242" s="84">
        <v>-0.62111504570856602</v>
      </c>
      <c r="J2242" s="14">
        <f t="shared" si="104"/>
        <v>-169.56440747843851</v>
      </c>
    </row>
    <row r="2243" spans="1:10">
      <c r="A2243" s="84">
        <v>23</v>
      </c>
      <c r="B2243" s="84">
        <v>6109</v>
      </c>
      <c r="C2243" s="84" t="s">
        <v>2316</v>
      </c>
      <c r="D2243" s="84">
        <v>111</v>
      </c>
      <c r="E2243" s="84">
        <v>14</v>
      </c>
      <c r="F2243" s="84">
        <v>403</v>
      </c>
      <c r="G2243" s="12">
        <f t="shared" si="102"/>
        <v>0.12612612612612611</v>
      </c>
      <c r="H2243" s="13">
        <f t="shared" si="103"/>
        <v>0.31017369727047145</v>
      </c>
      <c r="I2243" s="84">
        <v>-0.58706168463558195</v>
      </c>
      <c r="J2243" s="14">
        <f t="shared" si="104"/>
        <v>-65.163846994549601</v>
      </c>
    </row>
    <row r="2244" spans="1:10">
      <c r="A2244" s="84">
        <v>23</v>
      </c>
      <c r="B2244" s="84">
        <v>6110</v>
      </c>
      <c r="C2244" s="84" t="s">
        <v>2317</v>
      </c>
      <c r="D2244" s="84">
        <v>3402</v>
      </c>
      <c r="E2244" s="84">
        <v>1068</v>
      </c>
      <c r="F2244" s="84">
        <v>3306</v>
      </c>
      <c r="G2244" s="12">
        <f t="shared" si="102"/>
        <v>0.31393298059964725</v>
      </c>
      <c r="H2244" s="13">
        <f t="shared" si="103"/>
        <v>1.3520871143375681</v>
      </c>
      <c r="I2244" s="84">
        <v>-0.13389888135193001</v>
      </c>
      <c r="J2244" s="14">
        <f t="shared" si="104"/>
        <v>-455.52399435926588</v>
      </c>
    </row>
    <row r="2245" spans="1:10">
      <c r="A2245" s="84">
        <v>23</v>
      </c>
      <c r="B2245" s="84">
        <v>6111</v>
      </c>
      <c r="C2245" s="84" t="s">
        <v>2318</v>
      </c>
      <c r="D2245" s="84">
        <v>1596</v>
      </c>
      <c r="E2245" s="84">
        <v>1226</v>
      </c>
      <c r="F2245" s="84">
        <v>1642</v>
      </c>
      <c r="G2245" s="12">
        <f t="shared" si="102"/>
        <v>0.76817042606516295</v>
      </c>
      <c r="H2245" s="13">
        <f t="shared" si="103"/>
        <v>1.7186358099878198</v>
      </c>
      <c r="I2245" s="84">
        <v>0.47527691975362402</v>
      </c>
      <c r="J2245" s="14">
        <f t="shared" si="104"/>
        <v>758.54196392678398</v>
      </c>
    </row>
    <row r="2246" spans="1:10">
      <c r="A2246" s="84">
        <v>23</v>
      </c>
      <c r="B2246" s="84">
        <v>6112</v>
      </c>
      <c r="C2246" s="84" t="s">
        <v>2319</v>
      </c>
      <c r="D2246" s="84">
        <v>130</v>
      </c>
      <c r="E2246" s="84">
        <v>22</v>
      </c>
      <c r="F2246" s="84">
        <v>2025</v>
      </c>
      <c r="G2246" s="12">
        <f t="shared" si="102"/>
        <v>0.16923076923076924</v>
      </c>
      <c r="H2246" s="13">
        <f t="shared" si="103"/>
        <v>7.5061728395061728E-2</v>
      </c>
      <c r="I2246" s="84">
        <v>-0.53273536647293496</v>
      </c>
      <c r="J2246" s="14">
        <f t="shared" si="104"/>
        <v>-69.255597641481543</v>
      </c>
    </row>
    <row r="2247" spans="1:10">
      <c r="A2247" s="84">
        <v>23</v>
      </c>
      <c r="B2247" s="84">
        <v>6113</v>
      </c>
      <c r="C2247" s="84" t="s">
        <v>2320</v>
      </c>
      <c r="D2247" s="84">
        <v>1356</v>
      </c>
      <c r="E2247" s="84">
        <v>513</v>
      </c>
      <c r="F2247" s="84">
        <v>924</v>
      </c>
      <c r="G2247" s="12">
        <f t="shared" si="102"/>
        <v>0.37831858407079644</v>
      </c>
      <c r="H2247" s="13">
        <f t="shared" si="103"/>
        <v>2.0227272727272729</v>
      </c>
      <c r="I2247" s="84">
        <v>-9.4639028725759494E-2</v>
      </c>
      <c r="J2247" s="14">
        <f t="shared" si="104"/>
        <v>-128.33052295212988</v>
      </c>
    </row>
    <row r="2248" spans="1:10">
      <c r="A2248" s="84">
        <v>23</v>
      </c>
      <c r="B2248" s="84">
        <v>6114</v>
      </c>
      <c r="C2248" s="84" t="s">
        <v>2321</v>
      </c>
      <c r="D2248" s="84">
        <v>997</v>
      </c>
      <c r="E2248" s="84">
        <v>302</v>
      </c>
      <c r="F2248" s="84">
        <v>1139</v>
      </c>
      <c r="G2248" s="12">
        <f t="shared" si="102"/>
        <v>0.30290872617853559</v>
      </c>
      <c r="H2248" s="13">
        <f t="shared" si="103"/>
        <v>1.1404741000877963</v>
      </c>
      <c r="I2248" s="84">
        <v>-0.25673874358286503</v>
      </c>
      <c r="J2248" s="14">
        <f t="shared" si="104"/>
        <v>-255.96852735211644</v>
      </c>
    </row>
    <row r="2249" spans="1:10">
      <c r="A2249" s="84">
        <v>23</v>
      </c>
      <c r="B2249" s="84">
        <v>6115</v>
      </c>
      <c r="C2249" s="84" t="s">
        <v>2322</v>
      </c>
      <c r="D2249" s="84">
        <v>142</v>
      </c>
      <c r="E2249" s="84">
        <v>79</v>
      </c>
      <c r="F2249" s="84">
        <v>120</v>
      </c>
      <c r="G2249" s="12">
        <f t="shared" ref="G2249:G2312" si="105">E2249/D2249</f>
        <v>0.55633802816901412</v>
      </c>
      <c r="H2249" s="13">
        <f t="shared" ref="H2249:H2312" si="106">(D2249+E2249)/F2249</f>
        <v>1.8416666666666666</v>
      </c>
      <c r="I2249" s="84">
        <v>0.11000196526025</v>
      </c>
      <c r="J2249" s="14">
        <f t="shared" ref="J2249:J2312" si="107">I2249*D2249</f>
        <v>15.620279066955499</v>
      </c>
    </row>
    <row r="2250" spans="1:10">
      <c r="A2250" s="84">
        <v>23</v>
      </c>
      <c r="B2250" s="84">
        <v>6116</v>
      </c>
      <c r="C2250" s="84" t="s">
        <v>2323</v>
      </c>
      <c r="D2250" s="84">
        <v>632</v>
      </c>
      <c r="E2250" s="84">
        <v>73</v>
      </c>
      <c r="F2250" s="84">
        <v>892</v>
      </c>
      <c r="G2250" s="12">
        <f t="shared" si="105"/>
        <v>0.11550632911392406</v>
      </c>
      <c r="H2250" s="13">
        <f t="shared" si="106"/>
        <v>0.79035874439461884</v>
      </c>
      <c r="I2250" s="84">
        <v>-0.56149676685801597</v>
      </c>
      <c r="J2250" s="14">
        <f t="shared" si="107"/>
        <v>-354.86595665426609</v>
      </c>
    </row>
    <row r="2251" spans="1:10">
      <c r="A2251" s="84">
        <v>23</v>
      </c>
      <c r="B2251" s="84">
        <v>6117</v>
      </c>
      <c r="C2251" s="84" t="s">
        <v>2324</v>
      </c>
      <c r="D2251" s="84">
        <v>439</v>
      </c>
      <c r="E2251" s="84">
        <v>50</v>
      </c>
      <c r="F2251" s="84">
        <v>716</v>
      </c>
      <c r="G2251" s="12">
        <f t="shared" si="105"/>
        <v>0.11389521640091116</v>
      </c>
      <c r="H2251" s="13">
        <f t="shared" si="106"/>
        <v>0.68296089385474856</v>
      </c>
      <c r="I2251" s="84">
        <v>-0.57618272066453102</v>
      </c>
      <c r="J2251" s="14">
        <f t="shared" si="107"/>
        <v>-252.94421437172912</v>
      </c>
    </row>
    <row r="2252" spans="1:10">
      <c r="A2252" s="84">
        <v>23</v>
      </c>
      <c r="B2252" s="84">
        <v>6118</v>
      </c>
      <c r="C2252" s="84" t="s">
        <v>2325</v>
      </c>
      <c r="D2252" s="84">
        <v>1911</v>
      </c>
      <c r="E2252" s="84">
        <v>481</v>
      </c>
      <c r="F2252" s="84">
        <v>1672</v>
      </c>
      <c r="G2252" s="12">
        <f t="shared" si="105"/>
        <v>0.25170068027210885</v>
      </c>
      <c r="H2252" s="13">
        <f t="shared" si="106"/>
        <v>1.430622009569378</v>
      </c>
      <c r="I2252" s="84">
        <v>-0.282725706384653</v>
      </c>
      <c r="J2252" s="14">
        <f t="shared" si="107"/>
        <v>-540.28882490107185</v>
      </c>
    </row>
    <row r="2253" spans="1:10">
      <c r="A2253" s="84">
        <v>23</v>
      </c>
      <c r="B2253" s="84">
        <v>6131</v>
      </c>
      <c r="C2253" s="84" t="s">
        <v>2326</v>
      </c>
      <c r="D2253" s="84">
        <v>841</v>
      </c>
      <c r="E2253" s="84">
        <v>67</v>
      </c>
      <c r="F2253" s="84">
        <v>1070</v>
      </c>
      <c r="G2253" s="12">
        <f t="shared" si="105"/>
        <v>7.9667063020214035E-2</v>
      </c>
      <c r="H2253" s="13">
        <f t="shared" si="106"/>
        <v>0.84859813084112146</v>
      </c>
      <c r="I2253" s="84">
        <v>-0.60322964084380304</v>
      </c>
      <c r="J2253" s="14">
        <f t="shared" si="107"/>
        <v>-507.31612794963837</v>
      </c>
    </row>
    <row r="2254" spans="1:10">
      <c r="A2254" s="84">
        <v>23</v>
      </c>
      <c r="B2254" s="84">
        <v>6132</v>
      </c>
      <c r="C2254" s="84" t="s">
        <v>2327</v>
      </c>
      <c r="D2254" s="84">
        <v>1523</v>
      </c>
      <c r="E2254" s="84">
        <v>467</v>
      </c>
      <c r="F2254" s="84">
        <v>739</v>
      </c>
      <c r="G2254" s="12">
        <f t="shared" si="105"/>
        <v>0.3066316480630335</v>
      </c>
      <c r="H2254" s="13">
        <f t="shared" si="106"/>
        <v>2.6928281461434369</v>
      </c>
      <c r="I2254" s="84">
        <v>-0.16530071358927401</v>
      </c>
      <c r="J2254" s="14">
        <f t="shared" si="107"/>
        <v>-251.75298679646431</v>
      </c>
    </row>
    <row r="2255" spans="1:10">
      <c r="A2255" s="84">
        <v>23</v>
      </c>
      <c r="B2255" s="84">
        <v>6133</v>
      </c>
      <c r="C2255" s="84" t="s">
        <v>2328</v>
      </c>
      <c r="D2255" s="84">
        <v>7853</v>
      </c>
      <c r="E2255" s="84">
        <v>1178</v>
      </c>
      <c r="F2255" s="84">
        <v>2457</v>
      </c>
      <c r="G2255" s="12">
        <f t="shared" si="105"/>
        <v>0.15000636699350567</v>
      </c>
      <c r="H2255" s="13">
        <f t="shared" si="106"/>
        <v>3.6756206756206757</v>
      </c>
      <c r="I2255" s="84">
        <v>-9.7030965537847305E-2</v>
      </c>
      <c r="J2255" s="14">
        <f t="shared" si="107"/>
        <v>-761.98417236871489</v>
      </c>
    </row>
    <row r="2256" spans="1:10">
      <c r="A2256" s="84">
        <v>23</v>
      </c>
      <c r="B2256" s="84">
        <v>6134</v>
      </c>
      <c r="C2256" s="84" t="s">
        <v>2329</v>
      </c>
      <c r="D2256" s="84">
        <v>883</v>
      </c>
      <c r="E2256" s="84">
        <v>139</v>
      </c>
      <c r="F2256" s="84">
        <v>1158</v>
      </c>
      <c r="G2256" s="12">
        <f t="shared" si="105"/>
        <v>0.15741789354473387</v>
      </c>
      <c r="H2256" s="13">
        <f t="shared" si="106"/>
        <v>0.88255613126079446</v>
      </c>
      <c r="I2256" s="84">
        <v>-0.485870939461228</v>
      </c>
      <c r="J2256" s="14">
        <f t="shared" si="107"/>
        <v>-429.02403954426433</v>
      </c>
    </row>
    <row r="2257" spans="1:10">
      <c r="A2257" s="84">
        <v>23</v>
      </c>
      <c r="B2257" s="84">
        <v>6135</v>
      </c>
      <c r="C2257" s="84" t="s">
        <v>2330</v>
      </c>
      <c r="D2257" s="84">
        <v>2758</v>
      </c>
      <c r="E2257" s="84">
        <v>986</v>
      </c>
      <c r="F2257" s="84">
        <v>1704</v>
      </c>
      <c r="G2257" s="12">
        <f t="shared" si="105"/>
        <v>0.35750543872371282</v>
      </c>
      <c r="H2257" s="13">
        <f t="shared" si="106"/>
        <v>2.1971830985915495</v>
      </c>
      <c r="I2257" s="84">
        <v>-6.0926753107147E-2</v>
      </c>
      <c r="J2257" s="14">
        <f t="shared" si="107"/>
        <v>-168.03598506951141</v>
      </c>
    </row>
    <row r="2258" spans="1:10">
      <c r="A2258" s="84">
        <v>23</v>
      </c>
      <c r="B2258" s="84">
        <v>6136</v>
      </c>
      <c r="C2258" s="84" t="s">
        <v>2331</v>
      </c>
      <c r="D2258" s="84">
        <v>16345</v>
      </c>
      <c r="E2258" s="84">
        <v>10023</v>
      </c>
      <c r="F2258" s="84">
        <v>2334</v>
      </c>
      <c r="G2258" s="12">
        <f t="shared" si="105"/>
        <v>0.61321505047415115</v>
      </c>
      <c r="H2258" s="13">
        <f t="shared" si="106"/>
        <v>11.297343616109682</v>
      </c>
      <c r="I2258" s="84">
        <v>1.2460443027433601</v>
      </c>
      <c r="J2258" s="14">
        <f t="shared" si="107"/>
        <v>20366.594128340221</v>
      </c>
    </row>
    <row r="2259" spans="1:10">
      <c r="A2259" s="84">
        <v>23</v>
      </c>
      <c r="B2259" s="84">
        <v>6137</v>
      </c>
      <c r="C2259" s="84" t="s">
        <v>2332</v>
      </c>
      <c r="D2259" s="84">
        <v>2240</v>
      </c>
      <c r="E2259" s="84">
        <v>278</v>
      </c>
      <c r="F2259" s="84">
        <v>3081</v>
      </c>
      <c r="G2259" s="12">
        <f t="shared" si="105"/>
        <v>0.12410714285714286</v>
      </c>
      <c r="H2259" s="13">
        <f t="shared" si="106"/>
        <v>0.81726712106458943</v>
      </c>
      <c r="I2259" s="84">
        <v>-0.48232386239300901</v>
      </c>
      <c r="J2259" s="14">
        <f t="shared" si="107"/>
        <v>-1080.4054517603402</v>
      </c>
    </row>
    <row r="2260" spans="1:10">
      <c r="A2260" s="84">
        <v>23</v>
      </c>
      <c r="B2260" s="84">
        <v>6139</v>
      </c>
      <c r="C2260" s="84" t="s">
        <v>2333</v>
      </c>
      <c r="D2260" s="84">
        <v>2732</v>
      </c>
      <c r="E2260" s="84">
        <v>855</v>
      </c>
      <c r="F2260" s="84">
        <v>1903</v>
      </c>
      <c r="G2260" s="12">
        <f t="shared" si="105"/>
        <v>0.31295754026354317</v>
      </c>
      <c r="H2260" s="13">
        <f t="shared" si="106"/>
        <v>1.884918549658434</v>
      </c>
      <c r="I2260" s="84">
        <v>-0.14042620357835001</v>
      </c>
      <c r="J2260" s="14">
        <f t="shared" si="107"/>
        <v>-383.64438817605219</v>
      </c>
    </row>
    <row r="2261" spans="1:10">
      <c r="A2261" s="84">
        <v>23</v>
      </c>
      <c r="B2261" s="84">
        <v>6140</v>
      </c>
      <c r="C2261" s="84" t="s">
        <v>2334</v>
      </c>
      <c r="D2261" s="84">
        <v>2236</v>
      </c>
      <c r="E2261" s="84">
        <v>469</v>
      </c>
      <c r="F2261" s="84">
        <v>910</v>
      </c>
      <c r="G2261" s="12">
        <f t="shared" si="105"/>
        <v>0.20974955277280857</v>
      </c>
      <c r="H2261" s="13">
        <f t="shared" si="106"/>
        <v>2.9725274725274726</v>
      </c>
      <c r="I2261" s="84">
        <v>-0.267007244892565</v>
      </c>
      <c r="J2261" s="14">
        <f t="shared" si="107"/>
        <v>-597.02819957977533</v>
      </c>
    </row>
    <row r="2262" spans="1:10">
      <c r="A2262" s="84">
        <v>23</v>
      </c>
      <c r="B2262" s="84">
        <v>6141</v>
      </c>
      <c r="C2262" s="84" t="s">
        <v>2335</v>
      </c>
      <c r="D2262" s="84">
        <v>4698</v>
      </c>
      <c r="E2262" s="84">
        <v>963</v>
      </c>
      <c r="F2262" s="84">
        <v>2167</v>
      </c>
      <c r="G2262" s="12">
        <f t="shared" si="105"/>
        <v>0.2049808429118774</v>
      </c>
      <c r="H2262" s="13">
        <f t="shared" si="106"/>
        <v>2.6123673281033688</v>
      </c>
      <c r="I2262" s="84">
        <v>-0.188835343633457</v>
      </c>
      <c r="J2262" s="14">
        <f t="shared" si="107"/>
        <v>-887.14844438998102</v>
      </c>
    </row>
    <row r="2263" spans="1:10">
      <c r="A2263" s="84">
        <v>23</v>
      </c>
      <c r="B2263" s="84">
        <v>6142</v>
      </c>
      <c r="C2263" s="84" t="s">
        <v>2336</v>
      </c>
      <c r="D2263" s="84">
        <v>148</v>
      </c>
      <c r="E2263" s="84">
        <v>33</v>
      </c>
      <c r="F2263" s="84">
        <v>1780</v>
      </c>
      <c r="G2263" s="12">
        <f t="shared" si="105"/>
        <v>0.22297297297297297</v>
      </c>
      <c r="H2263" s="13">
        <f t="shared" si="106"/>
        <v>0.10168539325842697</v>
      </c>
      <c r="I2263" s="84">
        <v>-0.45193345065104401</v>
      </c>
      <c r="J2263" s="14">
        <f t="shared" si="107"/>
        <v>-66.88615069635452</v>
      </c>
    </row>
    <row r="2264" spans="1:10">
      <c r="A2264" s="84">
        <v>23</v>
      </c>
      <c r="B2264" s="84">
        <v>6151</v>
      </c>
      <c r="C2264" s="84" t="s">
        <v>2337</v>
      </c>
      <c r="D2264" s="84">
        <v>1272</v>
      </c>
      <c r="E2264" s="84">
        <v>443</v>
      </c>
      <c r="F2264" s="84">
        <v>2754</v>
      </c>
      <c r="G2264" s="12">
        <f t="shared" si="105"/>
        <v>0.34827044025157233</v>
      </c>
      <c r="H2264" s="13">
        <f t="shared" si="106"/>
        <v>0.62273057371096585</v>
      </c>
      <c r="I2264" s="84">
        <v>-0.200437463647405</v>
      </c>
      <c r="J2264" s="14">
        <f t="shared" si="107"/>
        <v>-254.95645375949917</v>
      </c>
    </row>
    <row r="2265" spans="1:10">
      <c r="A2265" s="84">
        <v>23</v>
      </c>
      <c r="B2265" s="84">
        <v>6152</v>
      </c>
      <c r="C2265" s="84" t="s">
        <v>2338</v>
      </c>
      <c r="D2265" s="84">
        <v>7564</v>
      </c>
      <c r="E2265" s="84">
        <v>2470</v>
      </c>
      <c r="F2265" s="84">
        <v>2692</v>
      </c>
      <c r="G2265" s="12">
        <f t="shared" si="105"/>
        <v>0.32654680063458486</v>
      </c>
      <c r="H2265" s="13">
        <f t="shared" si="106"/>
        <v>3.7273402674591383</v>
      </c>
      <c r="I2265" s="84">
        <v>0.15275017355877399</v>
      </c>
      <c r="J2265" s="14">
        <f t="shared" si="107"/>
        <v>1155.4023127985665</v>
      </c>
    </row>
    <row r="2266" spans="1:10">
      <c r="A2266" s="84">
        <v>23</v>
      </c>
      <c r="B2266" s="84">
        <v>6153</v>
      </c>
      <c r="C2266" s="84" t="s">
        <v>2339</v>
      </c>
      <c r="D2266" s="84">
        <v>16628</v>
      </c>
      <c r="E2266" s="84">
        <v>8873</v>
      </c>
      <c r="F2266" s="84">
        <v>2624</v>
      </c>
      <c r="G2266" s="12">
        <f t="shared" si="105"/>
        <v>0.53361799374548957</v>
      </c>
      <c r="H2266" s="13">
        <f t="shared" si="106"/>
        <v>9.7183689024390247</v>
      </c>
      <c r="I2266" s="84">
        <v>1.0749305453424101</v>
      </c>
      <c r="J2266" s="14">
        <f t="shared" si="107"/>
        <v>17873.945107953594</v>
      </c>
    </row>
    <row r="2267" spans="1:10">
      <c r="A2267" s="84">
        <v>23</v>
      </c>
      <c r="B2267" s="84">
        <v>6154</v>
      </c>
      <c r="C2267" s="84" t="s">
        <v>2340</v>
      </c>
      <c r="D2267" s="84">
        <v>3314</v>
      </c>
      <c r="E2267" s="84">
        <v>601</v>
      </c>
      <c r="F2267" s="84">
        <v>1275</v>
      </c>
      <c r="G2267" s="12">
        <f t="shared" si="105"/>
        <v>0.18135184067592033</v>
      </c>
      <c r="H2267" s="13">
        <f t="shared" si="106"/>
        <v>3.0705882352941178</v>
      </c>
      <c r="I2267" s="84">
        <v>-0.26079738885644799</v>
      </c>
      <c r="J2267" s="14">
        <f t="shared" si="107"/>
        <v>-864.28254667026863</v>
      </c>
    </row>
    <row r="2268" spans="1:10">
      <c r="A2268" s="84">
        <v>23</v>
      </c>
      <c r="B2268" s="84">
        <v>6155</v>
      </c>
      <c r="C2268" s="84" t="s">
        <v>2341</v>
      </c>
      <c r="D2268" s="84">
        <v>932</v>
      </c>
      <c r="E2268" s="84">
        <v>136</v>
      </c>
      <c r="F2268" s="84">
        <v>1104</v>
      </c>
      <c r="G2268" s="12">
        <f t="shared" si="105"/>
        <v>0.14592274678111589</v>
      </c>
      <c r="H2268" s="13">
        <f t="shared" si="106"/>
        <v>0.96739130434782605</v>
      </c>
      <c r="I2268" s="84">
        <v>-0.49723841751234898</v>
      </c>
      <c r="J2268" s="14">
        <f t="shared" si="107"/>
        <v>-463.42620512150927</v>
      </c>
    </row>
    <row r="2269" spans="1:10">
      <c r="A2269" s="84">
        <v>23</v>
      </c>
      <c r="B2269" s="84">
        <v>6156</v>
      </c>
      <c r="C2269" s="84" t="s">
        <v>2342</v>
      </c>
      <c r="D2269" s="84">
        <v>4249</v>
      </c>
      <c r="E2269" s="84">
        <v>781</v>
      </c>
      <c r="F2269" s="84">
        <v>3540</v>
      </c>
      <c r="G2269" s="12">
        <f t="shared" si="105"/>
        <v>0.18380795481289716</v>
      </c>
      <c r="H2269" s="13">
        <f t="shared" si="106"/>
        <v>1.4209039548022599</v>
      </c>
      <c r="I2269" s="84">
        <v>-0.28776866974756599</v>
      </c>
      <c r="J2269" s="14">
        <f t="shared" si="107"/>
        <v>-1222.7290777574078</v>
      </c>
    </row>
    <row r="2270" spans="1:10">
      <c r="A2270" s="84">
        <v>23</v>
      </c>
      <c r="B2270" s="84">
        <v>6157</v>
      </c>
      <c r="C2270" s="84" t="s">
        <v>2343</v>
      </c>
      <c r="D2270" s="84">
        <v>1763</v>
      </c>
      <c r="E2270" s="84">
        <v>313</v>
      </c>
      <c r="F2270" s="84">
        <v>3108</v>
      </c>
      <c r="G2270" s="12">
        <f t="shared" si="105"/>
        <v>0.17753828701077709</v>
      </c>
      <c r="H2270" s="13">
        <f t="shared" si="106"/>
        <v>0.66795366795366795</v>
      </c>
      <c r="I2270" s="84">
        <v>-0.429434580831971</v>
      </c>
      <c r="J2270" s="14">
        <f t="shared" si="107"/>
        <v>-757.09316600676493</v>
      </c>
    </row>
    <row r="2271" spans="1:10">
      <c r="A2271" s="84">
        <v>23</v>
      </c>
      <c r="B2271" s="84">
        <v>6158</v>
      </c>
      <c r="C2271" s="84" t="s">
        <v>2344</v>
      </c>
      <c r="D2271" s="84">
        <v>2266</v>
      </c>
      <c r="E2271" s="84">
        <v>815</v>
      </c>
      <c r="F2271" s="84">
        <v>1925</v>
      </c>
      <c r="G2271" s="12">
        <f t="shared" si="105"/>
        <v>0.35966460723742277</v>
      </c>
      <c r="H2271" s="13">
        <f t="shared" si="106"/>
        <v>1.6005194805194805</v>
      </c>
      <c r="I2271" s="84">
        <v>-0.10258776856703999</v>
      </c>
      <c r="J2271" s="14">
        <f t="shared" si="107"/>
        <v>-232.46388357291264</v>
      </c>
    </row>
    <row r="2272" spans="1:10">
      <c r="A2272" s="84">
        <v>23</v>
      </c>
      <c r="B2272" s="84">
        <v>6159</v>
      </c>
      <c r="C2272" s="84" t="s">
        <v>2345</v>
      </c>
      <c r="D2272" s="84">
        <v>3706</v>
      </c>
      <c r="E2272" s="84">
        <v>1167</v>
      </c>
      <c r="F2272" s="84">
        <v>2698</v>
      </c>
      <c r="G2272" s="12">
        <f t="shared" si="105"/>
        <v>0.31489476524554777</v>
      </c>
      <c r="H2272" s="13">
        <f t="shared" si="106"/>
        <v>1.8061527057079318</v>
      </c>
      <c r="I2272" s="84">
        <v>-0.10123182013372301</v>
      </c>
      <c r="J2272" s="14">
        <f t="shared" si="107"/>
        <v>-375.16512541557745</v>
      </c>
    </row>
    <row r="2273" spans="1:10">
      <c r="A2273" s="84">
        <v>23</v>
      </c>
      <c r="B2273" s="84">
        <v>6171</v>
      </c>
      <c r="C2273" s="84" t="s">
        <v>2346</v>
      </c>
      <c r="D2273" s="84">
        <v>420</v>
      </c>
      <c r="E2273" s="84">
        <v>334</v>
      </c>
      <c r="F2273" s="84">
        <v>750</v>
      </c>
      <c r="G2273" s="12">
        <f t="shared" si="105"/>
        <v>0.79523809523809519</v>
      </c>
      <c r="H2273" s="13">
        <f t="shared" si="106"/>
        <v>1.0053333333333334</v>
      </c>
      <c r="I2273" s="84">
        <v>0.43753539447702</v>
      </c>
      <c r="J2273" s="14">
        <f t="shared" si="107"/>
        <v>183.76486568034841</v>
      </c>
    </row>
    <row r="2274" spans="1:10">
      <c r="A2274" s="84">
        <v>23</v>
      </c>
      <c r="B2274" s="84">
        <v>6172</v>
      </c>
      <c r="C2274" s="84" t="s">
        <v>2347</v>
      </c>
      <c r="D2274" s="84">
        <v>33</v>
      </c>
      <c r="E2274" s="84">
        <v>0</v>
      </c>
      <c r="F2274" s="84">
        <v>349</v>
      </c>
      <c r="G2274" s="12">
        <f t="shared" si="105"/>
        <v>0</v>
      </c>
      <c r="H2274" s="13">
        <f t="shared" si="106"/>
        <v>9.4555873925501438E-2</v>
      </c>
      <c r="I2274" s="84">
        <v>-0.78451773821288995</v>
      </c>
      <c r="J2274" s="14">
        <f t="shared" si="107"/>
        <v>-25.889085361025369</v>
      </c>
    </row>
    <row r="2275" spans="1:10">
      <c r="A2275" s="84">
        <v>23</v>
      </c>
      <c r="B2275" s="84">
        <v>6173</v>
      </c>
      <c r="C2275" s="84" t="s">
        <v>2348</v>
      </c>
      <c r="D2275" s="84">
        <v>859</v>
      </c>
      <c r="E2275" s="84">
        <v>250</v>
      </c>
      <c r="F2275" s="84">
        <v>330</v>
      </c>
      <c r="G2275" s="12">
        <f t="shared" si="105"/>
        <v>0.29103608847497092</v>
      </c>
      <c r="H2275" s="13">
        <f t="shared" si="106"/>
        <v>3.3606060606060608</v>
      </c>
      <c r="I2275" s="84">
        <v>-0.18745194287716499</v>
      </c>
      <c r="J2275" s="14">
        <f t="shared" si="107"/>
        <v>-161.02121893148473</v>
      </c>
    </row>
    <row r="2276" spans="1:10">
      <c r="A2276" s="84">
        <v>23</v>
      </c>
      <c r="B2276" s="84">
        <v>6177</v>
      </c>
      <c r="C2276" s="84" t="s">
        <v>2349</v>
      </c>
      <c r="D2276" s="84">
        <v>451</v>
      </c>
      <c r="E2276" s="84">
        <v>82</v>
      </c>
      <c r="F2276" s="84">
        <v>2836</v>
      </c>
      <c r="G2276" s="12">
        <f t="shared" si="105"/>
        <v>0.18181818181818182</v>
      </c>
      <c r="H2276" s="13">
        <f t="shared" si="106"/>
        <v>0.18794076163610721</v>
      </c>
      <c r="I2276" s="84">
        <v>-0.49648689109739003</v>
      </c>
      <c r="J2276" s="14">
        <f t="shared" si="107"/>
        <v>-223.9155878849229</v>
      </c>
    </row>
    <row r="2277" spans="1:10">
      <c r="A2277" s="84">
        <v>23</v>
      </c>
      <c r="B2277" s="84">
        <v>6178</v>
      </c>
      <c r="C2277" s="84" t="s">
        <v>2350</v>
      </c>
      <c r="D2277" s="84">
        <v>19</v>
      </c>
      <c r="E2277" s="84">
        <v>0</v>
      </c>
      <c r="F2277" s="84">
        <v>257</v>
      </c>
      <c r="G2277" s="12">
        <f t="shared" si="105"/>
        <v>0</v>
      </c>
      <c r="H2277" s="13">
        <f t="shared" si="106"/>
        <v>7.3929961089494164E-2</v>
      </c>
      <c r="I2277" s="84">
        <v>-0.785945209513914</v>
      </c>
      <c r="J2277" s="14">
        <f t="shared" si="107"/>
        <v>-14.932958980764367</v>
      </c>
    </row>
    <row r="2278" spans="1:10">
      <c r="A2278" s="84">
        <v>23</v>
      </c>
      <c r="B2278" s="84">
        <v>6181</v>
      </c>
      <c r="C2278" s="84" t="s">
        <v>2351</v>
      </c>
      <c r="D2278" s="84">
        <v>529</v>
      </c>
      <c r="E2278" s="84">
        <v>248</v>
      </c>
      <c r="F2278" s="84">
        <v>1563</v>
      </c>
      <c r="G2278" s="12">
        <f t="shared" si="105"/>
        <v>0.46880907372400754</v>
      </c>
      <c r="H2278" s="13">
        <f t="shared" si="106"/>
        <v>0.49712092130518232</v>
      </c>
      <c r="I2278" s="84">
        <v>-5.8784086836983697E-2</v>
      </c>
      <c r="J2278" s="14">
        <f t="shared" si="107"/>
        <v>-31.096781936764376</v>
      </c>
    </row>
    <row r="2279" spans="1:10">
      <c r="A2279" s="84">
        <v>23</v>
      </c>
      <c r="B2279" s="84">
        <v>6191</v>
      </c>
      <c r="C2279" s="84" t="s">
        <v>2352</v>
      </c>
      <c r="D2279" s="84">
        <v>639</v>
      </c>
      <c r="E2279" s="84">
        <v>59</v>
      </c>
      <c r="F2279" s="84">
        <v>1032</v>
      </c>
      <c r="G2279" s="12">
        <f t="shared" si="105"/>
        <v>9.2331768388106417E-2</v>
      </c>
      <c r="H2279" s="13">
        <f t="shared" si="106"/>
        <v>0.6763565891472868</v>
      </c>
      <c r="I2279" s="84">
        <v>-0.60000372223702103</v>
      </c>
      <c r="J2279" s="14">
        <f t="shared" si="107"/>
        <v>-383.40237850945641</v>
      </c>
    </row>
    <row r="2280" spans="1:10">
      <c r="A2280" s="84">
        <v>23</v>
      </c>
      <c r="B2280" s="84">
        <v>6192</v>
      </c>
      <c r="C2280" s="84" t="s">
        <v>2353</v>
      </c>
      <c r="D2280" s="84">
        <v>305</v>
      </c>
      <c r="E2280" s="84">
        <v>84</v>
      </c>
      <c r="F2280" s="84">
        <v>1587</v>
      </c>
      <c r="G2280" s="12">
        <f t="shared" si="105"/>
        <v>0.27540983606557379</v>
      </c>
      <c r="H2280" s="13">
        <f t="shared" si="106"/>
        <v>0.24511657214870824</v>
      </c>
      <c r="I2280" s="84">
        <v>-0.36253610125757402</v>
      </c>
      <c r="J2280" s="14">
        <f t="shared" si="107"/>
        <v>-110.57351088356008</v>
      </c>
    </row>
    <row r="2281" spans="1:10">
      <c r="A2281" s="84">
        <v>23</v>
      </c>
      <c r="B2281" s="84">
        <v>6193</v>
      </c>
      <c r="C2281" s="84" t="s">
        <v>2354</v>
      </c>
      <c r="D2281" s="84">
        <v>725</v>
      </c>
      <c r="E2281" s="84">
        <v>115</v>
      </c>
      <c r="F2281" s="84">
        <v>1169</v>
      </c>
      <c r="G2281" s="12">
        <f t="shared" si="105"/>
        <v>0.15862068965517243</v>
      </c>
      <c r="H2281" s="13">
        <f t="shared" si="106"/>
        <v>0.71856287425149701</v>
      </c>
      <c r="I2281" s="84">
        <v>-0.49735266186839999</v>
      </c>
      <c r="J2281" s="14">
        <f t="shared" si="107"/>
        <v>-360.58067985459002</v>
      </c>
    </row>
    <row r="2282" spans="1:10">
      <c r="A2282" s="84">
        <v>23</v>
      </c>
      <c r="B2282" s="84">
        <v>6194</v>
      </c>
      <c r="C2282" s="84" t="s">
        <v>2355</v>
      </c>
      <c r="D2282" s="84">
        <v>462</v>
      </c>
      <c r="E2282" s="84">
        <v>63</v>
      </c>
      <c r="F2282" s="84">
        <v>1043</v>
      </c>
      <c r="G2282" s="12">
        <f t="shared" si="105"/>
        <v>0.13636363636363635</v>
      </c>
      <c r="H2282" s="13">
        <f t="shared" si="106"/>
        <v>0.50335570469798663</v>
      </c>
      <c r="I2282" s="84">
        <v>-0.54970525241026302</v>
      </c>
      <c r="J2282" s="14">
        <f t="shared" si="107"/>
        <v>-253.96382661354153</v>
      </c>
    </row>
    <row r="2283" spans="1:10">
      <c r="A2283" s="84">
        <v>23</v>
      </c>
      <c r="B2283" s="84">
        <v>6195</v>
      </c>
      <c r="C2283" s="84" t="s">
        <v>2356</v>
      </c>
      <c r="D2283" s="84">
        <v>260</v>
      </c>
      <c r="E2283" s="84">
        <v>74</v>
      </c>
      <c r="F2283" s="84">
        <v>1053</v>
      </c>
      <c r="G2283" s="12">
        <f t="shared" si="105"/>
        <v>0.2846153846153846</v>
      </c>
      <c r="H2283" s="13">
        <f t="shared" si="106"/>
        <v>0.31718898385565053</v>
      </c>
      <c r="I2283" s="84">
        <v>-0.34784346999583898</v>
      </c>
      <c r="J2283" s="14">
        <f t="shared" si="107"/>
        <v>-90.439302198918142</v>
      </c>
    </row>
    <row r="2284" spans="1:10">
      <c r="A2284" s="84">
        <v>23</v>
      </c>
      <c r="B2284" s="84">
        <v>6197</v>
      </c>
      <c r="C2284" s="84" t="s">
        <v>2357</v>
      </c>
      <c r="D2284" s="84">
        <v>377</v>
      </c>
      <c r="E2284" s="84">
        <v>91</v>
      </c>
      <c r="F2284" s="84">
        <v>705</v>
      </c>
      <c r="G2284" s="12">
        <f t="shared" si="105"/>
        <v>0.2413793103448276</v>
      </c>
      <c r="H2284" s="13">
        <f t="shared" si="106"/>
        <v>0.66382978723404251</v>
      </c>
      <c r="I2284" s="84">
        <v>-0.392191164795264</v>
      </c>
      <c r="J2284" s="14">
        <f t="shared" si="107"/>
        <v>-147.85606912781452</v>
      </c>
    </row>
    <row r="2285" spans="1:10">
      <c r="A2285" s="84">
        <v>23</v>
      </c>
      <c r="B2285" s="84">
        <v>6198</v>
      </c>
      <c r="C2285" s="84" t="s">
        <v>2358</v>
      </c>
      <c r="D2285" s="84">
        <v>685</v>
      </c>
      <c r="E2285" s="84">
        <v>85</v>
      </c>
      <c r="F2285" s="84">
        <v>757</v>
      </c>
      <c r="G2285" s="12">
        <f t="shared" si="105"/>
        <v>0.12408759124087591</v>
      </c>
      <c r="H2285" s="13">
        <f t="shared" si="106"/>
        <v>1.0171730515191546</v>
      </c>
      <c r="I2285" s="84">
        <v>-0.53729814753052196</v>
      </c>
      <c r="J2285" s="14">
        <f t="shared" si="107"/>
        <v>-368.04923105840754</v>
      </c>
    </row>
    <row r="2286" spans="1:10">
      <c r="A2286" s="84">
        <v>23</v>
      </c>
      <c r="B2286" s="84">
        <v>6199</v>
      </c>
      <c r="C2286" s="84" t="s">
        <v>2359</v>
      </c>
      <c r="D2286" s="84">
        <v>1857</v>
      </c>
      <c r="E2286" s="84">
        <v>696</v>
      </c>
      <c r="F2286" s="84">
        <v>1185</v>
      </c>
      <c r="G2286" s="12">
        <f t="shared" si="105"/>
        <v>0.37479806138933763</v>
      </c>
      <c r="H2286" s="13">
        <f t="shared" si="106"/>
        <v>2.1544303797468354</v>
      </c>
      <c r="I2286" s="84">
        <v>-7.3951850835056204E-2</v>
      </c>
      <c r="J2286" s="14">
        <f t="shared" si="107"/>
        <v>-137.32858700069937</v>
      </c>
    </row>
    <row r="2287" spans="1:10">
      <c r="A2287" s="84">
        <v>23</v>
      </c>
      <c r="B2287" s="84">
        <v>6201</v>
      </c>
      <c r="C2287" s="84" t="s">
        <v>2360</v>
      </c>
      <c r="D2287" s="84">
        <v>398</v>
      </c>
      <c r="E2287" s="84">
        <v>110</v>
      </c>
      <c r="F2287" s="84">
        <v>1264</v>
      </c>
      <c r="G2287" s="12">
        <f t="shared" si="105"/>
        <v>0.27638190954773867</v>
      </c>
      <c r="H2287" s="13">
        <f t="shared" si="106"/>
        <v>0.40189873417721517</v>
      </c>
      <c r="I2287" s="84">
        <v>-0.35080316287396401</v>
      </c>
      <c r="J2287" s="14">
        <f t="shared" si="107"/>
        <v>-139.61965882383768</v>
      </c>
    </row>
    <row r="2288" spans="1:10">
      <c r="A2288" s="84">
        <v>23</v>
      </c>
      <c r="B2288" s="84">
        <v>6202</v>
      </c>
      <c r="C2288" s="84" t="s">
        <v>2361</v>
      </c>
      <c r="D2288" s="84">
        <v>565</v>
      </c>
      <c r="E2288" s="84">
        <v>141</v>
      </c>
      <c r="F2288" s="84">
        <v>660</v>
      </c>
      <c r="G2288" s="12">
        <f t="shared" si="105"/>
        <v>0.24955752212389382</v>
      </c>
      <c r="H2288" s="13">
        <f t="shared" si="106"/>
        <v>1.0696969696969696</v>
      </c>
      <c r="I2288" s="84">
        <v>-0.35564506418946701</v>
      </c>
      <c r="J2288" s="14">
        <f t="shared" si="107"/>
        <v>-200.93946126704887</v>
      </c>
    </row>
    <row r="2289" spans="1:10">
      <c r="A2289" s="84">
        <v>23</v>
      </c>
      <c r="B2289" s="84">
        <v>6203</v>
      </c>
      <c r="C2289" s="84" t="s">
        <v>2362</v>
      </c>
      <c r="D2289" s="84">
        <v>679</v>
      </c>
      <c r="E2289" s="84">
        <v>333</v>
      </c>
      <c r="F2289" s="84">
        <v>644</v>
      </c>
      <c r="G2289" s="12">
        <f t="shared" si="105"/>
        <v>0.49042709867452133</v>
      </c>
      <c r="H2289" s="13">
        <f t="shared" si="106"/>
        <v>1.5714285714285714</v>
      </c>
      <c r="I2289" s="84">
        <v>2.3766321295517801E-2</v>
      </c>
      <c r="J2289" s="14">
        <f t="shared" si="107"/>
        <v>16.137332159656587</v>
      </c>
    </row>
    <row r="2290" spans="1:10">
      <c r="A2290" s="84">
        <v>23</v>
      </c>
      <c r="B2290" s="84">
        <v>6204</v>
      </c>
      <c r="C2290" s="84" t="s">
        <v>2363</v>
      </c>
      <c r="D2290" s="84">
        <v>1579</v>
      </c>
      <c r="E2290" s="84">
        <v>943</v>
      </c>
      <c r="F2290" s="84">
        <v>853</v>
      </c>
      <c r="G2290" s="12">
        <f t="shared" si="105"/>
        <v>0.59721342621912599</v>
      </c>
      <c r="H2290" s="13">
        <f t="shared" si="106"/>
        <v>2.9566236811254396</v>
      </c>
      <c r="I2290" s="84">
        <v>0.27489534928270898</v>
      </c>
      <c r="J2290" s="14">
        <f t="shared" si="107"/>
        <v>434.05975651739749</v>
      </c>
    </row>
    <row r="2291" spans="1:10">
      <c r="A2291" s="84">
        <v>23</v>
      </c>
      <c r="B2291" s="84">
        <v>6211</v>
      </c>
      <c r="C2291" s="84" t="s">
        <v>2364</v>
      </c>
      <c r="D2291" s="84">
        <v>600</v>
      </c>
      <c r="E2291" s="84">
        <v>61</v>
      </c>
      <c r="F2291" s="84">
        <v>904</v>
      </c>
      <c r="G2291" s="12">
        <f t="shared" si="105"/>
        <v>0.10166666666666667</v>
      </c>
      <c r="H2291" s="13">
        <f t="shared" si="106"/>
        <v>0.73119469026548678</v>
      </c>
      <c r="I2291" s="84">
        <v>-0.58559379950653401</v>
      </c>
      <c r="J2291" s="14">
        <f t="shared" si="107"/>
        <v>-351.35627970392039</v>
      </c>
    </row>
    <row r="2292" spans="1:10">
      <c r="A2292" s="84">
        <v>23</v>
      </c>
      <c r="B2292" s="84">
        <v>6212</v>
      </c>
      <c r="C2292" s="84" t="s">
        <v>2365</v>
      </c>
      <c r="D2292" s="84">
        <v>766</v>
      </c>
      <c r="E2292" s="84">
        <v>78</v>
      </c>
      <c r="F2292" s="84">
        <v>1119</v>
      </c>
      <c r="G2292" s="12">
        <f t="shared" si="105"/>
        <v>0.10182767624020887</v>
      </c>
      <c r="H2292" s="13">
        <f t="shared" si="106"/>
        <v>0.75424486148346737</v>
      </c>
      <c r="I2292" s="84">
        <v>-0.57764525858800997</v>
      </c>
      <c r="J2292" s="14">
        <f t="shared" si="107"/>
        <v>-442.47626807841561</v>
      </c>
    </row>
    <row r="2293" spans="1:10">
      <c r="A2293" s="84">
        <v>23</v>
      </c>
      <c r="B2293" s="84">
        <v>6213</v>
      </c>
      <c r="C2293" s="84" t="s">
        <v>2366</v>
      </c>
      <c r="D2293" s="84">
        <v>1120</v>
      </c>
      <c r="E2293" s="84">
        <v>591</v>
      </c>
      <c r="F2293" s="84">
        <v>1560</v>
      </c>
      <c r="G2293" s="12">
        <f t="shared" si="105"/>
        <v>0.52767857142857144</v>
      </c>
      <c r="H2293" s="13">
        <f t="shared" si="106"/>
        <v>1.0967948717948719</v>
      </c>
      <c r="I2293" s="84">
        <v>7.6697744249632993E-2</v>
      </c>
      <c r="J2293" s="14">
        <f t="shared" si="107"/>
        <v>85.90147355958895</v>
      </c>
    </row>
    <row r="2294" spans="1:10">
      <c r="A2294" s="84">
        <v>23</v>
      </c>
      <c r="B2294" s="84">
        <v>6214</v>
      </c>
      <c r="C2294" s="84" t="s">
        <v>2367</v>
      </c>
      <c r="D2294" s="84">
        <v>412</v>
      </c>
      <c r="E2294" s="84">
        <v>106</v>
      </c>
      <c r="F2294" s="84">
        <v>818</v>
      </c>
      <c r="G2294" s="12">
        <f t="shared" si="105"/>
        <v>0.25728155339805825</v>
      </c>
      <c r="H2294" s="13">
        <f t="shared" si="106"/>
        <v>0.63325183374083127</v>
      </c>
      <c r="I2294" s="84">
        <v>-0.36867434930590598</v>
      </c>
      <c r="J2294" s="14">
        <f t="shared" si="107"/>
        <v>-151.89383191403326</v>
      </c>
    </row>
    <row r="2295" spans="1:10">
      <c r="A2295" s="84">
        <v>23</v>
      </c>
      <c r="B2295" s="84">
        <v>6215</v>
      </c>
      <c r="C2295" s="84" t="s">
        <v>2368</v>
      </c>
      <c r="D2295" s="84">
        <v>1659</v>
      </c>
      <c r="E2295" s="84">
        <v>222</v>
      </c>
      <c r="F2295" s="84">
        <v>635</v>
      </c>
      <c r="G2295" s="12">
        <f t="shared" si="105"/>
        <v>0.13381555153707053</v>
      </c>
      <c r="H2295" s="13">
        <f t="shared" si="106"/>
        <v>2.9622047244094487</v>
      </c>
      <c r="I2295" s="84">
        <v>-0.40247830140124402</v>
      </c>
      <c r="J2295" s="14">
        <f t="shared" si="107"/>
        <v>-667.71150202466379</v>
      </c>
    </row>
    <row r="2296" spans="1:10">
      <c r="A2296" s="84">
        <v>23</v>
      </c>
      <c r="B2296" s="84">
        <v>6216</v>
      </c>
      <c r="C2296" s="84" t="s">
        <v>2369</v>
      </c>
      <c r="D2296" s="84">
        <v>139</v>
      </c>
      <c r="E2296" s="84">
        <v>27</v>
      </c>
      <c r="F2296" s="84">
        <v>509</v>
      </c>
      <c r="G2296" s="12">
        <f t="shared" si="105"/>
        <v>0.19424460431654678</v>
      </c>
      <c r="H2296" s="13">
        <f t="shared" si="106"/>
        <v>0.32612966601178783</v>
      </c>
      <c r="I2296" s="84">
        <v>-0.48517392011455401</v>
      </c>
      <c r="J2296" s="14">
        <f t="shared" si="107"/>
        <v>-67.439174895923003</v>
      </c>
    </row>
    <row r="2297" spans="1:10">
      <c r="A2297" s="84">
        <v>23</v>
      </c>
      <c r="B2297" s="84">
        <v>6217</v>
      </c>
      <c r="C2297" s="84" t="s">
        <v>2370</v>
      </c>
      <c r="D2297" s="84">
        <v>4263</v>
      </c>
      <c r="E2297" s="84">
        <v>1779</v>
      </c>
      <c r="F2297" s="84">
        <v>674</v>
      </c>
      <c r="G2297" s="12">
        <f t="shared" si="105"/>
        <v>0.41731175228712175</v>
      </c>
      <c r="H2297" s="13">
        <f t="shared" si="106"/>
        <v>8.964391691394658</v>
      </c>
      <c r="I2297" s="84">
        <v>0.36964997494695401</v>
      </c>
      <c r="J2297" s="14">
        <f t="shared" si="107"/>
        <v>1575.8178431988649</v>
      </c>
    </row>
    <row r="2298" spans="1:10">
      <c r="A2298" s="84">
        <v>23</v>
      </c>
      <c r="B2298" s="84">
        <v>6218</v>
      </c>
      <c r="C2298" s="84" t="s">
        <v>2371</v>
      </c>
      <c r="D2298" s="84">
        <v>1190</v>
      </c>
      <c r="E2298" s="84">
        <v>236</v>
      </c>
      <c r="F2298" s="84">
        <v>1946</v>
      </c>
      <c r="G2298" s="12">
        <f t="shared" si="105"/>
        <v>0.19831932773109243</v>
      </c>
      <c r="H2298" s="13">
        <f t="shared" si="106"/>
        <v>0.73278520041109974</v>
      </c>
      <c r="I2298" s="84">
        <v>-0.41951561599056902</v>
      </c>
      <c r="J2298" s="14">
        <f t="shared" si="107"/>
        <v>-499.22358302877711</v>
      </c>
    </row>
    <row r="2299" spans="1:10">
      <c r="A2299" s="84">
        <v>23</v>
      </c>
      <c r="B2299" s="84">
        <v>6219</v>
      </c>
      <c r="C2299" s="84" t="s">
        <v>2372</v>
      </c>
      <c r="D2299" s="84">
        <v>1798</v>
      </c>
      <c r="E2299" s="84">
        <v>438</v>
      </c>
      <c r="F2299" s="84">
        <v>492</v>
      </c>
      <c r="G2299" s="12">
        <f t="shared" si="105"/>
        <v>0.24360400444938821</v>
      </c>
      <c r="H2299" s="13">
        <f t="shared" si="106"/>
        <v>4.5447154471544717</v>
      </c>
      <c r="I2299" s="84">
        <v>-0.16969009837224799</v>
      </c>
      <c r="J2299" s="14">
        <f t="shared" si="107"/>
        <v>-305.10279687330188</v>
      </c>
    </row>
    <row r="2300" spans="1:10">
      <c r="A2300" s="84">
        <v>23</v>
      </c>
      <c r="B2300" s="84">
        <v>6220</v>
      </c>
      <c r="C2300" s="84" t="s">
        <v>2373</v>
      </c>
      <c r="D2300" s="84">
        <v>612</v>
      </c>
      <c r="E2300" s="84">
        <v>41</v>
      </c>
      <c r="F2300" s="84">
        <v>1075</v>
      </c>
      <c r="G2300" s="12">
        <f t="shared" si="105"/>
        <v>6.699346405228758E-2</v>
      </c>
      <c r="H2300" s="13">
        <f t="shared" si="106"/>
        <v>0.60744186046511628</v>
      </c>
      <c r="I2300" s="84">
        <v>-0.64119762136152303</v>
      </c>
      <c r="J2300" s="14">
        <f t="shared" si="107"/>
        <v>-392.41294427325209</v>
      </c>
    </row>
    <row r="2301" spans="1:10">
      <c r="A2301" s="84">
        <v>23</v>
      </c>
      <c r="B2301" s="84">
        <v>6232</v>
      </c>
      <c r="C2301" s="84" t="s">
        <v>2374</v>
      </c>
      <c r="D2301" s="84">
        <v>3147</v>
      </c>
      <c r="E2301" s="84">
        <v>605</v>
      </c>
      <c r="F2301" s="84">
        <v>2327</v>
      </c>
      <c r="G2301" s="12">
        <f t="shared" si="105"/>
        <v>0.19224658404829997</v>
      </c>
      <c r="H2301" s="13">
        <f t="shared" si="106"/>
        <v>1.6123764503652771</v>
      </c>
      <c r="I2301" s="84">
        <v>-0.31223736651524098</v>
      </c>
      <c r="J2301" s="14">
        <f t="shared" si="107"/>
        <v>-982.61099242346336</v>
      </c>
    </row>
    <row r="2302" spans="1:10">
      <c r="A2302" s="84">
        <v>23</v>
      </c>
      <c r="B2302" s="84">
        <v>6234</v>
      </c>
      <c r="C2302" s="84" t="s">
        <v>2375</v>
      </c>
      <c r="D2302" s="84">
        <v>2987</v>
      </c>
      <c r="E2302" s="84">
        <v>922</v>
      </c>
      <c r="F2302" s="84">
        <v>527</v>
      </c>
      <c r="G2302" s="12">
        <f t="shared" si="105"/>
        <v>0.30867090726481422</v>
      </c>
      <c r="H2302" s="13">
        <f t="shared" si="106"/>
        <v>7.4174573055028459</v>
      </c>
      <c r="I2302" s="84">
        <v>9.3772254627592699E-2</v>
      </c>
      <c r="J2302" s="14">
        <f t="shared" si="107"/>
        <v>280.09772457261937</v>
      </c>
    </row>
    <row r="2303" spans="1:10">
      <c r="A2303" s="84">
        <v>23</v>
      </c>
      <c r="B2303" s="84">
        <v>6235</v>
      </c>
      <c r="C2303" s="84" t="s">
        <v>2376</v>
      </c>
      <c r="D2303" s="84">
        <v>1644</v>
      </c>
      <c r="E2303" s="84">
        <v>517</v>
      </c>
      <c r="F2303" s="84">
        <v>176</v>
      </c>
      <c r="G2303" s="12">
        <f t="shared" si="105"/>
        <v>0.31447688564476883</v>
      </c>
      <c r="H2303" s="13">
        <f t="shared" si="106"/>
        <v>12.278409090909092</v>
      </c>
      <c r="I2303" s="84">
        <v>0.24985542960298299</v>
      </c>
      <c r="J2303" s="14">
        <f t="shared" si="107"/>
        <v>410.76232626730405</v>
      </c>
    </row>
    <row r="2304" spans="1:10">
      <c r="A2304" s="84">
        <v>23</v>
      </c>
      <c r="B2304" s="84">
        <v>6238</v>
      </c>
      <c r="C2304" s="84" t="s">
        <v>2377</v>
      </c>
      <c r="D2304" s="84">
        <v>2253</v>
      </c>
      <c r="E2304" s="84">
        <v>391</v>
      </c>
      <c r="F2304" s="84">
        <v>1927</v>
      </c>
      <c r="G2304" s="12">
        <f t="shared" si="105"/>
        <v>0.17354638260097646</v>
      </c>
      <c r="H2304" s="13">
        <f t="shared" si="106"/>
        <v>1.3720809548521018</v>
      </c>
      <c r="I2304" s="84">
        <v>-0.38607783798733197</v>
      </c>
      <c r="J2304" s="14">
        <f t="shared" si="107"/>
        <v>-869.83336898545895</v>
      </c>
    </row>
    <row r="2305" spans="1:10">
      <c r="A2305" s="84">
        <v>23</v>
      </c>
      <c r="B2305" s="84">
        <v>6239</v>
      </c>
      <c r="C2305" s="84" t="s">
        <v>2378</v>
      </c>
      <c r="D2305" s="84">
        <v>533</v>
      </c>
      <c r="E2305" s="84">
        <v>80</v>
      </c>
      <c r="F2305" s="84">
        <v>1191</v>
      </c>
      <c r="G2305" s="12">
        <f t="shared" si="105"/>
        <v>0.15009380863039401</v>
      </c>
      <c r="H2305" s="13">
        <f t="shared" si="106"/>
        <v>0.5146935348446684</v>
      </c>
      <c r="I2305" s="84">
        <v>-0.52617179730657904</v>
      </c>
      <c r="J2305" s="14">
        <f t="shared" si="107"/>
        <v>-280.44956796440664</v>
      </c>
    </row>
    <row r="2306" spans="1:10">
      <c r="A2306" s="84">
        <v>23</v>
      </c>
      <c r="B2306" s="84">
        <v>6240</v>
      </c>
      <c r="C2306" s="84" t="s">
        <v>2379</v>
      </c>
      <c r="D2306" s="84">
        <v>3858</v>
      </c>
      <c r="E2306" s="84">
        <v>1158</v>
      </c>
      <c r="F2306" s="84">
        <v>1329</v>
      </c>
      <c r="G2306" s="12">
        <f t="shared" si="105"/>
        <v>0.30015552099533438</v>
      </c>
      <c r="H2306" s="13">
        <f t="shared" si="106"/>
        <v>3.7742663656884874</v>
      </c>
      <c r="I2306" s="84">
        <v>-3.4841635379951698E-2</v>
      </c>
      <c r="J2306" s="14">
        <f t="shared" si="107"/>
        <v>-134.41902929585365</v>
      </c>
    </row>
    <row r="2307" spans="1:10">
      <c r="A2307" s="84">
        <v>23</v>
      </c>
      <c r="B2307" s="84">
        <v>6241</v>
      </c>
      <c r="C2307" s="84" t="s">
        <v>2380</v>
      </c>
      <c r="D2307" s="84">
        <v>1295</v>
      </c>
      <c r="E2307" s="84">
        <v>128</v>
      </c>
      <c r="F2307" s="84">
        <v>249</v>
      </c>
      <c r="G2307" s="12">
        <f t="shared" si="105"/>
        <v>9.8841698841698841E-2</v>
      </c>
      <c r="H2307" s="13">
        <f t="shared" si="106"/>
        <v>5.714859437751004</v>
      </c>
      <c r="I2307" s="84">
        <v>-0.35417776448053001</v>
      </c>
      <c r="J2307" s="14">
        <f t="shared" si="107"/>
        <v>-458.66020500228638</v>
      </c>
    </row>
    <row r="2308" spans="1:10">
      <c r="A2308" s="84">
        <v>23</v>
      </c>
      <c r="B2308" s="84">
        <v>6242</v>
      </c>
      <c r="C2308" s="84" t="s">
        <v>2381</v>
      </c>
      <c r="D2308" s="84">
        <v>939</v>
      </c>
      <c r="E2308" s="84">
        <v>96</v>
      </c>
      <c r="F2308" s="84">
        <v>2002</v>
      </c>
      <c r="G2308" s="12">
        <f t="shared" si="105"/>
        <v>0.10223642172523961</v>
      </c>
      <c r="H2308" s="13">
        <f t="shared" si="106"/>
        <v>0.51698301698301696</v>
      </c>
      <c r="I2308" s="84">
        <v>-0.57987548075517403</v>
      </c>
      <c r="J2308" s="14">
        <f t="shared" si="107"/>
        <v>-544.50307642910843</v>
      </c>
    </row>
    <row r="2309" spans="1:10">
      <c r="A2309" s="84">
        <v>23</v>
      </c>
      <c r="B2309" s="84">
        <v>6243</v>
      </c>
      <c r="C2309" s="84" t="s">
        <v>2382</v>
      </c>
      <c r="D2309" s="84">
        <v>2372</v>
      </c>
      <c r="E2309" s="84">
        <v>1260</v>
      </c>
      <c r="F2309" s="84">
        <v>474</v>
      </c>
      <c r="G2309" s="12">
        <f t="shared" si="105"/>
        <v>0.53119730185497471</v>
      </c>
      <c r="H2309" s="13">
        <f t="shared" si="106"/>
        <v>7.6624472573839659</v>
      </c>
      <c r="I2309" s="84">
        <v>0.405896193437636</v>
      </c>
      <c r="J2309" s="14">
        <f t="shared" si="107"/>
        <v>962.78577083407254</v>
      </c>
    </row>
    <row r="2310" spans="1:10">
      <c r="A2310" s="84">
        <v>23</v>
      </c>
      <c r="B2310" s="84">
        <v>6244</v>
      </c>
      <c r="C2310" s="84" t="s">
        <v>2383</v>
      </c>
      <c r="D2310" s="84">
        <v>4201</v>
      </c>
      <c r="E2310" s="84">
        <v>1219</v>
      </c>
      <c r="F2310" s="84">
        <v>1172</v>
      </c>
      <c r="G2310" s="12">
        <f t="shared" si="105"/>
        <v>0.29016900737919543</v>
      </c>
      <c r="H2310" s="13">
        <f t="shared" si="106"/>
        <v>4.6245733788395906</v>
      </c>
      <c r="I2310" s="84">
        <v>-1.9263414701948999E-4</v>
      </c>
      <c r="J2310" s="14">
        <f t="shared" si="107"/>
        <v>-0.80925605162887748</v>
      </c>
    </row>
    <row r="2311" spans="1:10">
      <c r="A2311" s="84">
        <v>23</v>
      </c>
      <c r="B2311" s="84">
        <v>6246</v>
      </c>
      <c r="C2311" s="84" t="s">
        <v>2384</v>
      </c>
      <c r="D2311" s="84">
        <v>2137</v>
      </c>
      <c r="E2311" s="84">
        <v>381</v>
      </c>
      <c r="F2311" s="84">
        <v>354</v>
      </c>
      <c r="G2311" s="12">
        <f t="shared" si="105"/>
        <v>0.17828731867103417</v>
      </c>
      <c r="H2311" s="13">
        <f t="shared" si="106"/>
        <v>7.1129943502824862</v>
      </c>
      <c r="I2311" s="84">
        <v>-0.14504117284867199</v>
      </c>
      <c r="J2311" s="14">
        <f t="shared" si="107"/>
        <v>-309.95298637761204</v>
      </c>
    </row>
    <row r="2312" spans="1:10">
      <c r="A2312" s="84">
        <v>23</v>
      </c>
      <c r="B2312" s="84">
        <v>6248</v>
      </c>
      <c r="C2312" s="84" t="s">
        <v>2385</v>
      </c>
      <c r="D2312" s="84">
        <v>15752</v>
      </c>
      <c r="E2312" s="84">
        <v>9261</v>
      </c>
      <c r="F2312" s="84">
        <v>1731</v>
      </c>
      <c r="G2312" s="12">
        <f t="shared" si="105"/>
        <v>0.58792534281361097</v>
      </c>
      <c r="H2312" s="13">
        <f t="shared" si="106"/>
        <v>14.45002888503755</v>
      </c>
      <c r="I2312" s="84">
        <v>1.3158964040210299</v>
      </c>
      <c r="J2312" s="14">
        <f t="shared" si="107"/>
        <v>20728.000156139264</v>
      </c>
    </row>
    <row r="2313" spans="1:10">
      <c r="A2313" s="84">
        <v>23</v>
      </c>
      <c r="B2313" s="84">
        <v>6249</v>
      </c>
      <c r="C2313" s="84" t="s">
        <v>2386</v>
      </c>
      <c r="D2313" s="84">
        <v>1188</v>
      </c>
      <c r="E2313" s="84">
        <v>127</v>
      </c>
      <c r="F2313" s="84">
        <v>254</v>
      </c>
      <c r="G2313" s="12">
        <f t="shared" ref="G2313:G2376" si="108">E2313/D2313</f>
        <v>0.1069023569023569</v>
      </c>
      <c r="H2313" s="13">
        <f t="shared" ref="H2313:H2376" si="109">(D2313+E2313)/F2313</f>
        <v>5.1771653543307083</v>
      </c>
      <c r="I2313" s="84">
        <v>-0.369052470928174</v>
      </c>
      <c r="J2313" s="14">
        <f t="shared" ref="J2313:J2376" si="110">I2313*D2313</f>
        <v>-438.43433546267073</v>
      </c>
    </row>
    <row r="2314" spans="1:10">
      <c r="A2314" s="84">
        <v>23</v>
      </c>
      <c r="B2314" s="84">
        <v>6250</v>
      </c>
      <c r="C2314" s="84" t="s">
        <v>2387</v>
      </c>
      <c r="D2314" s="84">
        <v>1727</v>
      </c>
      <c r="E2314" s="84">
        <v>148</v>
      </c>
      <c r="F2314" s="84">
        <v>141</v>
      </c>
      <c r="G2314" s="12">
        <f t="shared" si="108"/>
        <v>8.5697741748697168E-2</v>
      </c>
      <c r="H2314" s="13">
        <f t="shared" si="109"/>
        <v>13.297872340425531</v>
      </c>
      <c r="I2314" s="84">
        <v>-4.0504157083943601E-2</v>
      </c>
      <c r="J2314" s="14">
        <f t="shared" si="110"/>
        <v>-69.950679283970601</v>
      </c>
    </row>
    <row r="2315" spans="1:10">
      <c r="A2315" s="84">
        <v>23</v>
      </c>
      <c r="B2315" s="84">
        <v>6252</v>
      </c>
      <c r="C2315" s="84" t="s">
        <v>2388</v>
      </c>
      <c r="D2315" s="84">
        <v>2611</v>
      </c>
      <c r="E2315" s="84">
        <v>1027</v>
      </c>
      <c r="F2315" s="84">
        <v>10894</v>
      </c>
      <c r="G2315" s="12">
        <f t="shared" si="108"/>
        <v>0.39333588663347374</v>
      </c>
      <c r="H2315" s="13">
        <f t="shared" si="109"/>
        <v>0.33394529098586379</v>
      </c>
      <c r="I2315" s="84">
        <v>-9.1762432614171302E-2</v>
      </c>
      <c r="J2315" s="14">
        <f t="shared" si="110"/>
        <v>-239.59171155560128</v>
      </c>
    </row>
    <row r="2316" spans="1:10">
      <c r="A2316" s="84">
        <v>23</v>
      </c>
      <c r="B2316" s="84">
        <v>6261</v>
      </c>
      <c r="C2316" s="84" t="s">
        <v>2389</v>
      </c>
      <c r="D2316" s="84">
        <v>1090</v>
      </c>
      <c r="E2316" s="84">
        <v>88</v>
      </c>
      <c r="F2316" s="84">
        <v>1007</v>
      </c>
      <c r="G2316" s="12">
        <f t="shared" si="108"/>
        <v>8.0733944954128445E-2</v>
      </c>
      <c r="H2316" s="13">
        <f t="shared" si="109"/>
        <v>1.1698113207547169</v>
      </c>
      <c r="I2316" s="84">
        <v>-0.57817159327578005</v>
      </c>
      <c r="J2316" s="14">
        <f t="shared" si="110"/>
        <v>-630.20703667060025</v>
      </c>
    </row>
    <row r="2317" spans="1:10">
      <c r="A2317" s="84">
        <v>23</v>
      </c>
      <c r="B2317" s="84">
        <v>6263</v>
      </c>
      <c r="C2317" s="84" t="s">
        <v>2390</v>
      </c>
      <c r="D2317" s="84">
        <v>2868</v>
      </c>
      <c r="E2317" s="84">
        <v>455</v>
      </c>
      <c r="F2317" s="84">
        <v>432</v>
      </c>
      <c r="G2317" s="12">
        <f t="shared" si="108"/>
        <v>0.1586471408647141</v>
      </c>
      <c r="H2317" s="13">
        <f t="shared" si="109"/>
        <v>7.6921296296296298</v>
      </c>
      <c r="I2317" s="84">
        <v>-0.120070701557643</v>
      </c>
      <c r="J2317" s="14">
        <f t="shared" si="110"/>
        <v>-344.36277206732012</v>
      </c>
    </row>
    <row r="2318" spans="1:10">
      <c r="A2318" s="84">
        <v>23</v>
      </c>
      <c r="B2318" s="84">
        <v>6264</v>
      </c>
      <c r="C2318" s="84" t="s">
        <v>2391</v>
      </c>
      <c r="D2318" s="84">
        <v>959</v>
      </c>
      <c r="E2318" s="84">
        <v>149</v>
      </c>
      <c r="F2318" s="84">
        <v>408</v>
      </c>
      <c r="G2318" s="12">
        <f t="shared" si="108"/>
        <v>0.15537017726798749</v>
      </c>
      <c r="H2318" s="13">
        <f t="shared" si="109"/>
        <v>2.715686274509804</v>
      </c>
      <c r="I2318" s="84">
        <v>-0.40953976612659598</v>
      </c>
      <c r="J2318" s="14">
        <f t="shared" si="110"/>
        <v>-392.74863571540556</v>
      </c>
    </row>
    <row r="2319" spans="1:10">
      <c r="A2319" s="84">
        <v>23</v>
      </c>
      <c r="B2319" s="84">
        <v>6265</v>
      </c>
      <c r="C2319" s="84" t="s">
        <v>2392</v>
      </c>
      <c r="D2319" s="84">
        <v>6760</v>
      </c>
      <c r="E2319" s="84">
        <v>982</v>
      </c>
      <c r="F2319" s="84">
        <v>2965</v>
      </c>
      <c r="G2319" s="12">
        <f t="shared" si="108"/>
        <v>0.14526627218934912</v>
      </c>
      <c r="H2319" s="13">
        <f t="shared" si="109"/>
        <v>2.6111298482293424</v>
      </c>
      <c r="I2319" s="84">
        <v>-0.19273781446466201</v>
      </c>
      <c r="J2319" s="14">
        <f t="shared" si="110"/>
        <v>-1302.9076257811153</v>
      </c>
    </row>
    <row r="2320" spans="1:10">
      <c r="A2320" s="84">
        <v>23</v>
      </c>
      <c r="B2320" s="84">
        <v>6266</v>
      </c>
      <c r="C2320" s="84" t="s">
        <v>2393</v>
      </c>
      <c r="D2320" s="84">
        <v>30717</v>
      </c>
      <c r="E2320" s="84">
        <v>25333</v>
      </c>
      <c r="F2320" s="84">
        <v>2347</v>
      </c>
      <c r="G2320" s="12">
        <f t="shared" si="108"/>
        <v>0.82472246638669144</v>
      </c>
      <c r="H2320" s="13">
        <f t="shared" si="109"/>
        <v>23.881550916063059</v>
      </c>
      <c r="I2320" s="84">
        <v>2.6649223638957298</v>
      </c>
      <c r="J2320" s="14">
        <f t="shared" si="110"/>
        <v>81858.420251785137</v>
      </c>
    </row>
    <row r="2321" spans="1:10">
      <c r="A2321" s="84">
        <v>23</v>
      </c>
      <c r="B2321" s="84">
        <v>6267</v>
      </c>
      <c r="C2321" s="84" t="s">
        <v>2394</v>
      </c>
      <c r="D2321" s="84">
        <v>565</v>
      </c>
      <c r="E2321" s="84">
        <v>164</v>
      </c>
      <c r="F2321" s="84">
        <v>110</v>
      </c>
      <c r="G2321" s="12">
        <f t="shared" si="108"/>
        <v>0.29026548672566371</v>
      </c>
      <c r="H2321" s="13">
        <f t="shared" si="109"/>
        <v>6.627272727272727</v>
      </c>
      <c r="I2321" s="84">
        <v>-6.4669542527459198E-2</v>
      </c>
      <c r="J2321" s="14">
        <f t="shared" si="110"/>
        <v>-36.538291528014447</v>
      </c>
    </row>
    <row r="2322" spans="1:10">
      <c r="A2322" s="84">
        <v>23</v>
      </c>
      <c r="B2322" s="84">
        <v>6281</v>
      </c>
      <c r="C2322" s="84" t="s">
        <v>2395</v>
      </c>
      <c r="D2322" s="84">
        <v>1248</v>
      </c>
      <c r="E2322" s="84">
        <v>63</v>
      </c>
      <c r="F2322" s="84">
        <v>419</v>
      </c>
      <c r="G2322" s="12">
        <f t="shared" si="108"/>
        <v>5.0480769230769232E-2</v>
      </c>
      <c r="H2322" s="13">
        <f t="shared" si="109"/>
        <v>3.1288782816229115</v>
      </c>
      <c r="I2322" s="84">
        <v>-0.53470788860629803</v>
      </c>
      <c r="J2322" s="14">
        <f t="shared" si="110"/>
        <v>-667.31544498065989</v>
      </c>
    </row>
    <row r="2323" spans="1:10">
      <c r="A2323" s="84">
        <v>23</v>
      </c>
      <c r="B2323" s="84">
        <v>6282</v>
      </c>
      <c r="C2323" s="84" t="s">
        <v>2396</v>
      </c>
      <c r="D2323" s="84">
        <v>217</v>
      </c>
      <c r="E2323" s="84">
        <v>12</v>
      </c>
      <c r="F2323" s="84">
        <v>1396</v>
      </c>
      <c r="G2323" s="12">
        <f t="shared" si="108"/>
        <v>5.5299539170506916E-2</v>
      </c>
      <c r="H2323" s="13">
        <f t="shared" si="109"/>
        <v>0.16404011461318052</v>
      </c>
      <c r="I2323" s="84">
        <v>-0.692891687959445</v>
      </c>
      <c r="J2323" s="14">
        <f t="shared" si="110"/>
        <v>-150.35749628719955</v>
      </c>
    </row>
    <row r="2324" spans="1:10">
      <c r="A2324" s="84">
        <v>23</v>
      </c>
      <c r="B2324" s="84">
        <v>6283</v>
      </c>
      <c r="C2324" s="84" t="s">
        <v>2397</v>
      </c>
      <c r="D2324" s="84">
        <v>312</v>
      </c>
      <c r="E2324" s="84">
        <v>33</v>
      </c>
      <c r="F2324" s="84">
        <v>525</v>
      </c>
      <c r="G2324" s="12">
        <f t="shared" si="108"/>
        <v>0.10576923076923077</v>
      </c>
      <c r="H2324" s="13">
        <f t="shared" si="109"/>
        <v>0.65714285714285714</v>
      </c>
      <c r="I2324" s="84">
        <v>-0.594362555772187</v>
      </c>
      <c r="J2324" s="14">
        <f t="shared" si="110"/>
        <v>-185.44111740092234</v>
      </c>
    </row>
    <row r="2325" spans="1:10">
      <c r="A2325" s="84">
        <v>23</v>
      </c>
      <c r="B2325" s="84">
        <v>6285</v>
      </c>
      <c r="C2325" s="84" t="s">
        <v>2398</v>
      </c>
      <c r="D2325" s="84">
        <v>1386</v>
      </c>
      <c r="E2325" s="84">
        <v>417</v>
      </c>
      <c r="F2325" s="84">
        <v>1059</v>
      </c>
      <c r="G2325" s="12">
        <f t="shared" si="108"/>
        <v>0.30086580086580089</v>
      </c>
      <c r="H2325" s="13">
        <f t="shared" si="109"/>
        <v>1.7025495750708215</v>
      </c>
      <c r="I2325" s="84">
        <v>-0.22053585610062101</v>
      </c>
      <c r="J2325" s="14">
        <f t="shared" si="110"/>
        <v>-305.66269655546074</v>
      </c>
    </row>
    <row r="2326" spans="1:10">
      <c r="A2326" s="84">
        <v>23</v>
      </c>
      <c r="B2326" s="84">
        <v>6286</v>
      </c>
      <c r="C2326" s="84" t="s">
        <v>2399</v>
      </c>
      <c r="D2326" s="84">
        <v>654</v>
      </c>
      <c r="E2326" s="84">
        <v>277</v>
      </c>
      <c r="F2326" s="84">
        <v>105</v>
      </c>
      <c r="G2326" s="12">
        <f t="shared" si="108"/>
        <v>0.42354740061162077</v>
      </c>
      <c r="H2326" s="13">
        <f t="shared" si="109"/>
        <v>8.8666666666666671</v>
      </c>
      <c r="I2326" s="84">
        <v>0.22792567119403301</v>
      </c>
      <c r="J2326" s="14">
        <f t="shared" si="110"/>
        <v>149.06338896089758</v>
      </c>
    </row>
    <row r="2327" spans="1:10">
      <c r="A2327" s="84">
        <v>23</v>
      </c>
      <c r="B2327" s="84">
        <v>6287</v>
      </c>
      <c r="C2327" s="84" t="s">
        <v>2400</v>
      </c>
      <c r="D2327" s="84">
        <v>447</v>
      </c>
      <c r="E2327" s="84">
        <v>81</v>
      </c>
      <c r="F2327" s="84">
        <v>1014</v>
      </c>
      <c r="G2327" s="12">
        <f t="shared" si="108"/>
        <v>0.18120805369127516</v>
      </c>
      <c r="H2327" s="13">
        <f t="shared" si="109"/>
        <v>0.52071005917159763</v>
      </c>
      <c r="I2327" s="84">
        <v>-0.48370471752053101</v>
      </c>
      <c r="J2327" s="14">
        <f t="shared" si="110"/>
        <v>-216.21600873167736</v>
      </c>
    </row>
    <row r="2328" spans="1:10">
      <c r="A2328" s="84">
        <v>23</v>
      </c>
      <c r="B2328" s="84">
        <v>6288</v>
      </c>
      <c r="C2328" s="84" t="s">
        <v>2401</v>
      </c>
      <c r="D2328" s="84">
        <v>381</v>
      </c>
      <c r="E2328" s="84">
        <v>207</v>
      </c>
      <c r="F2328" s="84">
        <v>1258</v>
      </c>
      <c r="G2328" s="12">
        <f t="shared" si="108"/>
        <v>0.54330708661417326</v>
      </c>
      <c r="H2328" s="13">
        <f t="shared" si="109"/>
        <v>0.46740858505564387</v>
      </c>
      <c r="I2328" s="84">
        <v>4.34174067334515E-2</v>
      </c>
      <c r="J2328" s="14">
        <f t="shared" si="110"/>
        <v>16.54203196544502</v>
      </c>
    </row>
    <row r="2329" spans="1:10">
      <c r="A2329" s="84">
        <v>23</v>
      </c>
      <c r="B2329" s="84">
        <v>6289</v>
      </c>
      <c r="C2329" s="84" t="s">
        <v>2402</v>
      </c>
      <c r="D2329" s="84">
        <v>418</v>
      </c>
      <c r="E2329" s="84">
        <v>52</v>
      </c>
      <c r="F2329" s="84">
        <v>1072</v>
      </c>
      <c r="G2329" s="12">
        <f t="shared" si="108"/>
        <v>0.12440191387559808</v>
      </c>
      <c r="H2329" s="13">
        <f t="shared" si="109"/>
        <v>0.43843283582089554</v>
      </c>
      <c r="I2329" s="84">
        <v>-0.57177078778014301</v>
      </c>
      <c r="J2329" s="14">
        <f t="shared" si="110"/>
        <v>-239.00018929209978</v>
      </c>
    </row>
    <row r="2330" spans="1:10">
      <c r="A2330" s="84">
        <v>23</v>
      </c>
      <c r="B2330" s="84">
        <v>6290</v>
      </c>
      <c r="C2330" s="84" t="s">
        <v>2403</v>
      </c>
      <c r="D2330" s="84">
        <v>1759</v>
      </c>
      <c r="E2330" s="84">
        <v>1300</v>
      </c>
      <c r="F2330" s="84">
        <v>687</v>
      </c>
      <c r="G2330" s="12">
        <f t="shared" si="108"/>
        <v>0.73905628197839679</v>
      </c>
      <c r="H2330" s="13">
        <f t="shared" si="109"/>
        <v>4.452692867540029</v>
      </c>
      <c r="I2330" s="84">
        <v>0.55285286071871098</v>
      </c>
      <c r="J2330" s="14">
        <f t="shared" si="110"/>
        <v>972.46818200421262</v>
      </c>
    </row>
    <row r="2331" spans="1:10">
      <c r="A2331" s="84">
        <v>23</v>
      </c>
      <c r="B2331" s="84">
        <v>6291</v>
      </c>
      <c r="C2331" s="84" t="s">
        <v>2404</v>
      </c>
      <c r="D2331" s="84">
        <v>1076</v>
      </c>
      <c r="E2331" s="84">
        <v>403</v>
      </c>
      <c r="F2331" s="84">
        <v>627</v>
      </c>
      <c r="G2331" s="12">
        <f t="shared" si="108"/>
        <v>0.37453531598513012</v>
      </c>
      <c r="H2331" s="13">
        <f t="shared" si="109"/>
        <v>2.3588516746411483</v>
      </c>
      <c r="I2331" s="84">
        <v>-9.7607762428710804E-2</v>
      </c>
      <c r="J2331" s="14">
        <f t="shared" si="110"/>
        <v>-105.02595237329282</v>
      </c>
    </row>
    <row r="2332" spans="1:10">
      <c r="A2332" s="84">
        <v>23</v>
      </c>
      <c r="B2332" s="84">
        <v>6292</v>
      </c>
      <c r="C2332" s="84" t="s">
        <v>2405</v>
      </c>
      <c r="D2332" s="84">
        <v>2351</v>
      </c>
      <c r="E2332" s="84">
        <v>992</v>
      </c>
      <c r="F2332" s="84">
        <v>2880</v>
      </c>
      <c r="G2332" s="12">
        <f t="shared" si="108"/>
        <v>0.42194810718843045</v>
      </c>
      <c r="H2332" s="13">
        <f t="shared" si="109"/>
        <v>1.1607638888888889</v>
      </c>
      <c r="I2332" s="84">
        <v>-2.5909398011284099E-2</v>
      </c>
      <c r="J2332" s="14">
        <f t="shared" si="110"/>
        <v>-60.912994724528915</v>
      </c>
    </row>
    <row r="2333" spans="1:10">
      <c r="A2333" s="84">
        <v>23</v>
      </c>
      <c r="B2333" s="84">
        <v>6293</v>
      </c>
      <c r="C2333" s="84" t="s">
        <v>2406</v>
      </c>
      <c r="D2333" s="84">
        <v>1119</v>
      </c>
      <c r="E2333" s="84">
        <v>313</v>
      </c>
      <c r="F2333" s="84">
        <v>934</v>
      </c>
      <c r="G2333" s="12">
        <f t="shared" si="108"/>
        <v>0.27971403038427167</v>
      </c>
      <c r="H2333" s="13">
        <f t="shared" si="109"/>
        <v>1.5331905781584583</v>
      </c>
      <c r="I2333" s="84">
        <v>-0.26952017821756302</v>
      </c>
      <c r="J2333" s="14">
        <f t="shared" si="110"/>
        <v>-301.59307942545303</v>
      </c>
    </row>
    <row r="2334" spans="1:10">
      <c r="A2334" s="84">
        <v>23</v>
      </c>
      <c r="B2334" s="84">
        <v>6294</v>
      </c>
      <c r="C2334" s="84" t="s">
        <v>2407</v>
      </c>
      <c r="D2334" s="84">
        <v>552</v>
      </c>
      <c r="E2334" s="84">
        <v>45</v>
      </c>
      <c r="F2334" s="84">
        <v>981</v>
      </c>
      <c r="G2334" s="12">
        <f t="shared" si="108"/>
        <v>8.1521739130434784E-2</v>
      </c>
      <c r="H2334" s="13">
        <f t="shared" si="109"/>
        <v>0.60856269113149852</v>
      </c>
      <c r="I2334" s="84">
        <v>-0.622245845382569</v>
      </c>
      <c r="J2334" s="14">
        <f t="shared" si="110"/>
        <v>-343.47970665117811</v>
      </c>
    </row>
    <row r="2335" spans="1:10">
      <c r="A2335" s="84">
        <v>23</v>
      </c>
      <c r="B2335" s="84">
        <v>6295</v>
      </c>
      <c r="C2335" s="84" t="s">
        <v>2408</v>
      </c>
      <c r="D2335" s="84">
        <v>1147</v>
      </c>
      <c r="E2335" s="84">
        <v>232</v>
      </c>
      <c r="F2335" s="84">
        <v>1289</v>
      </c>
      <c r="G2335" s="12">
        <f t="shared" si="108"/>
        <v>0.20226678291194419</v>
      </c>
      <c r="H2335" s="13">
        <f t="shared" si="109"/>
        <v>1.0698215671062838</v>
      </c>
      <c r="I2335" s="84">
        <v>-0.401446197271634</v>
      </c>
      <c r="J2335" s="14">
        <f t="shared" si="110"/>
        <v>-460.45878827056418</v>
      </c>
    </row>
    <row r="2336" spans="1:10">
      <c r="A2336" s="84">
        <v>23</v>
      </c>
      <c r="B2336" s="84">
        <v>6296</v>
      </c>
      <c r="C2336" s="84" t="s">
        <v>2409</v>
      </c>
      <c r="D2336" s="84">
        <v>508</v>
      </c>
      <c r="E2336" s="84">
        <v>67</v>
      </c>
      <c r="F2336" s="84">
        <v>1261</v>
      </c>
      <c r="G2336" s="12">
        <f t="shared" si="108"/>
        <v>0.13188976377952755</v>
      </c>
      <c r="H2336" s="13">
        <f t="shared" si="109"/>
        <v>0.45598731165741474</v>
      </c>
      <c r="I2336" s="84">
        <v>-0.55637750415603704</v>
      </c>
      <c r="J2336" s="14">
        <f t="shared" si="110"/>
        <v>-282.63977211126684</v>
      </c>
    </row>
    <row r="2337" spans="1:10">
      <c r="A2337" s="84">
        <v>23</v>
      </c>
      <c r="B2337" s="84">
        <v>6297</v>
      </c>
      <c r="C2337" s="84" t="s">
        <v>2410</v>
      </c>
      <c r="D2337" s="84">
        <v>7191</v>
      </c>
      <c r="E2337" s="84">
        <v>8189</v>
      </c>
      <c r="F2337" s="84">
        <v>1275</v>
      </c>
      <c r="G2337" s="12">
        <f t="shared" si="108"/>
        <v>1.1387845918509247</v>
      </c>
      <c r="H2337" s="13">
        <f t="shared" si="109"/>
        <v>12.062745098039215</v>
      </c>
      <c r="I2337" s="84">
        <v>1.6776854064414799</v>
      </c>
      <c r="J2337" s="14">
        <f t="shared" si="110"/>
        <v>12064.235757720682</v>
      </c>
    </row>
    <row r="2338" spans="1:10">
      <c r="A2338" s="84">
        <v>23</v>
      </c>
      <c r="B2338" s="84">
        <v>6298</v>
      </c>
      <c r="C2338" s="84" t="s">
        <v>2411</v>
      </c>
      <c r="D2338" s="84">
        <v>1401</v>
      </c>
      <c r="E2338" s="84">
        <v>465</v>
      </c>
      <c r="F2338" s="84">
        <v>3313</v>
      </c>
      <c r="G2338" s="12">
        <f t="shared" si="108"/>
        <v>0.33190578158458245</v>
      </c>
      <c r="H2338" s="13">
        <f t="shared" si="109"/>
        <v>0.56323573800181104</v>
      </c>
      <c r="I2338" s="84">
        <v>-0.221708372379022</v>
      </c>
      <c r="J2338" s="14">
        <f t="shared" si="110"/>
        <v>-310.61342970300984</v>
      </c>
    </row>
    <row r="2339" spans="1:10">
      <c r="A2339" s="84">
        <v>23</v>
      </c>
      <c r="B2339" s="84">
        <v>6299</v>
      </c>
      <c r="C2339" s="84" t="s">
        <v>2412</v>
      </c>
      <c r="D2339" s="84">
        <v>276</v>
      </c>
      <c r="E2339" s="84">
        <v>13</v>
      </c>
      <c r="F2339" s="84">
        <v>711</v>
      </c>
      <c r="G2339" s="12">
        <f t="shared" si="108"/>
        <v>4.710144927536232E-2</v>
      </c>
      <c r="H2339" s="13">
        <f t="shared" si="109"/>
        <v>0.40646976090014064</v>
      </c>
      <c r="I2339" s="84">
        <v>-0.69245299997961196</v>
      </c>
      <c r="J2339" s="14">
        <f t="shared" si="110"/>
        <v>-191.1170279943729</v>
      </c>
    </row>
    <row r="2340" spans="1:10">
      <c r="A2340" s="84">
        <v>23</v>
      </c>
      <c r="B2340" s="84">
        <v>6300</v>
      </c>
      <c r="C2340" s="84" t="s">
        <v>2413</v>
      </c>
      <c r="D2340" s="84">
        <v>5746</v>
      </c>
      <c r="E2340" s="84">
        <v>4524</v>
      </c>
      <c r="F2340" s="84">
        <v>3596</v>
      </c>
      <c r="G2340" s="12">
        <f t="shared" si="108"/>
        <v>0.78733031674208143</v>
      </c>
      <c r="H2340" s="13">
        <f t="shared" si="109"/>
        <v>2.8559510567296997</v>
      </c>
      <c r="I2340" s="84">
        <v>0.71956446614582403</v>
      </c>
      <c r="J2340" s="14">
        <f t="shared" si="110"/>
        <v>4134.6174224739052</v>
      </c>
    </row>
    <row r="2341" spans="1:10">
      <c r="A2341" s="84">
        <v>24</v>
      </c>
      <c r="B2341" s="84">
        <v>6401</v>
      </c>
      <c r="C2341" s="84" t="s">
        <v>2414</v>
      </c>
      <c r="D2341" s="84">
        <v>1589</v>
      </c>
      <c r="E2341" s="84">
        <v>353</v>
      </c>
      <c r="F2341" s="84">
        <v>165</v>
      </c>
      <c r="G2341" s="12">
        <f t="shared" si="108"/>
        <v>0.22215229704216488</v>
      </c>
      <c r="H2341" s="13">
        <f t="shared" si="109"/>
        <v>11.76969696969697</v>
      </c>
      <c r="I2341" s="84">
        <v>9.0807830913207696E-2</v>
      </c>
      <c r="J2341" s="14">
        <f t="shared" si="110"/>
        <v>144.29364332108702</v>
      </c>
    </row>
    <row r="2342" spans="1:10">
      <c r="A2342" s="84">
        <v>24</v>
      </c>
      <c r="B2342" s="84">
        <v>6402</v>
      </c>
      <c r="C2342" s="84" t="s">
        <v>2415</v>
      </c>
      <c r="D2342" s="84">
        <v>3836</v>
      </c>
      <c r="E2342" s="84">
        <v>1072</v>
      </c>
      <c r="F2342" s="84">
        <v>1073</v>
      </c>
      <c r="G2342" s="12">
        <f t="shared" si="108"/>
        <v>0.27945776850886339</v>
      </c>
      <c r="H2342" s="13">
        <f t="shared" si="109"/>
        <v>4.5740913327120225</v>
      </c>
      <c r="I2342" s="84">
        <v>-3.2879130006014903E-2</v>
      </c>
      <c r="J2342" s="14">
        <f t="shared" si="110"/>
        <v>-126.12434270307317</v>
      </c>
    </row>
    <row r="2343" spans="1:10">
      <c r="A2343" s="84">
        <v>24</v>
      </c>
      <c r="B2343" s="84">
        <v>6403</v>
      </c>
      <c r="C2343" s="84" t="s">
        <v>2416</v>
      </c>
      <c r="D2343" s="84">
        <v>1788</v>
      </c>
      <c r="E2343" s="84">
        <v>403</v>
      </c>
      <c r="F2343" s="84">
        <v>259</v>
      </c>
      <c r="G2343" s="12">
        <f t="shared" si="108"/>
        <v>0.22539149888143176</v>
      </c>
      <c r="H2343" s="13">
        <f t="shared" si="109"/>
        <v>8.4594594594594597</v>
      </c>
      <c r="I2343" s="84">
        <v>-3.40246051391263E-2</v>
      </c>
      <c r="J2343" s="14">
        <f t="shared" si="110"/>
        <v>-60.835993988757828</v>
      </c>
    </row>
    <row r="2344" spans="1:10">
      <c r="A2344" s="84">
        <v>24</v>
      </c>
      <c r="B2344" s="84">
        <v>6404</v>
      </c>
      <c r="C2344" s="84" t="s">
        <v>2417</v>
      </c>
      <c r="D2344" s="84">
        <v>4952</v>
      </c>
      <c r="E2344" s="84">
        <v>2802</v>
      </c>
      <c r="F2344" s="84">
        <v>1650</v>
      </c>
      <c r="G2344" s="12">
        <f t="shared" si="108"/>
        <v>0.56583198707592897</v>
      </c>
      <c r="H2344" s="13">
        <f t="shared" si="109"/>
        <v>4.6993939393939392</v>
      </c>
      <c r="I2344" s="84">
        <v>0.43849725799281802</v>
      </c>
      <c r="J2344" s="14">
        <f t="shared" si="110"/>
        <v>2171.4384215804348</v>
      </c>
    </row>
    <row r="2345" spans="1:10">
      <c r="A2345" s="84">
        <v>24</v>
      </c>
      <c r="B2345" s="84">
        <v>6405</v>
      </c>
      <c r="C2345" s="84" t="s">
        <v>2418</v>
      </c>
      <c r="D2345" s="84">
        <v>95</v>
      </c>
      <c r="E2345" s="84">
        <v>4</v>
      </c>
      <c r="F2345" s="84">
        <v>489</v>
      </c>
      <c r="G2345" s="12">
        <f t="shared" si="108"/>
        <v>4.2105263157894736E-2</v>
      </c>
      <c r="H2345" s="13">
        <f t="shared" si="109"/>
        <v>0.20245398773006135</v>
      </c>
      <c r="I2345" s="84">
        <v>-0.71564315136281698</v>
      </c>
      <c r="J2345" s="14">
        <f t="shared" si="110"/>
        <v>-67.986099379467618</v>
      </c>
    </row>
    <row r="2346" spans="1:10">
      <c r="A2346" s="84">
        <v>24</v>
      </c>
      <c r="B2346" s="84">
        <v>6406</v>
      </c>
      <c r="C2346" s="84" t="s">
        <v>2419</v>
      </c>
      <c r="D2346" s="84">
        <v>5510</v>
      </c>
      <c r="E2346" s="84">
        <v>1576</v>
      </c>
      <c r="F2346" s="84">
        <v>449</v>
      </c>
      <c r="G2346" s="12">
        <f t="shared" si="108"/>
        <v>0.28602540834845736</v>
      </c>
      <c r="H2346" s="13">
        <f t="shared" si="109"/>
        <v>15.78173719376392</v>
      </c>
      <c r="I2346" s="84">
        <v>0.511047901520299</v>
      </c>
      <c r="J2346" s="14">
        <f t="shared" si="110"/>
        <v>2815.8739373768476</v>
      </c>
    </row>
    <row r="2347" spans="1:10">
      <c r="A2347" s="84">
        <v>24</v>
      </c>
      <c r="B2347" s="84">
        <v>6407</v>
      </c>
      <c r="C2347" s="84" t="s">
        <v>2420</v>
      </c>
      <c r="D2347" s="84">
        <v>4657</v>
      </c>
      <c r="E2347" s="84">
        <v>847</v>
      </c>
      <c r="F2347" s="84">
        <v>485</v>
      </c>
      <c r="G2347" s="12">
        <f t="shared" si="108"/>
        <v>0.18187674468541981</v>
      </c>
      <c r="H2347" s="13">
        <f t="shared" si="109"/>
        <v>11.348453608247423</v>
      </c>
      <c r="I2347" s="84">
        <v>0.13892288468254399</v>
      </c>
      <c r="J2347" s="14">
        <f t="shared" si="110"/>
        <v>646.96387396660737</v>
      </c>
    </row>
    <row r="2348" spans="1:10">
      <c r="A2348" s="84">
        <v>24</v>
      </c>
      <c r="B2348" s="84">
        <v>6408</v>
      </c>
      <c r="C2348" s="84" t="s">
        <v>2421</v>
      </c>
      <c r="D2348" s="84">
        <v>4576</v>
      </c>
      <c r="E2348" s="84">
        <v>1520</v>
      </c>
      <c r="F2348" s="84">
        <v>363</v>
      </c>
      <c r="G2348" s="12">
        <f t="shared" si="108"/>
        <v>0.33216783216783219</v>
      </c>
      <c r="H2348" s="13">
        <f t="shared" si="109"/>
        <v>16.793388429752067</v>
      </c>
      <c r="I2348" s="84">
        <v>0.58292601093559104</v>
      </c>
      <c r="J2348" s="14">
        <f t="shared" si="110"/>
        <v>2667.4694260412648</v>
      </c>
    </row>
    <row r="2349" spans="1:10">
      <c r="A2349" s="84">
        <v>24</v>
      </c>
      <c r="B2349" s="84">
        <v>6409</v>
      </c>
      <c r="C2349" s="84" t="s">
        <v>2422</v>
      </c>
      <c r="D2349" s="84">
        <v>222</v>
      </c>
      <c r="E2349" s="84">
        <v>138</v>
      </c>
      <c r="F2349" s="84">
        <v>159</v>
      </c>
      <c r="G2349" s="12">
        <f t="shared" si="108"/>
        <v>0.6216216216216216</v>
      </c>
      <c r="H2349" s="13">
        <f t="shared" si="109"/>
        <v>2.2641509433962264</v>
      </c>
      <c r="I2349" s="84">
        <v>0.22674927401954201</v>
      </c>
      <c r="J2349" s="14">
        <f t="shared" si="110"/>
        <v>50.338338832338323</v>
      </c>
    </row>
    <row r="2350" spans="1:10">
      <c r="A2350" s="84">
        <v>24</v>
      </c>
      <c r="B2350" s="84">
        <v>6410</v>
      </c>
      <c r="C2350" s="84" t="s">
        <v>2423</v>
      </c>
      <c r="D2350" s="84">
        <v>1936</v>
      </c>
      <c r="E2350" s="84">
        <v>366</v>
      </c>
      <c r="F2350" s="84">
        <v>1367</v>
      </c>
      <c r="G2350" s="12">
        <f t="shared" si="108"/>
        <v>0.18904958677685951</v>
      </c>
      <c r="H2350" s="13">
        <f t="shared" si="109"/>
        <v>1.6839795171909291</v>
      </c>
      <c r="I2350" s="84">
        <v>-0.363222274761065</v>
      </c>
      <c r="J2350" s="14">
        <f t="shared" si="110"/>
        <v>-703.19832393742183</v>
      </c>
    </row>
    <row r="2351" spans="1:10">
      <c r="A2351" s="84">
        <v>24</v>
      </c>
      <c r="B2351" s="84">
        <v>6411</v>
      </c>
      <c r="C2351" s="84" t="s">
        <v>2424</v>
      </c>
      <c r="D2351" s="84">
        <v>244</v>
      </c>
      <c r="E2351" s="84">
        <v>10</v>
      </c>
      <c r="F2351" s="84">
        <v>640</v>
      </c>
      <c r="G2351" s="12">
        <f t="shared" si="108"/>
        <v>4.0983606557377046E-2</v>
      </c>
      <c r="H2351" s="13">
        <f t="shared" si="109"/>
        <v>0.39687499999999998</v>
      </c>
      <c r="I2351" s="84">
        <v>-0.703142725414304</v>
      </c>
      <c r="J2351" s="14">
        <f t="shared" si="110"/>
        <v>-171.56682500109017</v>
      </c>
    </row>
    <row r="2352" spans="1:10">
      <c r="A2352" s="84">
        <v>24</v>
      </c>
      <c r="B2352" s="84">
        <v>6412</v>
      </c>
      <c r="C2352" s="84" t="s">
        <v>2425</v>
      </c>
      <c r="D2352" s="84">
        <v>5700</v>
      </c>
      <c r="E2352" s="84">
        <v>1659</v>
      </c>
      <c r="F2352" s="84">
        <v>345</v>
      </c>
      <c r="G2352" s="12">
        <f t="shared" si="108"/>
        <v>0.2910526315789474</v>
      </c>
      <c r="H2352" s="13">
        <f t="shared" si="109"/>
        <v>21.330434782608695</v>
      </c>
      <c r="I2352" s="84">
        <v>0.75695879132753197</v>
      </c>
      <c r="J2352" s="14">
        <f t="shared" si="110"/>
        <v>4314.6651105669325</v>
      </c>
    </row>
    <row r="2353" spans="1:10">
      <c r="A2353" s="84">
        <v>24</v>
      </c>
      <c r="B2353" s="84">
        <v>6413</v>
      </c>
      <c r="C2353" s="84" t="s">
        <v>2426</v>
      </c>
      <c r="D2353" s="84">
        <v>1059</v>
      </c>
      <c r="E2353" s="84">
        <v>158</v>
      </c>
      <c r="F2353" s="84">
        <v>2086</v>
      </c>
      <c r="G2353" s="12">
        <f t="shared" si="108"/>
        <v>0.14919735599622286</v>
      </c>
      <c r="H2353" s="13">
        <f t="shared" si="109"/>
        <v>0.58341323106423781</v>
      </c>
      <c r="I2353" s="84">
        <v>-0.50323183951858697</v>
      </c>
      <c r="J2353" s="14">
        <f t="shared" si="110"/>
        <v>-532.92251805018361</v>
      </c>
    </row>
    <row r="2354" spans="1:10">
      <c r="A2354" s="84">
        <v>24</v>
      </c>
      <c r="B2354" s="84">
        <v>6414</v>
      </c>
      <c r="C2354" s="84" t="s">
        <v>2427</v>
      </c>
      <c r="D2354" s="84">
        <v>2419</v>
      </c>
      <c r="E2354" s="84">
        <v>800</v>
      </c>
      <c r="F2354" s="84">
        <v>767</v>
      </c>
      <c r="G2354" s="12">
        <f t="shared" si="108"/>
        <v>0.33071517155849522</v>
      </c>
      <c r="H2354" s="13">
        <f t="shared" si="109"/>
        <v>4.1968709256844852</v>
      </c>
      <c r="I2354" s="84">
        <v>-3.0904431855107401E-2</v>
      </c>
      <c r="J2354" s="14">
        <f t="shared" si="110"/>
        <v>-74.757820657504809</v>
      </c>
    </row>
    <row r="2355" spans="1:10">
      <c r="A2355" s="84">
        <v>24</v>
      </c>
      <c r="B2355" s="84">
        <v>6415</v>
      </c>
      <c r="C2355" s="84" t="s">
        <v>2428</v>
      </c>
      <c r="D2355" s="84">
        <v>262</v>
      </c>
      <c r="E2355" s="84">
        <v>96</v>
      </c>
      <c r="F2355" s="84">
        <v>177</v>
      </c>
      <c r="G2355" s="12">
        <f t="shared" si="108"/>
        <v>0.36641221374045801</v>
      </c>
      <c r="H2355" s="13">
        <f t="shared" si="109"/>
        <v>2.022598870056497</v>
      </c>
      <c r="I2355" s="84">
        <v>-0.15664426214185301</v>
      </c>
      <c r="J2355" s="14">
        <f t="shared" si="110"/>
        <v>-41.040796681165489</v>
      </c>
    </row>
    <row r="2356" spans="1:10">
      <c r="A2356" s="84">
        <v>24</v>
      </c>
      <c r="B2356" s="84">
        <v>6421</v>
      </c>
      <c r="C2356" s="84" t="s">
        <v>2429</v>
      </c>
      <c r="D2356" s="84">
        <v>37843</v>
      </c>
      <c r="E2356" s="84">
        <v>22407</v>
      </c>
      <c r="F2356" s="84">
        <v>5526</v>
      </c>
      <c r="G2356" s="12">
        <f t="shared" si="108"/>
        <v>0.59210422006711938</v>
      </c>
      <c r="H2356" s="13">
        <f t="shared" si="109"/>
        <v>10.903003981179877</v>
      </c>
      <c r="I2356" s="84">
        <v>2.0732062261688902</v>
      </c>
      <c r="J2356" s="14">
        <f t="shared" si="110"/>
        <v>78456.343216909314</v>
      </c>
    </row>
    <row r="2357" spans="1:10">
      <c r="A2357" s="84">
        <v>24</v>
      </c>
      <c r="B2357" s="84">
        <v>6422</v>
      </c>
      <c r="C2357" s="84" t="s">
        <v>2430</v>
      </c>
      <c r="D2357" s="84">
        <v>224</v>
      </c>
      <c r="E2357" s="84">
        <v>22</v>
      </c>
      <c r="F2357" s="84">
        <v>1140</v>
      </c>
      <c r="G2357" s="12">
        <f t="shared" si="108"/>
        <v>9.8214285714285712E-2</v>
      </c>
      <c r="H2357" s="13">
        <f t="shared" si="109"/>
        <v>0.21578947368421053</v>
      </c>
      <c r="I2357" s="84">
        <v>-0.62740073115819195</v>
      </c>
      <c r="J2357" s="14">
        <f t="shared" si="110"/>
        <v>-140.53776377943501</v>
      </c>
    </row>
    <row r="2358" spans="1:10">
      <c r="A2358" s="84">
        <v>24</v>
      </c>
      <c r="B2358" s="84">
        <v>6423</v>
      </c>
      <c r="C2358" s="84" t="s">
        <v>2431</v>
      </c>
      <c r="D2358" s="84">
        <v>967</v>
      </c>
      <c r="E2358" s="84">
        <v>293</v>
      </c>
      <c r="F2358" s="84">
        <v>2554</v>
      </c>
      <c r="G2358" s="12">
        <f t="shared" si="108"/>
        <v>0.30299896587383662</v>
      </c>
      <c r="H2358" s="13">
        <f t="shared" si="109"/>
        <v>0.49334377447141736</v>
      </c>
      <c r="I2358" s="84">
        <v>-0.28474363436799699</v>
      </c>
      <c r="J2358" s="14">
        <f t="shared" si="110"/>
        <v>-275.3470944338531</v>
      </c>
    </row>
    <row r="2359" spans="1:10">
      <c r="A2359" s="84">
        <v>24</v>
      </c>
      <c r="B2359" s="84">
        <v>6431</v>
      </c>
      <c r="C2359" s="84" t="s">
        <v>2432</v>
      </c>
      <c r="D2359" s="84">
        <v>1106</v>
      </c>
      <c r="E2359" s="84">
        <v>890</v>
      </c>
      <c r="F2359" s="84">
        <v>1109</v>
      </c>
      <c r="G2359" s="12">
        <f t="shared" si="108"/>
        <v>0.80470162748643759</v>
      </c>
      <c r="H2359" s="13">
        <f t="shared" si="109"/>
        <v>1.7998196573489631</v>
      </c>
      <c r="I2359" s="84">
        <v>0.51239402328903605</v>
      </c>
      <c r="J2359" s="14">
        <f t="shared" si="110"/>
        <v>566.70778975767382</v>
      </c>
    </row>
    <row r="2360" spans="1:10">
      <c r="A2360" s="84">
        <v>24</v>
      </c>
      <c r="B2360" s="84">
        <v>6432</v>
      </c>
      <c r="C2360" s="84" t="s">
        <v>2433</v>
      </c>
      <c r="D2360" s="84">
        <v>643</v>
      </c>
      <c r="E2360" s="84">
        <v>165</v>
      </c>
      <c r="F2360" s="84">
        <v>4114</v>
      </c>
      <c r="G2360" s="12">
        <f t="shared" si="108"/>
        <v>0.25660964230171074</v>
      </c>
      <c r="H2360" s="13">
        <f t="shared" si="109"/>
        <v>0.1964025279533301</v>
      </c>
      <c r="I2360" s="84">
        <v>-0.37843452657231602</v>
      </c>
      <c r="J2360" s="14">
        <f t="shared" si="110"/>
        <v>-243.33340058599921</v>
      </c>
    </row>
    <row r="2361" spans="1:10">
      <c r="A2361" s="84">
        <v>24</v>
      </c>
      <c r="B2361" s="84">
        <v>6433</v>
      </c>
      <c r="C2361" s="84" t="s">
        <v>2434</v>
      </c>
      <c r="D2361" s="84">
        <v>241</v>
      </c>
      <c r="E2361" s="84">
        <v>54</v>
      </c>
      <c r="F2361" s="84">
        <v>1586</v>
      </c>
      <c r="G2361" s="12">
        <f t="shared" si="108"/>
        <v>0.22406639004149378</v>
      </c>
      <c r="H2361" s="13">
        <f t="shared" si="109"/>
        <v>0.18600252206809584</v>
      </c>
      <c r="I2361" s="84">
        <v>-0.443036366605156</v>
      </c>
      <c r="J2361" s="14">
        <f t="shared" si="110"/>
        <v>-106.77176435184259</v>
      </c>
    </row>
    <row r="2362" spans="1:10">
      <c r="A2362" s="84">
        <v>24</v>
      </c>
      <c r="B2362" s="84">
        <v>6434</v>
      </c>
      <c r="C2362" s="84" t="s">
        <v>2435</v>
      </c>
      <c r="D2362" s="84">
        <v>320</v>
      </c>
      <c r="E2362" s="84">
        <v>52</v>
      </c>
      <c r="F2362" s="84">
        <v>1540</v>
      </c>
      <c r="G2362" s="12">
        <f t="shared" si="108"/>
        <v>0.16250000000000001</v>
      </c>
      <c r="H2362" s="13">
        <f t="shared" si="109"/>
        <v>0.24155844155844156</v>
      </c>
      <c r="I2362" s="84">
        <v>-0.52796981966585599</v>
      </c>
      <c r="J2362" s="14">
        <f t="shared" si="110"/>
        <v>-168.9503422930739</v>
      </c>
    </row>
    <row r="2363" spans="1:10">
      <c r="A2363" s="84">
        <v>24</v>
      </c>
      <c r="B2363" s="84">
        <v>6435</v>
      </c>
      <c r="C2363" s="84" t="s">
        <v>2436</v>
      </c>
      <c r="D2363" s="84">
        <v>467</v>
      </c>
      <c r="E2363" s="84">
        <v>63</v>
      </c>
      <c r="F2363" s="84">
        <v>1727</v>
      </c>
      <c r="G2363" s="12">
        <f t="shared" si="108"/>
        <v>0.13490364025695931</v>
      </c>
      <c r="H2363" s="13">
        <f t="shared" si="109"/>
        <v>0.30689056166763173</v>
      </c>
      <c r="I2363" s="84">
        <v>-0.55981883846053804</v>
      </c>
      <c r="J2363" s="14">
        <f t="shared" si="110"/>
        <v>-261.43539756107128</v>
      </c>
    </row>
    <row r="2364" spans="1:10">
      <c r="A2364" s="84">
        <v>24</v>
      </c>
      <c r="B2364" s="84">
        <v>6436</v>
      </c>
      <c r="C2364" s="84" t="s">
        <v>2437</v>
      </c>
      <c r="D2364" s="84">
        <v>10077</v>
      </c>
      <c r="E2364" s="84">
        <v>7764</v>
      </c>
      <c r="F2364" s="84">
        <v>2301</v>
      </c>
      <c r="G2364" s="12">
        <f t="shared" si="108"/>
        <v>0.77046740101220601</v>
      </c>
      <c r="H2364" s="13">
        <f t="shared" si="109"/>
        <v>7.7535853976531941</v>
      </c>
      <c r="I2364" s="84">
        <v>1.07469626876632</v>
      </c>
      <c r="J2364" s="14">
        <f t="shared" si="110"/>
        <v>10829.714300358206</v>
      </c>
    </row>
    <row r="2365" spans="1:10">
      <c r="A2365" s="84">
        <v>24</v>
      </c>
      <c r="B2365" s="84">
        <v>6437</v>
      </c>
      <c r="C2365" s="84" t="s">
        <v>2438</v>
      </c>
      <c r="D2365" s="84">
        <v>1254</v>
      </c>
      <c r="E2365" s="84">
        <v>362</v>
      </c>
      <c r="F2365" s="84">
        <v>1721</v>
      </c>
      <c r="G2365" s="12">
        <f t="shared" si="108"/>
        <v>0.28867623604465709</v>
      </c>
      <c r="H2365" s="13">
        <f t="shared" si="109"/>
        <v>0.9389889599070308</v>
      </c>
      <c r="I2365" s="84">
        <v>-0.27557561187524399</v>
      </c>
      <c r="J2365" s="14">
        <f t="shared" si="110"/>
        <v>-345.57181729155593</v>
      </c>
    </row>
    <row r="2366" spans="1:10">
      <c r="A2366" s="84">
        <v>24</v>
      </c>
      <c r="B2366" s="84">
        <v>6451</v>
      </c>
      <c r="C2366" s="84" t="s">
        <v>2439</v>
      </c>
      <c r="D2366" s="84">
        <v>1569</v>
      </c>
      <c r="E2366" s="84">
        <v>442</v>
      </c>
      <c r="F2366" s="84">
        <v>468</v>
      </c>
      <c r="G2366" s="12">
        <f t="shared" si="108"/>
        <v>0.28170809432759719</v>
      </c>
      <c r="H2366" s="13">
        <f t="shared" si="109"/>
        <v>4.2970085470085468</v>
      </c>
      <c r="I2366" s="84">
        <v>-0.133324002058754</v>
      </c>
      <c r="J2366" s="14">
        <f t="shared" si="110"/>
        <v>-209.18535923018501</v>
      </c>
    </row>
    <row r="2367" spans="1:10">
      <c r="A2367" s="84">
        <v>24</v>
      </c>
      <c r="B2367" s="84">
        <v>6452</v>
      </c>
      <c r="C2367" s="84" t="s">
        <v>2440</v>
      </c>
      <c r="D2367" s="84">
        <v>1908</v>
      </c>
      <c r="E2367" s="84">
        <v>1053</v>
      </c>
      <c r="F2367" s="84">
        <v>844</v>
      </c>
      <c r="G2367" s="12">
        <f t="shared" si="108"/>
        <v>0.55188679245283023</v>
      </c>
      <c r="H2367" s="13">
        <f t="shared" si="109"/>
        <v>3.5082938388625591</v>
      </c>
      <c r="I2367" s="84">
        <v>0.24462870745352999</v>
      </c>
      <c r="J2367" s="14">
        <f t="shared" si="110"/>
        <v>466.75157382133523</v>
      </c>
    </row>
    <row r="2368" spans="1:10">
      <c r="A2368" s="84">
        <v>24</v>
      </c>
      <c r="B2368" s="84">
        <v>6453</v>
      </c>
      <c r="C2368" s="84" t="s">
        <v>2441</v>
      </c>
      <c r="D2368" s="84">
        <v>254</v>
      </c>
      <c r="E2368" s="84">
        <v>22</v>
      </c>
      <c r="F2368" s="84">
        <v>954</v>
      </c>
      <c r="G2368" s="12">
        <f t="shared" si="108"/>
        <v>8.6614173228346455E-2</v>
      </c>
      <c r="H2368" s="13">
        <f t="shared" si="109"/>
        <v>0.28930817610062892</v>
      </c>
      <c r="I2368" s="84">
        <v>-0.64016609346983699</v>
      </c>
      <c r="J2368" s="14">
        <f t="shared" si="110"/>
        <v>-162.60218774133858</v>
      </c>
    </row>
    <row r="2369" spans="1:10">
      <c r="A2369" s="84">
        <v>24</v>
      </c>
      <c r="B2369" s="84">
        <v>6454</v>
      </c>
      <c r="C2369" s="84" t="s">
        <v>2442</v>
      </c>
      <c r="D2369" s="84">
        <v>2570</v>
      </c>
      <c r="E2369" s="84">
        <v>555</v>
      </c>
      <c r="F2369" s="84">
        <v>216</v>
      </c>
      <c r="G2369" s="12">
        <f t="shared" si="108"/>
        <v>0.21595330739299612</v>
      </c>
      <c r="H2369" s="13">
        <f t="shared" si="109"/>
        <v>14.467592592592593</v>
      </c>
      <c r="I2369" s="84">
        <v>0.23382627977463999</v>
      </c>
      <c r="J2369" s="14">
        <f t="shared" si="110"/>
        <v>600.93353902082481</v>
      </c>
    </row>
    <row r="2370" spans="1:10">
      <c r="A2370" s="84">
        <v>24</v>
      </c>
      <c r="B2370" s="84">
        <v>6455</v>
      </c>
      <c r="C2370" s="84" t="s">
        <v>2443</v>
      </c>
      <c r="D2370" s="84">
        <v>4454</v>
      </c>
      <c r="E2370" s="84">
        <v>901</v>
      </c>
      <c r="F2370" s="84">
        <v>1009</v>
      </c>
      <c r="G2370" s="12">
        <f t="shared" si="108"/>
        <v>0.20229007633587787</v>
      </c>
      <c r="H2370" s="13">
        <f t="shared" si="109"/>
        <v>5.3072348860257677</v>
      </c>
      <c r="I2370" s="84">
        <v>-9.0623757208789193E-2</v>
      </c>
      <c r="J2370" s="14">
        <f t="shared" si="110"/>
        <v>-403.63821460794708</v>
      </c>
    </row>
    <row r="2371" spans="1:10">
      <c r="A2371" s="84">
        <v>24</v>
      </c>
      <c r="B2371" s="84">
        <v>6456</v>
      </c>
      <c r="C2371" s="84" t="s">
        <v>2444</v>
      </c>
      <c r="D2371" s="84">
        <v>960</v>
      </c>
      <c r="E2371" s="84">
        <v>214</v>
      </c>
      <c r="F2371" s="84">
        <v>1252</v>
      </c>
      <c r="G2371" s="12">
        <f t="shared" si="108"/>
        <v>0.22291666666666668</v>
      </c>
      <c r="H2371" s="13">
        <f t="shared" si="109"/>
        <v>0.93769968051118213</v>
      </c>
      <c r="I2371" s="84">
        <v>-0.38420884645080799</v>
      </c>
      <c r="J2371" s="14">
        <f t="shared" si="110"/>
        <v>-368.84049259277566</v>
      </c>
    </row>
    <row r="2372" spans="1:10">
      <c r="A2372" s="84">
        <v>24</v>
      </c>
      <c r="B2372" s="84">
        <v>6458</v>
      </c>
      <c r="C2372" s="84" t="s">
        <v>74</v>
      </c>
      <c r="D2372" s="84">
        <v>33412</v>
      </c>
      <c r="E2372" s="84">
        <v>26134</v>
      </c>
      <c r="F2372" s="84">
        <v>1800</v>
      </c>
      <c r="G2372" s="12">
        <f t="shared" si="108"/>
        <v>0.78217406919669574</v>
      </c>
      <c r="H2372" s="13">
        <f t="shared" si="109"/>
        <v>33.081111111111113</v>
      </c>
      <c r="I2372" s="84">
        <v>3.0946954334499002</v>
      </c>
      <c r="J2372" s="14">
        <f t="shared" si="110"/>
        <v>103399.96382242806</v>
      </c>
    </row>
    <row r="2373" spans="1:10">
      <c r="A2373" s="84">
        <v>24</v>
      </c>
      <c r="B2373" s="84">
        <v>6459</v>
      </c>
      <c r="C2373" s="84" t="s">
        <v>2445</v>
      </c>
      <c r="D2373" s="84">
        <v>3257</v>
      </c>
      <c r="E2373" s="84">
        <v>1273</v>
      </c>
      <c r="F2373" s="84">
        <v>881</v>
      </c>
      <c r="G2373" s="12">
        <f t="shared" si="108"/>
        <v>0.39085047589806571</v>
      </c>
      <c r="H2373" s="13">
        <f t="shared" si="109"/>
        <v>5.1418842224744612</v>
      </c>
      <c r="I2373" s="84">
        <v>0.13084987222306799</v>
      </c>
      <c r="J2373" s="14">
        <f t="shared" si="110"/>
        <v>426.17803383053246</v>
      </c>
    </row>
    <row r="2374" spans="1:10">
      <c r="A2374" s="84">
        <v>24</v>
      </c>
      <c r="B2374" s="84">
        <v>6461</v>
      </c>
      <c r="C2374" s="84" t="s">
        <v>2446</v>
      </c>
      <c r="D2374" s="84">
        <v>4839</v>
      </c>
      <c r="E2374" s="84">
        <v>4034</v>
      </c>
      <c r="F2374" s="84">
        <v>510</v>
      </c>
      <c r="G2374" s="12">
        <f t="shared" si="108"/>
        <v>0.8336433147344493</v>
      </c>
      <c r="H2374" s="13">
        <f t="shared" si="109"/>
        <v>17.398039215686275</v>
      </c>
      <c r="I2374" s="84">
        <v>1.35558243367332</v>
      </c>
      <c r="J2374" s="14">
        <f t="shared" si="110"/>
        <v>6559.6633965451956</v>
      </c>
    </row>
    <row r="2375" spans="1:10">
      <c r="A2375" s="84">
        <v>24</v>
      </c>
      <c r="B2375" s="84">
        <v>6471</v>
      </c>
      <c r="C2375" s="84" t="s">
        <v>2447</v>
      </c>
      <c r="D2375" s="84">
        <v>754</v>
      </c>
      <c r="E2375" s="84">
        <v>466</v>
      </c>
      <c r="F2375" s="84">
        <v>1255</v>
      </c>
      <c r="G2375" s="12">
        <f t="shared" si="108"/>
        <v>0.61803713527851456</v>
      </c>
      <c r="H2375" s="13">
        <f t="shared" si="109"/>
        <v>0.97211155378486058</v>
      </c>
      <c r="I2375" s="84">
        <v>0.189383855125631</v>
      </c>
      <c r="J2375" s="14">
        <f t="shared" si="110"/>
        <v>142.79542676472576</v>
      </c>
    </row>
    <row r="2376" spans="1:10">
      <c r="A2376" s="84">
        <v>24</v>
      </c>
      <c r="B2376" s="84">
        <v>6472</v>
      </c>
      <c r="C2376" s="84" t="s">
        <v>2448</v>
      </c>
      <c r="D2376" s="84">
        <v>2223</v>
      </c>
      <c r="E2376" s="84">
        <v>848</v>
      </c>
      <c r="F2376" s="84">
        <v>910</v>
      </c>
      <c r="G2376" s="12">
        <f t="shared" si="108"/>
        <v>0.38146648672964462</v>
      </c>
      <c r="H2376" s="13">
        <f t="shared" si="109"/>
        <v>3.3747252747252747</v>
      </c>
      <c r="I2376" s="84">
        <v>1.49300926542231E-3</v>
      </c>
      <c r="J2376" s="14">
        <f t="shared" si="110"/>
        <v>3.3189595970337953</v>
      </c>
    </row>
    <row r="2377" spans="1:10">
      <c r="A2377" s="84">
        <v>24</v>
      </c>
      <c r="B2377" s="84">
        <v>6473</v>
      </c>
      <c r="C2377" s="84" t="s">
        <v>2449</v>
      </c>
      <c r="D2377" s="84">
        <v>1788</v>
      </c>
      <c r="E2377" s="84">
        <v>272</v>
      </c>
      <c r="F2377" s="84">
        <v>1302</v>
      </c>
      <c r="G2377" s="12">
        <f t="shared" ref="G2377:G2440" si="111">E2377/D2377</f>
        <v>0.15212527964205816</v>
      </c>
      <c r="H2377" s="13">
        <f t="shared" ref="H2377:H2440" si="112">(D2377+E2377)/F2377</f>
        <v>1.5821812596006144</v>
      </c>
      <c r="I2377" s="84">
        <v>-0.42772952950964499</v>
      </c>
      <c r="J2377" s="14">
        <f t="shared" ref="J2377:J2440" si="113">I2377*D2377</f>
        <v>-764.78039876324522</v>
      </c>
    </row>
    <row r="2378" spans="1:10">
      <c r="A2378" s="84">
        <v>24</v>
      </c>
      <c r="B2378" s="84">
        <v>6474</v>
      </c>
      <c r="C2378" s="84" t="s">
        <v>2450</v>
      </c>
      <c r="D2378" s="84">
        <v>695</v>
      </c>
      <c r="E2378" s="84">
        <v>57</v>
      </c>
      <c r="F2378" s="84">
        <v>650</v>
      </c>
      <c r="G2378" s="12">
        <f t="shared" si="111"/>
        <v>8.2014388489208639E-2</v>
      </c>
      <c r="H2378" s="13">
        <f t="shared" si="112"/>
        <v>1.1569230769230769</v>
      </c>
      <c r="I2378" s="84">
        <v>-0.59289574032028203</v>
      </c>
      <c r="J2378" s="14">
        <f t="shared" si="113"/>
        <v>-412.06253952259601</v>
      </c>
    </row>
    <row r="2379" spans="1:10">
      <c r="A2379" s="84">
        <v>24</v>
      </c>
      <c r="B2379" s="84">
        <v>6475</v>
      </c>
      <c r="C2379" s="84" t="s">
        <v>2451</v>
      </c>
      <c r="D2379" s="84">
        <v>1607</v>
      </c>
      <c r="E2379" s="84">
        <v>362</v>
      </c>
      <c r="F2379" s="84">
        <v>1275</v>
      </c>
      <c r="G2379" s="12">
        <f t="shared" si="111"/>
        <v>0.22526446795270691</v>
      </c>
      <c r="H2379" s="13">
        <f t="shared" si="112"/>
        <v>1.5443137254901962</v>
      </c>
      <c r="I2379" s="84">
        <v>-0.32920624442072899</v>
      </c>
      <c r="J2379" s="14">
        <f t="shared" si="113"/>
        <v>-529.03443478411145</v>
      </c>
    </row>
    <row r="2380" spans="1:10">
      <c r="A2380" s="84">
        <v>24</v>
      </c>
      <c r="B2380" s="84">
        <v>6476</v>
      </c>
      <c r="C2380" s="84" t="s">
        <v>2452</v>
      </c>
      <c r="D2380" s="84">
        <v>97</v>
      </c>
      <c r="E2380" s="84">
        <v>19</v>
      </c>
      <c r="F2380" s="84">
        <v>257</v>
      </c>
      <c r="G2380" s="12">
        <f t="shared" si="111"/>
        <v>0.19587628865979381</v>
      </c>
      <c r="H2380" s="13">
        <f t="shared" si="112"/>
        <v>0.45136186770428016</v>
      </c>
      <c r="I2380" s="84">
        <v>-0.47927620446721497</v>
      </c>
      <c r="J2380" s="14">
        <f t="shared" si="113"/>
        <v>-46.489791833319849</v>
      </c>
    </row>
    <row r="2381" spans="1:10">
      <c r="A2381" s="84">
        <v>24</v>
      </c>
      <c r="B2381" s="84">
        <v>6477</v>
      </c>
      <c r="C2381" s="84" t="s">
        <v>2453</v>
      </c>
      <c r="D2381" s="84">
        <v>832</v>
      </c>
      <c r="E2381" s="84">
        <v>145</v>
      </c>
      <c r="F2381" s="84">
        <v>650</v>
      </c>
      <c r="G2381" s="12">
        <f t="shared" si="111"/>
        <v>0.17427884615384615</v>
      </c>
      <c r="H2381" s="13">
        <f t="shared" si="112"/>
        <v>1.503076923076923</v>
      </c>
      <c r="I2381" s="84">
        <v>-0.437362084482455</v>
      </c>
      <c r="J2381" s="14">
        <f t="shared" si="113"/>
        <v>-363.88525428940255</v>
      </c>
    </row>
    <row r="2382" spans="1:10">
      <c r="A2382" s="84">
        <v>24</v>
      </c>
      <c r="B2382" s="84">
        <v>6478</v>
      </c>
      <c r="C2382" s="84" t="s">
        <v>2454</v>
      </c>
      <c r="D2382" s="84">
        <v>1625</v>
      </c>
      <c r="E2382" s="84">
        <v>929</v>
      </c>
      <c r="F2382" s="84">
        <v>249</v>
      </c>
      <c r="G2382" s="12">
        <f t="shared" si="111"/>
        <v>0.57169230769230772</v>
      </c>
      <c r="H2382" s="13">
        <f t="shared" si="112"/>
        <v>10.257028112449799</v>
      </c>
      <c r="I2382" s="84">
        <v>0.54292526843546296</v>
      </c>
      <c r="J2382" s="14">
        <f t="shared" si="113"/>
        <v>882.25356120762729</v>
      </c>
    </row>
    <row r="2383" spans="1:10">
      <c r="A2383" s="84">
        <v>24</v>
      </c>
      <c r="B2383" s="84">
        <v>6479</v>
      </c>
      <c r="C2383" s="84" t="s">
        <v>2455</v>
      </c>
      <c r="D2383" s="84">
        <v>1132</v>
      </c>
      <c r="E2383" s="84">
        <v>450</v>
      </c>
      <c r="F2383" s="84">
        <v>1004</v>
      </c>
      <c r="G2383" s="12">
        <f t="shared" si="111"/>
        <v>0.39752650176678445</v>
      </c>
      <c r="H2383" s="13">
        <f t="shared" si="112"/>
        <v>1.5756972111553784</v>
      </c>
      <c r="I2383" s="84">
        <v>-9.4123987889475805E-2</v>
      </c>
      <c r="J2383" s="14">
        <f t="shared" si="113"/>
        <v>-106.54835429088661</v>
      </c>
    </row>
    <row r="2384" spans="1:10">
      <c r="A2384" s="84">
        <v>24</v>
      </c>
      <c r="B2384" s="84">
        <v>6480</v>
      </c>
      <c r="C2384" s="84" t="s">
        <v>2456</v>
      </c>
      <c r="D2384" s="84">
        <v>1490</v>
      </c>
      <c r="E2384" s="84">
        <v>907</v>
      </c>
      <c r="F2384" s="84">
        <v>785</v>
      </c>
      <c r="G2384" s="12">
        <f t="shared" si="111"/>
        <v>0.60872483221476514</v>
      </c>
      <c r="H2384" s="13">
        <f t="shared" si="112"/>
        <v>3.0535031847133758</v>
      </c>
      <c r="I2384" s="84">
        <v>0.29221775465904198</v>
      </c>
      <c r="J2384" s="14">
        <f t="shared" si="113"/>
        <v>435.40445444197258</v>
      </c>
    </row>
    <row r="2385" spans="1:10">
      <c r="A2385" s="84">
        <v>24</v>
      </c>
      <c r="B2385" s="84">
        <v>6481</v>
      </c>
      <c r="C2385" s="84" t="s">
        <v>2457</v>
      </c>
      <c r="D2385" s="84">
        <v>909</v>
      </c>
      <c r="E2385" s="84">
        <v>240</v>
      </c>
      <c r="F2385" s="84">
        <v>797</v>
      </c>
      <c r="G2385" s="12">
        <f t="shared" si="111"/>
        <v>0.264026402640264</v>
      </c>
      <c r="H2385" s="13">
        <f t="shared" si="112"/>
        <v>1.4416562107904642</v>
      </c>
      <c r="I2385" s="84">
        <v>-0.304920209067024</v>
      </c>
      <c r="J2385" s="14">
        <f t="shared" si="113"/>
        <v>-277.17247004192484</v>
      </c>
    </row>
    <row r="2386" spans="1:10">
      <c r="A2386" s="84">
        <v>24</v>
      </c>
      <c r="B2386" s="84">
        <v>6482</v>
      </c>
      <c r="C2386" s="84" t="s">
        <v>2458</v>
      </c>
      <c r="D2386" s="84">
        <v>568</v>
      </c>
      <c r="E2386" s="84">
        <v>60</v>
      </c>
      <c r="F2386" s="84">
        <v>402</v>
      </c>
      <c r="G2386" s="12">
        <f t="shared" si="111"/>
        <v>0.10563380281690141</v>
      </c>
      <c r="H2386" s="13">
        <f t="shared" si="112"/>
        <v>1.5621890547263682</v>
      </c>
      <c r="I2386" s="84">
        <v>-0.546502060039877</v>
      </c>
      <c r="J2386" s="14">
        <f t="shared" si="113"/>
        <v>-310.41317010265016</v>
      </c>
    </row>
    <row r="2387" spans="1:10">
      <c r="A2387" s="84">
        <v>24</v>
      </c>
      <c r="B2387" s="84">
        <v>6483</v>
      </c>
      <c r="C2387" s="84" t="s">
        <v>2459</v>
      </c>
      <c r="D2387" s="84">
        <v>198</v>
      </c>
      <c r="E2387" s="84">
        <v>14</v>
      </c>
      <c r="F2387" s="84">
        <v>955</v>
      </c>
      <c r="G2387" s="12">
        <f t="shared" si="111"/>
        <v>7.0707070707070704E-2</v>
      </c>
      <c r="H2387" s="13">
        <f t="shared" si="112"/>
        <v>0.22198952879581152</v>
      </c>
      <c r="I2387" s="84">
        <v>-0.66861632455469699</v>
      </c>
      <c r="J2387" s="14">
        <f t="shared" si="113"/>
        <v>-132.38603226183</v>
      </c>
    </row>
    <row r="2388" spans="1:10">
      <c r="A2388" s="84">
        <v>24</v>
      </c>
      <c r="B2388" s="84">
        <v>6484</v>
      </c>
      <c r="C2388" s="84" t="s">
        <v>2460</v>
      </c>
      <c r="D2388" s="84">
        <v>1196</v>
      </c>
      <c r="E2388" s="84">
        <v>141</v>
      </c>
      <c r="F2388" s="84">
        <v>849</v>
      </c>
      <c r="G2388" s="12">
        <f t="shared" si="111"/>
        <v>0.11789297658862877</v>
      </c>
      <c r="H2388" s="13">
        <f t="shared" si="112"/>
        <v>1.5747938751472321</v>
      </c>
      <c r="I2388" s="84">
        <v>-0.50241732928142302</v>
      </c>
      <c r="J2388" s="14">
        <f t="shared" si="113"/>
        <v>-600.89112582058192</v>
      </c>
    </row>
    <row r="2389" spans="1:10">
      <c r="A2389" s="84">
        <v>24</v>
      </c>
      <c r="B2389" s="84">
        <v>6485</v>
      </c>
      <c r="C2389" s="84" t="s">
        <v>2461</v>
      </c>
      <c r="D2389" s="84">
        <v>429</v>
      </c>
      <c r="E2389" s="84">
        <v>61</v>
      </c>
      <c r="F2389" s="84">
        <v>369</v>
      </c>
      <c r="G2389" s="12">
        <f t="shared" si="111"/>
        <v>0.14219114219114218</v>
      </c>
      <c r="H2389" s="13">
        <f t="shared" si="112"/>
        <v>1.3279132791327912</v>
      </c>
      <c r="I2389" s="84">
        <v>-0.50818852913735302</v>
      </c>
      <c r="J2389" s="14">
        <f t="shared" si="113"/>
        <v>-218.01287899992445</v>
      </c>
    </row>
    <row r="2390" spans="1:10">
      <c r="A2390" s="84">
        <v>24</v>
      </c>
      <c r="B2390" s="84">
        <v>6486</v>
      </c>
      <c r="C2390" s="84" t="s">
        <v>2462</v>
      </c>
      <c r="D2390" s="84">
        <v>450</v>
      </c>
      <c r="E2390" s="84">
        <v>95</v>
      </c>
      <c r="F2390" s="84">
        <v>1058</v>
      </c>
      <c r="G2390" s="12">
        <f t="shared" si="111"/>
        <v>0.21111111111111111</v>
      </c>
      <c r="H2390" s="13">
        <f t="shared" si="112"/>
        <v>0.51512287334593576</v>
      </c>
      <c r="I2390" s="84">
        <v>-0.43987915969216601</v>
      </c>
      <c r="J2390" s="14">
        <f t="shared" si="113"/>
        <v>-197.94562186147471</v>
      </c>
    </row>
    <row r="2391" spans="1:10">
      <c r="A2391" s="84">
        <v>24</v>
      </c>
      <c r="B2391" s="84">
        <v>6504</v>
      </c>
      <c r="C2391" s="84" t="s">
        <v>2463</v>
      </c>
      <c r="D2391" s="84">
        <v>440</v>
      </c>
      <c r="E2391" s="84">
        <v>291</v>
      </c>
      <c r="F2391" s="84">
        <v>1281</v>
      </c>
      <c r="G2391" s="12">
        <f t="shared" si="111"/>
        <v>0.66136363636363638</v>
      </c>
      <c r="H2391" s="13">
        <f t="shared" si="112"/>
        <v>0.57064793130366898</v>
      </c>
      <c r="I2391" s="84">
        <v>0.22356973134773001</v>
      </c>
      <c r="J2391" s="14">
        <f t="shared" si="113"/>
        <v>98.370681793001197</v>
      </c>
    </row>
    <row r="2392" spans="1:10">
      <c r="A2392" s="84">
        <v>24</v>
      </c>
      <c r="B2392" s="84">
        <v>6511</v>
      </c>
      <c r="C2392" s="84" t="s">
        <v>2464</v>
      </c>
      <c r="D2392" s="84">
        <v>683</v>
      </c>
      <c r="E2392" s="84">
        <v>183</v>
      </c>
      <c r="F2392" s="84">
        <v>2866</v>
      </c>
      <c r="G2392" s="12">
        <f t="shared" si="111"/>
        <v>0.2679355783308931</v>
      </c>
      <c r="H2392" s="13">
        <f t="shared" si="112"/>
        <v>0.30216329378925333</v>
      </c>
      <c r="I2392" s="84">
        <v>-0.35576723730247101</v>
      </c>
      <c r="J2392" s="14">
        <f t="shared" si="113"/>
        <v>-242.98902307758769</v>
      </c>
    </row>
    <row r="2393" spans="1:10">
      <c r="A2393" s="84">
        <v>24</v>
      </c>
      <c r="B2393" s="84">
        <v>6512</v>
      </c>
      <c r="C2393" s="84" t="s">
        <v>2465</v>
      </c>
      <c r="D2393" s="84">
        <v>10857</v>
      </c>
      <c r="E2393" s="84">
        <v>4168</v>
      </c>
      <c r="F2393" s="84">
        <v>12370</v>
      </c>
      <c r="G2393" s="12">
        <f t="shared" si="111"/>
        <v>0.38389978815510728</v>
      </c>
      <c r="H2393" s="13">
        <f t="shared" si="112"/>
        <v>1.2146321746160065</v>
      </c>
      <c r="I2393" s="84">
        <v>0.26646887161796201</v>
      </c>
      <c r="J2393" s="14">
        <f t="shared" si="113"/>
        <v>2893.0525391562137</v>
      </c>
    </row>
    <row r="2394" spans="1:10">
      <c r="A2394" s="84">
        <v>25</v>
      </c>
      <c r="B2394" s="84">
        <v>6601</v>
      </c>
      <c r="C2394" s="84" t="s">
        <v>2466</v>
      </c>
      <c r="D2394" s="84">
        <v>1144</v>
      </c>
      <c r="E2394" s="84">
        <v>172</v>
      </c>
      <c r="F2394" s="84">
        <v>246</v>
      </c>
      <c r="G2394" s="12">
        <f t="shared" si="111"/>
        <v>0.15034965034965034</v>
      </c>
      <c r="H2394" s="13">
        <f t="shared" si="112"/>
        <v>5.3495934959349594</v>
      </c>
      <c r="I2394" s="84">
        <v>-0.29983427206075403</v>
      </c>
      <c r="J2394" s="14">
        <f t="shared" si="113"/>
        <v>-343.01040723750259</v>
      </c>
    </row>
    <row r="2395" spans="1:10">
      <c r="A2395" s="84">
        <v>25</v>
      </c>
      <c r="B2395" s="84">
        <v>6602</v>
      </c>
      <c r="C2395" s="84" t="s">
        <v>2467</v>
      </c>
      <c r="D2395" s="84">
        <v>2258</v>
      </c>
      <c r="E2395" s="84">
        <v>279</v>
      </c>
      <c r="F2395" s="84">
        <v>382</v>
      </c>
      <c r="G2395" s="12">
        <f t="shared" si="111"/>
        <v>0.12356067316209035</v>
      </c>
      <c r="H2395" s="13">
        <f t="shared" si="112"/>
        <v>6.6413612565445028</v>
      </c>
      <c r="I2395" s="84">
        <v>-0.240144621372438</v>
      </c>
      <c r="J2395" s="14">
        <f t="shared" si="113"/>
        <v>-542.24655505896499</v>
      </c>
    </row>
    <row r="2396" spans="1:10">
      <c r="A2396" s="84">
        <v>25</v>
      </c>
      <c r="B2396" s="84">
        <v>6603</v>
      </c>
      <c r="C2396" s="84" t="s">
        <v>2468</v>
      </c>
      <c r="D2396" s="84">
        <v>1758</v>
      </c>
      <c r="E2396" s="84">
        <v>136</v>
      </c>
      <c r="F2396" s="84">
        <v>433</v>
      </c>
      <c r="G2396" s="12">
        <f t="shared" si="111"/>
        <v>7.7360637087599549E-2</v>
      </c>
      <c r="H2396" s="13">
        <f t="shared" si="112"/>
        <v>4.3741339491916857</v>
      </c>
      <c r="I2396" s="84">
        <v>-0.42267035935875202</v>
      </c>
      <c r="J2396" s="14">
        <f t="shared" si="113"/>
        <v>-743.05449175268609</v>
      </c>
    </row>
    <row r="2397" spans="1:10">
      <c r="A2397" s="84">
        <v>25</v>
      </c>
      <c r="B2397" s="84">
        <v>6604</v>
      </c>
      <c r="C2397" s="84" t="s">
        <v>2469</v>
      </c>
      <c r="D2397" s="84">
        <v>1427</v>
      </c>
      <c r="E2397" s="84">
        <v>115</v>
      </c>
      <c r="F2397" s="84">
        <v>515</v>
      </c>
      <c r="G2397" s="12">
        <f t="shared" si="111"/>
        <v>8.0588647512263495E-2</v>
      </c>
      <c r="H2397" s="13">
        <f t="shared" si="112"/>
        <v>2.9941747572815536</v>
      </c>
      <c r="I2397" s="84">
        <v>-0.488791878118288</v>
      </c>
      <c r="J2397" s="14">
        <f t="shared" si="113"/>
        <v>-697.50601007479702</v>
      </c>
    </row>
    <row r="2398" spans="1:10">
      <c r="A2398" s="84">
        <v>25</v>
      </c>
      <c r="B2398" s="84">
        <v>6605</v>
      </c>
      <c r="C2398" s="84" t="s">
        <v>2470</v>
      </c>
      <c r="D2398" s="84">
        <v>2191</v>
      </c>
      <c r="E2398" s="84">
        <v>343</v>
      </c>
      <c r="F2398" s="84">
        <v>503</v>
      </c>
      <c r="G2398" s="12">
        <f t="shared" si="111"/>
        <v>0.15654952076677317</v>
      </c>
      <c r="H2398" s="13">
        <f t="shared" si="112"/>
        <v>5.037773359840954</v>
      </c>
      <c r="I2398" s="84">
        <v>-0.26110085061465499</v>
      </c>
      <c r="J2398" s="14">
        <f t="shared" si="113"/>
        <v>-572.07196369670908</v>
      </c>
    </row>
    <row r="2399" spans="1:10">
      <c r="A2399" s="84">
        <v>25</v>
      </c>
      <c r="B2399" s="84">
        <v>6606</v>
      </c>
      <c r="C2399" s="84" t="s">
        <v>2471</v>
      </c>
      <c r="D2399" s="84">
        <v>3136</v>
      </c>
      <c r="E2399" s="84">
        <v>1223</v>
      </c>
      <c r="F2399" s="84">
        <v>433</v>
      </c>
      <c r="G2399" s="12">
        <f t="shared" si="111"/>
        <v>0.38998724489795916</v>
      </c>
      <c r="H2399" s="13">
        <f t="shared" si="112"/>
        <v>10.066974595842956</v>
      </c>
      <c r="I2399" s="84">
        <v>0.32951535303792001</v>
      </c>
      <c r="J2399" s="14">
        <f t="shared" si="113"/>
        <v>1033.3601471269171</v>
      </c>
    </row>
    <row r="2400" spans="1:10">
      <c r="A2400" s="84">
        <v>25</v>
      </c>
      <c r="B2400" s="84">
        <v>6607</v>
      </c>
      <c r="C2400" s="84" t="s">
        <v>2472</v>
      </c>
      <c r="D2400" s="84">
        <v>9594</v>
      </c>
      <c r="E2400" s="84">
        <v>1958</v>
      </c>
      <c r="F2400" s="84">
        <v>1254</v>
      </c>
      <c r="G2400" s="12">
        <f t="shared" si="111"/>
        <v>0.20408588701271629</v>
      </c>
      <c r="H2400" s="13">
        <f t="shared" si="112"/>
        <v>9.2121212121212128</v>
      </c>
      <c r="I2400" s="84">
        <v>0.28354186430999001</v>
      </c>
      <c r="J2400" s="14">
        <f t="shared" si="113"/>
        <v>2720.3006461900441</v>
      </c>
    </row>
    <row r="2401" spans="1:10">
      <c r="A2401" s="84">
        <v>25</v>
      </c>
      <c r="B2401" s="84">
        <v>6608</v>
      </c>
      <c r="C2401" s="84" t="s">
        <v>2473</v>
      </c>
      <c r="D2401" s="84">
        <v>20004</v>
      </c>
      <c r="E2401" s="84">
        <v>21418</v>
      </c>
      <c r="F2401" s="84">
        <v>261</v>
      </c>
      <c r="G2401" s="12">
        <f t="shared" si="111"/>
        <v>1.0706858628274345</v>
      </c>
      <c r="H2401" s="13">
        <f t="shared" si="112"/>
        <v>158.70498084291188</v>
      </c>
      <c r="I2401" s="84">
        <v>8.1983884131977796</v>
      </c>
      <c r="J2401" s="14">
        <f t="shared" si="113"/>
        <v>164000.5618176084</v>
      </c>
    </row>
    <row r="2402" spans="1:10">
      <c r="A2402" s="84">
        <v>25</v>
      </c>
      <c r="B2402" s="84">
        <v>6609</v>
      </c>
      <c r="C2402" s="84" t="s">
        <v>2474</v>
      </c>
      <c r="D2402" s="84">
        <v>886</v>
      </c>
      <c r="E2402" s="84">
        <v>240</v>
      </c>
      <c r="F2402" s="84">
        <v>421</v>
      </c>
      <c r="G2402" s="12">
        <f t="shared" si="111"/>
        <v>0.27088036117381492</v>
      </c>
      <c r="H2402" s="13">
        <f t="shared" si="112"/>
        <v>2.6745843230403801</v>
      </c>
      <c r="I2402" s="84">
        <v>-0.24450258107266401</v>
      </c>
      <c r="J2402" s="14">
        <f t="shared" si="113"/>
        <v>-216.62928683038032</v>
      </c>
    </row>
    <row r="2403" spans="1:10">
      <c r="A2403" s="84">
        <v>25</v>
      </c>
      <c r="B2403" s="84">
        <v>6610</v>
      </c>
      <c r="C2403" s="84" t="s">
        <v>2475</v>
      </c>
      <c r="D2403" s="84">
        <v>649</v>
      </c>
      <c r="E2403" s="84">
        <v>42</v>
      </c>
      <c r="F2403" s="84">
        <v>469</v>
      </c>
      <c r="G2403" s="12">
        <f t="shared" si="111"/>
        <v>6.4714946070878271E-2</v>
      </c>
      <c r="H2403" s="13">
        <f t="shared" si="112"/>
        <v>1.4733475479744136</v>
      </c>
      <c r="I2403" s="84">
        <v>-0.60702330919638603</v>
      </c>
      <c r="J2403" s="14">
        <f t="shared" si="113"/>
        <v>-393.95812766845455</v>
      </c>
    </row>
    <row r="2404" spans="1:10">
      <c r="A2404" s="84">
        <v>25</v>
      </c>
      <c r="B2404" s="84">
        <v>6611</v>
      </c>
      <c r="C2404" s="84" t="s">
        <v>2476</v>
      </c>
      <c r="D2404" s="84">
        <v>1134</v>
      </c>
      <c r="E2404" s="84">
        <v>68</v>
      </c>
      <c r="F2404" s="84">
        <v>514</v>
      </c>
      <c r="G2404" s="12">
        <f t="shared" si="111"/>
        <v>5.9964726631393295E-2</v>
      </c>
      <c r="H2404" s="13">
        <f t="shared" si="112"/>
        <v>2.3385214007782102</v>
      </c>
      <c r="I2404" s="84">
        <v>-0.55828551184544895</v>
      </c>
      <c r="J2404" s="14">
        <f t="shared" si="113"/>
        <v>-633.09577043273907</v>
      </c>
    </row>
    <row r="2405" spans="1:10">
      <c r="A2405" s="84">
        <v>25</v>
      </c>
      <c r="B2405" s="84">
        <v>6612</v>
      </c>
      <c r="C2405" s="84" t="s">
        <v>2477</v>
      </c>
      <c r="D2405" s="84">
        <v>10337</v>
      </c>
      <c r="E2405" s="84">
        <v>3132</v>
      </c>
      <c r="F2405" s="84">
        <v>410</v>
      </c>
      <c r="G2405" s="12">
        <f t="shared" si="111"/>
        <v>0.30298926187481862</v>
      </c>
      <c r="H2405" s="13">
        <f t="shared" si="112"/>
        <v>32.851219512195122</v>
      </c>
      <c r="I2405" s="84">
        <v>1.4423400034899401</v>
      </c>
      <c r="J2405" s="14">
        <f t="shared" si="113"/>
        <v>14909.46861607551</v>
      </c>
    </row>
    <row r="2406" spans="1:10">
      <c r="A2406" s="84">
        <v>25</v>
      </c>
      <c r="B2406" s="84">
        <v>6613</v>
      </c>
      <c r="C2406" s="84" t="s">
        <v>2478</v>
      </c>
      <c r="D2406" s="84">
        <v>8057</v>
      </c>
      <c r="E2406" s="84">
        <v>2808</v>
      </c>
      <c r="F2406" s="84">
        <v>127</v>
      </c>
      <c r="G2406" s="12">
        <f t="shared" si="111"/>
        <v>0.34851681767407222</v>
      </c>
      <c r="H2406" s="13">
        <f t="shared" si="112"/>
        <v>85.551181102362207</v>
      </c>
      <c r="I2406" s="84">
        <v>3.60850256023314</v>
      </c>
      <c r="J2406" s="14">
        <f t="shared" si="113"/>
        <v>29073.70512779841</v>
      </c>
    </row>
    <row r="2407" spans="1:10">
      <c r="A2407" s="84">
        <v>25</v>
      </c>
      <c r="B2407" s="84">
        <v>6614</v>
      </c>
      <c r="C2407" s="84" t="s">
        <v>2479</v>
      </c>
      <c r="D2407" s="84">
        <v>1066</v>
      </c>
      <c r="E2407" s="84">
        <v>90</v>
      </c>
      <c r="F2407" s="84">
        <v>384</v>
      </c>
      <c r="G2407" s="12">
        <f t="shared" si="111"/>
        <v>8.4427767354596617E-2</v>
      </c>
      <c r="H2407" s="13">
        <f t="shared" si="112"/>
        <v>3.0104166666666665</v>
      </c>
      <c r="I2407" s="84">
        <v>-0.49716177746206502</v>
      </c>
      <c r="J2407" s="14">
        <f t="shared" si="113"/>
        <v>-529.97445477456131</v>
      </c>
    </row>
    <row r="2408" spans="1:10">
      <c r="A2408" s="84">
        <v>25</v>
      </c>
      <c r="B2408" s="84">
        <v>6615</v>
      </c>
      <c r="C2408" s="84" t="s">
        <v>2480</v>
      </c>
      <c r="D2408" s="84">
        <v>1678</v>
      </c>
      <c r="E2408" s="84">
        <v>123</v>
      </c>
      <c r="F2408" s="84">
        <v>683</v>
      </c>
      <c r="G2408" s="12">
        <f t="shared" si="111"/>
        <v>7.3301549463647198E-2</v>
      </c>
      <c r="H2408" s="13">
        <f t="shared" si="112"/>
        <v>2.6368960468521232</v>
      </c>
      <c r="I2408" s="84">
        <v>-0.50414827084206704</v>
      </c>
      <c r="J2408" s="14">
        <f t="shared" si="113"/>
        <v>-845.96079847298847</v>
      </c>
    </row>
    <row r="2409" spans="1:10">
      <c r="A2409" s="84">
        <v>25</v>
      </c>
      <c r="B2409" s="84">
        <v>6616</v>
      </c>
      <c r="C2409" s="84" t="s">
        <v>2481</v>
      </c>
      <c r="D2409" s="84">
        <v>7528</v>
      </c>
      <c r="E2409" s="84">
        <v>3304</v>
      </c>
      <c r="F2409" s="84">
        <v>610</v>
      </c>
      <c r="G2409" s="12">
        <f t="shared" si="111"/>
        <v>0.43889479277364507</v>
      </c>
      <c r="H2409" s="13">
        <f t="shared" si="112"/>
        <v>17.757377049180327</v>
      </c>
      <c r="I2409" s="84">
        <v>0.89992746088442899</v>
      </c>
      <c r="J2409" s="14">
        <f t="shared" si="113"/>
        <v>6774.6539255379812</v>
      </c>
    </row>
    <row r="2410" spans="1:10">
      <c r="A2410" s="84">
        <v>25</v>
      </c>
      <c r="B2410" s="84">
        <v>6617</v>
      </c>
      <c r="C2410" s="84" t="s">
        <v>2482</v>
      </c>
      <c r="D2410" s="84">
        <v>4939</v>
      </c>
      <c r="E2410" s="84">
        <v>1328</v>
      </c>
      <c r="F2410" s="84">
        <v>368</v>
      </c>
      <c r="G2410" s="12">
        <f t="shared" si="111"/>
        <v>0.26888034014982792</v>
      </c>
      <c r="H2410" s="13">
        <f t="shared" si="112"/>
        <v>17.029891304347824</v>
      </c>
      <c r="I2410" s="84">
        <v>0.51454385800762403</v>
      </c>
      <c r="J2410" s="14">
        <f t="shared" si="113"/>
        <v>2541.332114699655</v>
      </c>
    </row>
    <row r="2411" spans="1:10">
      <c r="A2411" s="84">
        <v>25</v>
      </c>
      <c r="B2411" s="84">
        <v>6618</v>
      </c>
      <c r="C2411" s="84" t="s">
        <v>2483</v>
      </c>
      <c r="D2411" s="84">
        <v>4293</v>
      </c>
      <c r="E2411" s="84">
        <v>665</v>
      </c>
      <c r="F2411" s="84">
        <v>272</v>
      </c>
      <c r="G2411" s="12">
        <f t="shared" si="111"/>
        <v>0.15490333100395992</v>
      </c>
      <c r="H2411" s="13">
        <f t="shared" si="112"/>
        <v>18.227941176470587</v>
      </c>
      <c r="I2411" s="84">
        <v>0.37063155526644698</v>
      </c>
      <c r="J2411" s="14">
        <f t="shared" si="113"/>
        <v>1591.1212667588568</v>
      </c>
    </row>
    <row r="2412" spans="1:10">
      <c r="A2412" s="84">
        <v>25</v>
      </c>
      <c r="B2412" s="84">
        <v>6619</v>
      </c>
      <c r="C2412" s="84" t="s">
        <v>2484</v>
      </c>
      <c r="D2412" s="84">
        <v>1862</v>
      </c>
      <c r="E2412" s="84">
        <v>221</v>
      </c>
      <c r="F2412" s="84">
        <v>274</v>
      </c>
      <c r="G2412" s="12">
        <f t="shared" si="111"/>
        <v>0.11868958109559613</v>
      </c>
      <c r="H2412" s="13">
        <f t="shared" si="112"/>
        <v>7.6021897810218979</v>
      </c>
      <c r="I2412" s="84">
        <v>-0.223446572237259</v>
      </c>
      <c r="J2412" s="14">
        <f t="shared" si="113"/>
        <v>-416.05751750577627</v>
      </c>
    </row>
    <row r="2413" spans="1:10">
      <c r="A2413" s="84">
        <v>25</v>
      </c>
      <c r="B2413" s="84">
        <v>6620</v>
      </c>
      <c r="C2413" s="84" t="s">
        <v>2485</v>
      </c>
      <c r="D2413" s="84">
        <v>1511</v>
      </c>
      <c r="E2413" s="84">
        <v>482</v>
      </c>
      <c r="F2413" s="84">
        <v>831</v>
      </c>
      <c r="G2413" s="12">
        <f t="shared" si="111"/>
        <v>0.31899404367968232</v>
      </c>
      <c r="H2413" s="13">
        <f t="shared" si="112"/>
        <v>2.3983152827918173</v>
      </c>
      <c r="I2413" s="84">
        <v>-0.15987519545345699</v>
      </c>
      <c r="J2413" s="14">
        <f t="shared" si="113"/>
        <v>-241.57142033017351</v>
      </c>
    </row>
    <row r="2414" spans="1:10">
      <c r="A2414" s="84">
        <v>25</v>
      </c>
      <c r="B2414" s="84">
        <v>6621</v>
      </c>
      <c r="C2414" s="84" t="s">
        <v>75</v>
      </c>
      <c r="D2414" s="84">
        <v>188234</v>
      </c>
      <c r="E2414" s="84">
        <v>156242</v>
      </c>
      <c r="F2414" s="84">
        <v>1537</v>
      </c>
      <c r="G2414" s="12">
        <f t="shared" si="111"/>
        <v>0.83004133153415427</v>
      </c>
      <c r="H2414" s="13">
        <f t="shared" si="112"/>
        <v>224.12231620039037</v>
      </c>
      <c r="I2414" s="84">
        <v>17.409746718822198</v>
      </c>
      <c r="J2414" s="14">
        <f t="shared" si="113"/>
        <v>3277106.2638707776</v>
      </c>
    </row>
    <row r="2415" spans="1:10">
      <c r="A2415" s="84">
        <v>25</v>
      </c>
      <c r="B2415" s="84">
        <v>6622</v>
      </c>
      <c r="C2415" s="84" t="s">
        <v>2486</v>
      </c>
      <c r="D2415" s="84">
        <v>2723</v>
      </c>
      <c r="E2415" s="84">
        <v>702</v>
      </c>
      <c r="F2415" s="84">
        <v>281</v>
      </c>
      <c r="G2415" s="12">
        <f t="shared" si="111"/>
        <v>0.25780389276533233</v>
      </c>
      <c r="H2415" s="13">
        <f t="shared" si="112"/>
        <v>12.188612099644129</v>
      </c>
      <c r="I2415" s="84">
        <v>0.206747880270713</v>
      </c>
      <c r="J2415" s="14">
        <f t="shared" si="113"/>
        <v>562.97447797715154</v>
      </c>
    </row>
    <row r="2416" spans="1:10">
      <c r="A2416" s="84">
        <v>25</v>
      </c>
      <c r="B2416" s="84">
        <v>6623</v>
      </c>
      <c r="C2416" s="84" t="s">
        <v>2487</v>
      </c>
      <c r="D2416" s="84">
        <v>11759</v>
      </c>
      <c r="E2416" s="84">
        <v>9768</v>
      </c>
      <c r="F2416" s="84">
        <v>437</v>
      </c>
      <c r="G2416" s="12">
        <f t="shared" si="111"/>
        <v>0.83068288119738076</v>
      </c>
      <c r="H2416" s="13">
        <f t="shared" si="112"/>
        <v>49.260869565217391</v>
      </c>
      <c r="I2416" s="84">
        <v>2.9580685637516102</v>
      </c>
      <c r="J2416" s="14">
        <f t="shared" si="113"/>
        <v>34783.928241155183</v>
      </c>
    </row>
    <row r="2417" spans="1:10">
      <c r="A2417" s="84">
        <v>25</v>
      </c>
      <c r="B2417" s="84">
        <v>6624</v>
      </c>
      <c r="C2417" s="84" t="s">
        <v>2488</v>
      </c>
      <c r="D2417" s="84">
        <v>485</v>
      </c>
      <c r="E2417" s="84">
        <v>49</v>
      </c>
      <c r="F2417" s="84">
        <v>315</v>
      </c>
      <c r="G2417" s="12">
        <f t="shared" si="111"/>
        <v>0.10103092783505155</v>
      </c>
      <c r="H2417" s="13">
        <f t="shared" si="112"/>
        <v>1.6952380952380952</v>
      </c>
      <c r="I2417" s="84">
        <v>-0.55110747152846196</v>
      </c>
      <c r="J2417" s="14">
        <f t="shared" si="113"/>
        <v>-267.28712369130403</v>
      </c>
    </row>
    <row r="2418" spans="1:10">
      <c r="A2418" s="84">
        <v>25</v>
      </c>
      <c r="B2418" s="84">
        <v>6625</v>
      </c>
      <c r="C2418" s="84" t="s">
        <v>2489</v>
      </c>
      <c r="D2418" s="84">
        <v>946</v>
      </c>
      <c r="E2418" s="84">
        <v>135</v>
      </c>
      <c r="F2418" s="84">
        <v>144</v>
      </c>
      <c r="G2418" s="12">
        <f t="shared" si="111"/>
        <v>0.14270613107822411</v>
      </c>
      <c r="H2418" s="13">
        <f t="shared" si="112"/>
        <v>7.5069444444444446</v>
      </c>
      <c r="I2418" s="84">
        <v>-0.229385981532885</v>
      </c>
      <c r="J2418" s="14">
        <f t="shared" si="113"/>
        <v>-216.99913853010921</v>
      </c>
    </row>
    <row r="2419" spans="1:10">
      <c r="A2419" s="84">
        <v>25</v>
      </c>
      <c r="B2419" s="84">
        <v>6626</v>
      </c>
      <c r="C2419" s="84" t="s">
        <v>2490</v>
      </c>
      <c r="D2419" s="84">
        <v>1158</v>
      </c>
      <c r="E2419" s="84">
        <v>315</v>
      </c>
      <c r="F2419" s="84">
        <v>1133</v>
      </c>
      <c r="G2419" s="12">
        <f t="shared" si="111"/>
        <v>0.27202072538860106</v>
      </c>
      <c r="H2419" s="13">
        <f t="shared" si="112"/>
        <v>1.3000882612533098</v>
      </c>
      <c r="I2419" s="84">
        <v>-0.28893294247173501</v>
      </c>
      <c r="J2419" s="14">
        <f t="shared" si="113"/>
        <v>-334.58434738226913</v>
      </c>
    </row>
    <row r="2420" spans="1:10">
      <c r="A2420" s="84">
        <v>25</v>
      </c>
      <c r="B2420" s="84">
        <v>6627</v>
      </c>
      <c r="C2420" s="84" t="s">
        <v>2491</v>
      </c>
      <c r="D2420" s="84">
        <v>614</v>
      </c>
      <c r="E2420" s="84">
        <v>59</v>
      </c>
      <c r="F2420" s="84">
        <v>380</v>
      </c>
      <c r="G2420" s="12">
        <f t="shared" si="111"/>
        <v>9.6091205211726385E-2</v>
      </c>
      <c r="H2420" s="13">
        <f t="shared" si="112"/>
        <v>1.7710526315789474</v>
      </c>
      <c r="I2420" s="84">
        <v>-0.54996385553886995</v>
      </c>
      <c r="J2420" s="14">
        <f t="shared" si="113"/>
        <v>-337.67780730086616</v>
      </c>
    </row>
    <row r="2421" spans="1:10">
      <c r="A2421" s="84">
        <v>25</v>
      </c>
      <c r="B2421" s="84">
        <v>6628</v>
      </c>
      <c r="C2421" s="84" t="s">
        <v>2492</v>
      </c>
      <c r="D2421" s="84">
        <v>28723</v>
      </c>
      <c r="E2421" s="84">
        <v>16942</v>
      </c>
      <c r="F2421" s="84">
        <v>482</v>
      </c>
      <c r="G2421" s="12">
        <f t="shared" si="111"/>
        <v>0.58984089405702744</v>
      </c>
      <c r="H2421" s="13">
        <f t="shared" si="112"/>
        <v>94.740663900414944</v>
      </c>
      <c r="I2421" s="84">
        <v>5.1860405504576699</v>
      </c>
      <c r="J2421" s="14">
        <f t="shared" si="113"/>
        <v>148958.64273079566</v>
      </c>
    </row>
    <row r="2422" spans="1:10">
      <c r="A2422" s="84">
        <v>25</v>
      </c>
      <c r="B2422" s="84">
        <v>6629</v>
      </c>
      <c r="C2422" s="84" t="s">
        <v>2493</v>
      </c>
      <c r="D2422" s="84">
        <v>1889</v>
      </c>
      <c r="E2422" s="84">
        <v>585</v>
      </c>
      <c r="F2422" s="84">
        <v>686</v>
      </c>
      <c r="G2422" s="12">
        <f t="shared" si="111"/>
        <v>0.30968766543144521</v>
      </c>
      <c r="H2422" s="13">
        <f t="shared" si="112"/>
        <v>3.6064139941690962</v>
      </c>
      <c r="I2422" s="84">
        <v>-0.107920873677306</v>
      </c>
      <c r="J2422" s="14">
        <f t="shared" si="113"/>
        <v>-203.86253037643104</v>
      </c>
    </row>
    <row r="2423" spans="1:10">
      <c r="A2423" s="84">
        <v>25</v>
      </c>
      <c r="B2423" s="84">
        <v>6630</v>
      </c>
      <c r="C2423" s="84" t="s">
        <v>2494</v>
      </c>
      <c r="D2423" s="84">
        <v>21729</v>
      </c>
      <c r="E2423" s="84">
        <v>20668</v>
      </c>
      <c r="F2423" s="84">
        <v>984</v>
      </c>
      <c r="G2423" s="12">
        <f t="shared" si="111"/>
        <v>0.95117124580054302</v>
      </c>
      <c r="H2423" s="13">
        <f t="shared" si="112"/>
        <v>43.086382113821138</v>
      </c>
      <c r="I2423" s="84">
        <v>3.28387486835372</v>
      </c>
      <c r="J2423" s="14">
        <f t="shared" si="113"/>
        <v>71355.317014457978</v>
      </c>
    </row>
    <row r="2424" spans="1:10">
      <c r="A2424" s="84">
        <v>25</v>
      </c>
      <c r="B2424" s="84">
        <v>6631</v>
      </c>
      <c r="C2424" s="84" t="s">
        <v>2495</v>
      </c>
      <c r="D2424" s="84">
        <v>17637</v>
      </c>
      <c r="E2424" s="84">
        <v>2903</v>
      </c>
      <c r="F2424" s="84">
        <v>273</v>
      </c>
      <c r="G2424" s="12">
        <f t="shared" si="111"/>
        <v>0.16459715371094857</v>
      </c>
      <c r="H2424" s="13">
        <f t="shared" si="112"/>
        <v>75.238095238095241</v>
      </c>
      <c r="I2424" s="84">
        <v>3.29904018193051</v>
      </c>
      <c r="J2424" s="14">
        <f t="shared" si="113"/>
        <v>58185.171688708404</v>
      </c>
    </row>
    <row r="2425" spans="1:10">
      <c r="A2425" s="84">
        <v>25</v>
      </c>
      <c r="B2425" s="84">
        <v>6632</v>
      </c>
      <c r="C2425" s="84" t="s">
        <v>2496</v>
      </c>
      <c r="D2425" s="84">
        <v>2948</v>
      </c>
      <c r="E2425" s="84">
        <v>1205</v>
      </c>
      <c r="F2425" s="84">
        <v>254</v>
      </c>
      <c r="G2425" s="12">
        <f t="shared" si="111"/>
        <v>0.4087516960651289</v>
      </c>
      <c r="H2425" s="13">
        <f t="shared" si="112"/>
        <v>16.3503937007874</v>
      </c>
      <c r="I2425" s="84">
        <v>0.61079257309944901</v>
      </c>
      <c r="J2425" s="14">
        <f t="shared" si="113"/>
        <v>1800.6165054971757</v>
      </c>
    </row>
    <row r="2426" spans="1:10">
      <c r="A2426" s="84">
        <v>25</v>
      </c>
      <c r="B2426" s="84">
        <v>6633</v>
      </c>
      <c r="C2426" s="84" t="s">
        <v>2497</v>
      </c>
      <c r="D2426" s="84">
        <v>10196</v>
      </c>
      <c r="E2426" s="84">
        <v>11499</v>
      </c>
      <c r="F2426" s="84">
        <v>578</v>
      </c>
      <c r="G2426" s="12">
        <f t="shared" si="111"/>
        <v>1.127795213809337</v>
      </c>
      <c r="H2426" s="13">
        <f t="shared" si="112"/>
        <v>37.534602076124564</v>
      </c>
      <c r="I2426" s="84">
        <v>2.8432757994117401</v>
      </c>
      <c r="J2426" s="14">
        <f t="shared" si="113"/>
        <v>28990.040050802101</v>
      </c>
    </row>
    <row r="2427" spans="1:10">
      <c r="A2427" s="84">
        <v>25</v>
      </c>
      <c r="B2427" s="84">
        <v>6634</v>
      </c>
      <c r="C2427" s="84" t="s">
        <v>2498</v>
      </c>
      <c r="D2427" s="84">
        <v>3544</v>
      </c>
      <c r="E2427" s="84">
        <v>4228</v>
      </c>
      <c r="F2427" s="84">
        <v>322</v>
      </c>
      <c r="G2427" s="12">
        <f t="shared" si="111"/>
        <v>1.193002257336343</v>
      </c>
      <c r="H2427" s="13">
        <f t="shared" si="112"/>
        <v>24.136645962732921</v>
      </c>
      <c r="I2427" s="84">
        <v>2.1111859647787501</v>
      </c>
      <c r="J2427" s="14">
        <f t="shared" si="113"/>
        <v>7482.0430591758904</v>
      </c>
    </row>
    <row r="2428" spans="1:10">
      <c r="A2428" s="84">
        <v>25</v>
      </c>
      <c r="B2428" s="84">
        <v>6635</v>
      </c>
      <c r="C2428" s="84" t="s">
        <v>2499</v>
      </c>
      <c r="D2428" s="84">
        <v>615</v>
      </c>
      <c r="E2428" s="84">
        <v>163</v>
      </c>
      <c r="F2428" s="84">
        <v>469</v>
      </c>
      <c r="G2428" s="12">
        <f t="shared" si="111"/>
        <v>0.26504065040650404</v>
      </c>
      <c r="H2428" s="13">
        <f t="shared" si="112"/>
        <v>1.6588486140724947</v>
      </c>
      <c r="I2428" s="84">
        <v>-0.30635651474842501</v>
      </c>
      <c r="J2428" s="14">
        <f t="shared" si="113"/>
        <v>-188.40925657028137</v>
      </c>
    </row>
    <row r="2429" spans="1:10">
      <c r="A2429" s="84">
        <v>25</v>
      </c>
      <c r="B2429" s="84">
        <v>6636</v>
      </c>
      <c r="C2429" s="84" t="s">
        <v>2500</v>
      </c>
      <c r="D2429" s="84">
        <v>2050</v>
      </c>
      <c r="E2429" s="84">
        <v>443</v>
      </c>
      <c r="F2429" s="84">
        <v>264</v>
      </c>
      <c r="G2429" s="12">
        <f t="shared" si="111"/>
        <v>0.21609756097560975</v>
      </c>
      <c r="H2429" s="13">
        <f t="shared" si="112"/>
        <v>9.4431818181818183</v>
      </c>
      <c r="I2429" s="84">
        <v>3.8960746526474602E-3</v>
      </c>
      <c r="J2429" s="14">
        <f t="shared" si="113"/>
        <v>7.9869530379272931</v>
      </c>
    </row>
    <row r="2430" spans="1:10">
      <c r="A2430" s="84">
        <v>25</v>
      </c>
      <c r="B2430" s="84">
        <v>6637</v>
      </c>
      <c r="C2430" s="84" t="s">
        <v>2501</v>
      </c>
      <c r="D2430" s="84">
        <v>478</v>
      </c>
      <c r="E2430" s="84">
        <v>76</v>
      </c>
      <c r="F2430" s="84">
        <v>434</v>
      </c>
      <c r="G2430" s="12">
        <f t="shared" si="111"/>
        <v>0.15899581589958159</v>
      </c>
      <c r="H2430" s="13">
        <f t="shared" si="112"/>
        <v>1.2764976958525345</v>
      </c>
      <c r="I2430" s="84">
        <v>-0.483642973198186</v>
      </c>
      <c r="J2430" s="14">
        <f t="shared" si="113"/>
        <v>-231.18134118873292</v>
      </c>
    </row>
    <row r="2431" spans="1:10">
      <c r="A2431" s="84">
        <v>25</v>
      </c>
      <c r="B2431" s="84">
        <v>6638</v>
      </c>
      <c r="C2431" s="84" t="s">
        <v>2502</v>
      </c>
      <c r="D2431" s="84">
        <v>3764</v>
      </c>
      <c r="E2431" s="84">
        <v>7298</v>
      </c>
      <c r="F2431" s="84">
        <v>1844</v>
      </c>
      <c r="G2431" s="12">
        <f t="shared" si="111"/>
        <v>1.9388947927736451</v>
      </c>
      <c r="H2431" s="13">
        <f t="shared" si="112"/>
        <v>5.9989154013015185</v>
      </c>
      <c r="I2431" s="84">
        <v>2.4616310009445401</v>
      </c>
      <c r="J2431" s="14">
        <f t="shared" si="113"/>
        <v>9265.5790875552484</v>
      </c>
    </row>
    <row r="2432" spans="1:10">
      <c r="A2432" s="84">
        <v>25</v>
      </c>
      <c r="B2432" s="84">
        <v>6639</v>
      </c>
      <c r="C2432" s="84" t="s">
        <v>2503</v>
      </c>
      <c r="D2432" s="84">
        <v>731</v>
      </c>
      <c r="E2432" s="84">
        <v>54</v>
      </c>
      <c r="F2432" s="84">
        <v>293</v>
      </c>
      <c r="G2432" s="12">
        <f t="shared" si="111"/>
        <v>7.3871409028727769E-2</v>
      </c>
      <c r="H2432" s="13">
        <f t="shared" si="112"/>
        <v>2.6791808873720138</v>
      </c>
      <c r="I2432" s="84">
        <v>-0.540078042045253</v>
      </c>
      <c r="J2432" s="14">
        <f t="shared" si="113"/>
        <v>-394.79704873507995</v>
      </c>
    </row>
    <row r="2433" spans="1:10">
      <c r="A2433" s="84">
        <v>25</v>
      </c>
      <c r="B2433" s="84">
        <v>6640</v>
      </c>
      <c r="C2433" s="84" t="s">
        <v>2504</v>
      </c>
      <c r="D2433" s="84">
        <v>13478</v>
      </c>
      <c r="E2433" s="84">
        <v>4915</v>
      </c>
      <c r="F2433" s="84">
        <v>378</v>
      </c>
      <c r="G2433" s="12">
        <f t="shared" si="111"/>
        <v>0.36466834841964685</v>
      </c>
      <c r="H2433" s="13">
        <f t="shared" si="112"/>
        <v>48.658730158730158</v>
      </c>
      <c r="I2433" s="84">
        <v>2.3182503493465498</v>
      </c>
      <c r="J2433" s="14">
        <f t="shared" si="113"/>
        <v>31245.378208492799</v>
      </c>
    </row>
    <row r="2434" spans="1:10">
      <c r="A2434" s="84">
        <v>25</v>
      </c>
      <c r="B2434" s="84">
        <v>6641</v>
      </c>
      <c r="C2434" s="84" t="s">
        <v>2505</v>
      </c>
      <c r="D2434" s="84">
        <v>2249</v>
      </c>
      <c r="E2434" s="84">
        <v>257</v>
      </c>
      <c r="F2434" s="84">
        <v>344</v>
      </c>
      <c r="G2434" s="12">
        <f t="shared" si="111"/>
        <v>0.11427301022676745</v>
      </c>
      <c r="H2434" s="13">
        <f t="shared" si="112"/>
        <v>7.2848837209302326</v>
      </c>
      <c r="I2434" s="84">
        <v>-0.227389968675687</v>
      </c>
      <c r="J2434" s="14">
        <f t="shared" si="113"/>
        <v>-511.40003955162007</v>
      </c>
    </row>
    <row r="2435" spans="1:10">
      <c r="A2435" s="84">
        <v>25</v>
      </c>
      <c r="B2435" s="84">
        <v>6642</v>
      </c>
      <c r="C2435" s="84" t="s">
        <v>2506</v>
      </c>
      <c r="D2435" s="84">
        <v>2664</v>
      </c>
      <c r="E2435" s="84">
        <v>465</v>
      </c>
      <c r="F2435" s="84">
        <v>441</v>
      </c>
      <c r="G2435" s="12">
        <f t="shared" si="111"/>
        <v>0.17454954954954954</v>
      </c>
      <c r="H2435" s="13">
        <f t="shared" si="112"/>
        <v>7.0952380952380949</v>
      </c>
      <c r="I2435" s="84">
        <v>-0.12983213513090999</v>
      </c>
      <c r="J2435" s="14">
        <f t="shared" si="113"/>
        <v>-345.87280798874423</v>
      </c>
    </row>
    <row r="2436" spans="1:10">
      <c r="A2436" s="84">
        <v>25</v>
      </c>
      <c r="B2436" s="84">
        <v>6643</v>
      </c>
      <c r="C2436" s="84" t="s">
        <v>2507</v>
      </c>
      <c r="D2436" s="84">
        <v>33237</v>
      </c>
      <c r="E2436" s="84">
        <v>13532</v>
      </c>
      <c r="F2436" s="84">
        <v>732</v>
      </c>
      <c r="G2436" s="12">
        <f t="shared" si="111"/>
        <v>0.40713662484580437</v>
      </c>
      <c r="H2436" s="13">
        <f t="shared" si="112"/>
        <v>63.892076502732237</v>
      </c>
      <c r="I2436" s="84">
        <v>3.8181063438064999</v>
      </c>
      <c r="J2436" s="14">
        <f t="shared" si="113"/>
        <v>126902.40054909664</v>
      </c>
    </row>
    <row r="2437" spans="1:10">
      <c r="A2437" s="84">
        <v>25</v>
      </c>
      <c r="B2437" s="84">
        <v>6644</v>
      </c>
      <c r="C2437" s="84" t="s">
        <v>2508</v>
      </c>
      <c r="D2437" s="84">
        <v>12942</v>
      </c>
      <c r="E2437" s="84">
        <v>2481</v>
      </c>
      <c r="F2437" s="84">
        <v>1046</v>
      </c>
      <c r="G2437" s="12">
        <f t="shared" si="111"/>
        <v>0.19170143718127028</v>
      </c>
      <c r="H2437" s="13">
        <f t="shared" si="112"/>
        <v>14.744741873804971</v>
      </c>
      <c r="I2437" s="84">
        <v>0.63167525366685595</v>
      </c>
      <c r="J2437" s="14">
        <f t="shared" si="113"/>
        <v>8175.1411329564498</v>
      </c>
    </row>
    <row r="2438" spans="1:10">
      <c r="A2438" s="84">
        <v>25</v>
      </c>
      <c r="B2438" s="84">
        <v>6645</v>
      </c>
      <c r="C2438" s="84" t="s">
        <v>2509</v>
      </c>
      <c r="D2438" s="84">
        <v>10289</v>
      </c>
      <c r="E2438" s="84">
        <v>1489</v>
      </c>
      <c r="F2438" s="84">
        <v>636</v>
      </c>
      <c r="G2438" s="12">
        <f t="shared" si="111"/>
        <v>0.14471765963650501</v>
      </c>
      <c r="H2438" s="13">
        <f t="shared" si="112"/>
        <v>18.518867924528301</v>
      </c>
      <c r="I2438" s="84">
        <v>0.61169625978456599</v>
      </c>
      <c r="J2438" s="14">
        <f t="shared" si="113"/>
        <v>6293.742816923399</v>
      </c>
    </row>
    <row r="2439" spans="1:10">
      <c r="A2439" s="84">
        <v>26</v>
      </c>
      <c r="B2439" s="84">
        <v>6701</v>
      </c>
      <c r="C2439" s="84" t="s">
        <v>2510</v>
      </c>
      <c r="D2439" s="84">
        <v>3439</v>
      </c>
      <c r="E2439" s="84">
        <v>1565</v>
      </c>
      <c r="F2439" s="84">
        <v>1551</v>
      </c>
      <c r="G2439" s="12">
        <f t="shared" si="111"/>
        <v>0.45507414946205293</v>
      </c>
      <c r="H2439" s="13">
        <f t="shared" si="112"/>
        <v>3.2263056092843327</v>
      </c>
      <c r="I2439" s="84">
        <v>0.15293903414725199</v>
      </c>
      <c r="J2439" s="14">
        <f t="shared" si="113"/>
        <v>525.95733843239964</v>
      </c>
    </row>
    <row r="2440" spans="1:10">
      <c r="A2440" s="84">
        <v>26</v>
      </c>
      <c r="B2440" s="84">
        <v>6702</v>
      </c>
      <c r="C2440" s="84" t="s">
        <v>2511</v>
      </c>
      <c r="D2440" s="84">
        <v>871</v>
      </c>
      <c r="E2440" s="84">
        <v>396</v>
      </c>
      <c r="F2440" s="84">
        <v>1224</v>
      </c>
      <c r="G2440" s="12">
        <f t="shared" si="111"/>
        <v>0.45464982778415614</v>
      </c>
      <c r="H2440" s="13">
        <f t="shared" si="112"/>
        <v>1.0351307189542485</v>
      </c>
      <c r="I2440" s="84">
        <v>-4.3296496799783701E-2</v>
      </c>
      <c r="J2440" s="14">
        <f t="shared" si="113"/>
        <v>-37.711248712611606</v>
      </c>
    </row>
    <row r="2441" spans="1:10">
      <c r="A2441" s="84">
        <v>26</v>
      </c>
      <c r="B2441" s="84">
        <v>6703</v>
      </c>
      <c r="C2441" s="84" t="s">
        <v>2512</v>
      </c>
      <c r="D2441" s="84">
        <v>277</v>
      </c>
      <c r="E2441" s="84">
        <v>18</v>
      </c>
      <c r="F2441" s="84">
        <v>1353</v>
      </c>
      <c r="G2441" s="12">
        <f t="shared" ref="G2441:G2502" si="114">E2441/D2441</f>
        <v>6.4981949458483748E-2</v>
      </c>
      <c r="H2441" s="13">
        <f t="shared" ref="H2441:H2502" si="115">(D2441+E2441)/F2441</f>
        <v>0.21803399852180341</v>
      </c>
      <c r="I2441" s="84">
        <v>-0.67397876878962404</v>
      </c>
      <c r="J2441" s="14">
        <f t="shared" ref="J2441:J2502" si="116">I2441*D2441</f>
        <v>-186.69211895472586</v>
      </c>
    </row>
    <row r="2442" spans="1:10">
      <c r="A2442" s="84">
        <v>26</v>
      </c>
      <c r="B2442" s="84">
        <v>6704</v>
      </c>
      <c r="C2442" s="84" t="s">
        <v>2513</v>
      </c>
      <c r="D2442" s="84">
        <v>441</v>
      </c>
      <c r="E2442" s="84">
        <v>26</v>
      </c>
      <c r="F2442" s="84">
        <v>524</v>
      </c>
      <c r="G2442" s="12">
        <f t="shared" si="114"/>
        <v>5.8956916099773243E-2</v>
      </c>
      <c r="H2442" s="13">
        <f t="shared" si="115"/>
        <v>0.89122137404580148</v>
      </c>
      <c r="I2442" s="84">
        <v>-0.64815852236728999</v>
      </c>
      <c r="J2442" s="14">
        <f t="shared" si="116"/>
        <v>-285.83790836397486</v>
      </c>
    </row>
    <row r="2443" spans="1:10">
      <c r="A2443" s="84">
        <v>26</v>
      </c>
      <c r="B2443" s="84">
        <v>6705</v>
      </c>
      <c r="C2443" s="84" t="s">
        <v>2514</v>
      </c>
      <c r="D2443" s="84">
        <v>471</v>
      </c>
      <c r="E2443" s="84">
        <v>31</v>
      </c>
      <c r="F2443" s="84">
        <v>786</v>
      </c>
      <c r="G2443" s="12">
        <f t="shared" si="114"/>
        <v>6.5817409766454352E-2</v>
      </c>
      <c r="H2443" s="13">
        <f t="shared" si="115"/>
        <v>0.638676844783715</v>
      </c>
      <c r="I2443" s="84">
        <v>-0.64736253475577599</v>
      </c>
      <c r="J2443" s="14">
        <f t="shared" si="116"/>
        <v>-304.90775386997046</v>
      </c>
    </row>
    <row r="2444" spans="1:10">
      <c r="A2444" s="84">
        <v>26</v>
      </c>
      <c r="B2444" s="84">
        <v>6706</v>
      </c>
      <c r="C2444" s="84" t="s">
        <v>2515</v>
      </c>
      <c r="D2444" s="84">
        <v>423</v>
      </c>
      <c r="E2444" s="84">
        <v>115</v>
      </c>
      <c r="F2444" s="84">
        <v>642</v>
      </c>
      <c r="G2444" s="12">
        <f t="shared" si="114"/>
        <v>0.27186761229314421</v>
      </c>
      <c r="H2444" s="13">
        <f t="shared" si="115"/>
        <v>0.838006230529595</v>
      </c>
      <c r="I2444" s="84">
        <v>-0.33827922755265699</v>
      </c>
      <c r="J2444" s="14">
        <f t="shared" si="116"/>
        <v>-143.09211325477392</v>
      </c>
    </row>
    <row r="2445" spans="1:10">
      <c r="A2445" s="84">
        <v>26</v>
      </c>
      <c r="B2445" s="84">
        <v>6707</v>
      </c>
      <c r="C2445" s="84" t="s">
        <v>2516</v>
      </c>
      <c r="D2445" s="84">
        <v>1618</v>
      </c>
      <c r="E2445" s="84">
        <v>244</v>
      </c>
      <c r="F2445" s="84">
        <v>1228</v>
      </c>
      <c r="G2445" s="12">
        <f t="shared" si="114"/>
        <v>0.15080346106304079</v>
      </c>
      <c r="H2445" s="13">
        <f t="shared" si="115"/>
        <v>1.5162866449511401</v>
      </c>
      <c r="I2445" s="84">
        <v>-0.43932843998160698</v>
      </c>
      <c r="J2445" s="14">
        <f t="shared" si="116"/>
        <v>-710.83341589024008</v>
      </c>
    </row>
    <row r="2446" spans="1:10">
      <c r="A2446" s="84">
        <v>26</v>
      </c>
      <c r="B2446" s="84">
        <v>6708</v>
      </c>
      <c r="C2446" s="84" t="s">
        <v>2517</v>
      </c>
      <c r="D2446" s="84">
        <v>2613</v>
      </c>
      <c r="E2446" s="84">
        <v>658</v>
      </c>
      <c r="F2446" s="84">
        <v>1086</v>
      </c>
      <c r="G2446" s="12">
        <f t="shared" si="114"/>
        <v>0.25181783390738616</v>
      </c>
      <c r="H2446" s="13">
        <f t="shared" si="115"/>
        <v>3.0119705340699814</v>
      </c>
      <c r="I2446" s="84">
        <v>-0.18821950944576099</v>
      </c>
      <c r="J2446" s="14">
        <f t="shared" si="116"/>
        <v>-491.81757818177346</v>
      </c>
    </row>
    <row r="2447" spans="1:10">
      <c r="A2447" s="84">
        <v>26</v>
      </c>
      <c r="B2447" s="84">
        <v>6709</v>
      </c>
      <c r="C2447" s="84" t="s">
        <v>2518</v>
      </c>
      <c r="D2447" s="84">
        <v>3066</v>
      </c>
      <c r="E2447" s="84">
        <v>585</v>
      </c>
      <c r="F2447" s="84">
        <v>1958</v>
      </c>
      <c r="G2447" s="12">
        <f t="shared" si="114"/>
        <v>0.1908023483365949</v>
      </c>
      <c r="H2447" s="13">
        <f t="shared" si="115"/>
        <v>1.8646578140960164</v>
      </c>
      <c r="I2447" s="84">
        <v>-0.30716109382602902</v>
      </c>
      <c r="J2447" s="14">
        <f t="shared" si="116"/>
        <v>-941.75591367060497</v>
      </c>
    </row>
    <row r="2448" spans="1:10">
      <c r="A2448" s="84">
        <v>26</v>
      </c>
      <c r="B2448" s="84">
        <v>6710</v>
      </c>
      <c r="C2448" s="84" t="s">
        <v>2519</v>
      </c>
      <c r="D2448" s="84">
        <v>2415</v>
      </c>
      <c r="E2448" s="84">
        <v>626</v>
      </c>
      <c r="F2448" s="84">
        <v>1353</v>
      </c>
      <c r="G2448" s="12">
        <f t="shared" si="114"/>
        <v>0.25921325051759836</v>
      </c>
      <c r="H2448" s="13">
        <f t="shared" si="115"/>
        <v>2.2475979305247598</v>
      </c>
      <c r="I2448" s="84">
        <v>-0.21720226789511801</v>
      </c>
      <c r="J2448" s="14">
        <f t="shared" si="116"/>
        <v>-524.54347696671005</v>
      </c>
    </row>
    <row r="2449" spans="1:10">
      <c r="A2449" s="84">
        <v>26</v>
      </c>
      <c r="B2449" s="84">
        <v>6711</v>
      </c>
      <c r="C2449" s="84" t="s">
        <v>2520</v>
      </c>
      <c r="D2449" s="84">
        <v>11676</v>
      </c>
      <c r="E2449" s="84">
        <v>10041</v>
      </c>
      <c r="F2449" s="84">
        <v>2180</v>
      </c>
      <c r="G2449" s="12">
        <f t="shared" si="114"/>
        <v>0.85996916752312436</v>
      </c>
      <c r="H2449" s="13">
        <f t="shared" si="115"/>
        <v>9.961926605504587</v>
      </c>
      <c r="I2449" s="84">
        <v>1.3631044908763199</v>
      </c>
      <c r="J2449" s="14">
        <f t="shared" si="116"/>
        <v>15915.608035471911</v>
      </c>
    </row>
    <row r="2450" spans="1:10">
      <c r="A2450" s="84">
        <v>26</v>
      </c>
      <c r="B2450" s="84">
        <v>6712</v>
      </c>
      <c r="C2450" s="84" t="s">
        <v>2521</v>
      </c>
      <c r="D2450" s="84">
        <v>1360</v>
      </c>
      <c r="E2450" s="84">
        <v>346</v>
      </c>
      <c r="F2450" s="84">
        <v>1241</v>
      </c>
      <c r="G2450" s="12">
        <f t="shared" si="114"/>
        <v>0.25441176470588234</v>
      </c>
      <c r="H2450" s="13">
        <f t="shared" si="115"/>
        <v>1.3746978243352135</v>
      </c>
      <c r="I2450" s="84">
        <v>-0.30348429375045799</v>
      </c>
      <c r="J2450" s="14">
        <f t="shared" si="116"/>
        <v>-412.73863950062287</v>
      </c>
    </row>
    <row r="2451" spans="1:10">
      <c r="A2451" s="84">
        <v>26</v>
      </c>
      <c r="B2451" s="84">
        <v>6713</v>
      </c>
      <c r="C2451" s="84" t="s">
        <v>2522</v>
      </c>
      <c r="D2451" s="84">
        <v>118</v>
      </c>
      <c r="E2451" s="84">
        <v>20</v>
      </c>
      <c r="F2451" s="84">
        <v>334</v>
      </c>
      <c r="G2451" s="12">
        <f t="shared" si="114"/>
        <v>0.16949152542372881</v>
      </c>
      <c r="H2451" s="13">
        <f t="shared" si="115"/>
        <v>0.41317365269461076</v>
      </c>
      <c r="I2451" s="84">
        <v>-0.51877685422370401</v>
      </c>
      <c r="J2451" s="14">
        <f t="shared" si="116"/>
        <v>-61.215668798397076</v>
      </c>
    </row>
    <row r="2452" spans="1:10">
      <c r="A2452" s="84">
        <v>26</v>
      </c>
      <c r="B2452" s="84">
        <v>6714</v>
      </c>
      <c r="C2452" s="84" t="s">
        <v>2523</v>
      </c>
      <c r="D2452" s="84">
        <v>1200</v>
      </c>
      <c r="E2452" s="84">
        <v>840</v>
      </c>
      <c r="F2452" s="84">
        <v>1427</v>
      </c>
      <c r="G2452" s="12">
        <f t="shared" si="114"/>
        <v>0.7</v>
      </c>
      <c r="H2452" s="13">
        <f t="shared" si="115"/>
        <v>1.4295725297827611</v>
      </c>
      <c r="I2452" s="84">
        <v>0.34698210502566401</v>
      </c>
      <c r="J2452" s="14">
        <f t="shared" si="116"/>
        <v>416.37852603079682</v>
      </c>
    </row>
    <row r="2453" spans="1:10">
      <c r="A2453" s="84">
        <v>26</v>
      </c>
      <c r="B2453" s="84">
        <v>6715</v>
      </c>
      <c r="C2453" s="84" t="s">
        <v>2524</v>
      </c>
      <c r="D2453" s="84">
        <v>553</v>
      </c>
      <c r="E2453" s="84">
        <v>71</v>
      </c>
      <c r="F2453" s="84">
        <v>971</v>
      </c>
      <c r="G2453" s="12">
        <f t="shared" si="114"/>
        <v>0.12839059674502712</v>
      </c>
      <c r="H2453" s="13">
        <f t="shared" si="115"/>
        <v>0.64263645726055618</v>
      </c>
      <c r="I2453" s="84">
        <v>-0.55192449806434296</v>
      </c>
      <c r="J2453" s="14">
        <f t="shared" si="116"/>
        <v>-305.21424742958163</v>
      </c>
    </row>
    <row r="2454" spans="1:10">
      <c r="A2454" s="84">
        <v>26</v>
      </c>
      <c r="B2454" s="84">
        <v>6716</v>
      </c>
      <c r="C2454" s="84" t="s">
        <v>2525</v>
      </c>
      <c r="D2454" s="84">
        <v>114</v>
      </c>
      <c r="E2454" s="84">
        <v>5</v>
      </c>
      <c r="F2454" s="84">
        <v>235</v>
      </c>
      <c r="G2454" s="12">
        <f t="shared" si="114"/>
        <v>4.3859649122807015E-2</v>
      </c>
      <c r="H2454" s="13">
        <f t="shared" si="115"/>
        <v>0.50638297872340421</v>
      </c>
      <c r="I2454" s="84">
        <v>-0.69965075881086203</v>
      </c>
      <c r="J2454" s="14">
        <f t="shared" si="116"/>
        <v>-79.760186504438266</v>
      </c>
    </row>
    <row r="2455" spans="1:10">
      <c r="A2455" s="84">
        <v>26</v>
      </c>
      <c r="B2455" s="84">
        <v>6717</v>
      </c>
      <c r="C2455" s="84" t="s">
        <v>2526</v>
      </c>
      <c r="D2455" s="84">
        <v>508</v>
      </c>
      <c r="E2455" s="84">
        <v>61</v>
      </c>
      <c r="F2455" s="84">
        <v>780</v>
      </c>
      <c r="G2455" s="12">
        <f t="shared" si="114"/>
        <v>0.12007874015748031</v>
      </c>
      <c r="H2455" s="13">
        <f t="shared" si="115"/>
        <v>0.72948717948717945</v>
      </c>
      <c r="I2455" s="84">
        <v>-0.56235511124837201</v>
      </c>
      <c r="J2455" s="14">
        <f t="shared" si="116"/>
        <v>-285.67639651417301</v>
      </c>
    </row>
    <row r="2456" spans="1:10">
      <c r="A2456" s="84">
        <v>26</v>
      </c>
      <c r="B2456" s="84">
        <v>6718</v>
      </c>
      <c r="C2456" s="84" t="s">
        <v>2527</v>
      </c>
      <c r="D2456" s="84">
        <v>380</v>
      </c>
      <c r="E2456" s="84">
        <v>48</v>
      </c>
      <c r="F2456" s="84">
        <v>804</v>
      </c>
      <c r="G2456" s="12">
        <f t="shared" si="114"/>
        <v>0.12631578947368421</v>
      </c>
      <c r="H2456" s="13">
        <f t="shared" si="115"/>
        <v>0.53233830845771146</v>
      </c>
      <c r="I2456" s="84">
        <v>-0.56659874410922595</v>
      </c>
      <c r="J2456" s="14">
        <f t="shared" si="116"/>
        <v>-215.30752276150585</v>
      </c>
    </row>
    <row r="2457" spans="1:10">
      <c r="A2457" s="84">
        <v>26</v>
      </c>
      <c r="B2457" s="84">
        <v>6719</v>
      </c>
      <c r="C2457" s="84" t="s">
        <v>2528</v>
      </c>
      <c r="D2457" s="84">
        <v>378</v>
      </c>
      <c r="E2457" s="84">
        <v>52</v>
      </c>
      <c r="F2457" s="84">
        <v>1774</v>
      </c>
      <c r="G2457" s="12">
        <f t="shared" si="114"/>
        <v>0.13756613756613756</v>
      </c>
      <c r="H2457" s="13">
        <f t="shared" si="115"/>
        <v>0.24239007891770012</v>
      </c>
      <c r="I2457" s="84">
        <v>-0.56221044956928601</v>
      </c>
      <c r="J2457" s="14">
        <f t="shared" si="116"/>
        <v>-212.51554993719012</v>
      </c>
    </row>
    <row r="2458" spans="1:10">
      <c r="A2458" s="84">
        <v>26</v>
      </c>
      <c r="B2458" s="84">
        <v>6720</v>
      </c>
      <c r="C2458" s="84" t="s">
        <v>2529</v>
      </c>
      <c r="D2458" s="84">
        <v>389</v>
      </c>
      <c r="E2458" s="84">
        <v>80</v>
      </c>
      <c r="F2458" s="84">
        <v>843</v>
      </c>
      <c r="G2458" s="12">
        <f t="shared" si="114"/>
        <v>0.20565552699228792</v>
      </c>
      <c r="H2458" s="13">
        <f t="shared" si="115"/>
        <v>0.55634638196915775</v>
      </c>
      <c r="I2458" s="84">
        <v>-0.44866186447486101</v>
      </c>
      <c r="J2458" s="14">
        <f t="shared" si="116"/>
        <v>-174.52946528072093</v>
      </c>
    </row>
    <row r="2459" spans="1:10">
      <c r="A2459" s="84">
        <v>26</v>
      </c>
      <c r="B2459" s="84">
        <v>6721</v>
      </c>
      <c r="C2459" s="84" t="s">
        <v>2530</v>
      </c>
      <c r="D2459" s="84">
        <v>585</v>
      </c>
      <c r="E2459" s="84">
        <v>110</v>
      </c>
      <c r="F2459" s="84">
        <v>194</v>
      </c>
      <c r="G2459" s="12">
        <f t="shared" si="114"/>
        <v>0.18803418803418803</v>
      </c>
      <c r="H2459" s="13">
        <f t="shared" si="115"/>
        <v>3.5824742268041239</v>
      </c>
      <c r="I2459" s="84">
        <v>-0.34070877192134602</v>
      </c>
      <c r="J2459" s="14">
        <f t="shared" si="116"/>
        <v>-199.31463157398741</v>
      </c>
    </row>
    <row r="2460" spans="1:10">
      <c r="A2460" s="84">
        <v>26</v>
      </c>
      <c r="B2460" s="84">
        <v>6722</v>
      </c>
      <c r="C2460" s="84" t="s">
        <v>2531</v>
      </c>
      <c r="D2460" s="84">
        <v>261</v>
      </c>
      <c r="E2460" s="84">
        <v>46</v>
      </c>
      <c r="F2460" s="84">
        <v>791</v>
      </c>
      <c r="G2460" s="12">
        <f t="shared" si="114"/>
        <v>0.17624521072796934</v>
      </c>
      <c r="H2460" s="13">
        <f t="shared" si="115"/>
        <v>0.38811630847029077</v>
      </c>
      <c r="I2460" s="84">
        <v>-0.504078530233245</v>
      </c>
      <c r="J2460" s="14">
        <f t="shared" si="116"/>
        <v>-131.56449639087694</v>
      </c>
    </row>
    <row r="2461" spans="1:10">
      <c r="A2461" s="84">
        <v>26</v>
      </c>
      <c r="B2461" s="84">
        <v>6723</v>
      </c>
      <c r="C2461" s="84" t="s">
        <v>2532</v>
      </c>
      <c r="D2461" s="84">
        <v>233</v>
      </c>
      <c r="E2461" s="84">
        <v>15</v>
      </c>
      <c r="F2461" s="84">
        <v>1470</v>
      </c>
      <c r="G2461" s="12">
        <f t="shared" si="114"/>
        <v>6.4377682403433473E-2</v>
      </c>
      <c r="H2461" s="13">
        <f t="shared" si="115"/>
        <v>0.16870748299319727</v>
      </c>
      <c r="I2461" s="84">
        <v>-0.67870832209931797</v>
      </c>
      <c r="J2461" s="14">
        <f t="shared" si="116"/>
        <v>-158.13903904914108</v>
      </c>
    </row>
    <row r="2462" spans="1:10">
      <c r="A2462" s="84">
        <v>26</v>
      </c>
      <c r="B2462" s="84">
        <v>6724</v>
      </c>
      <c r="C2462" s="84" t="s">
        <v>2533</v>
      </c>
      <c r="D2462" s="84">
        <v>490</v>
      </c>
      <c r="E2462" s="84">
        <v>87</v>
      </c>
      <c r="F2462" s="84">
        <v>744</v>
      </c>
      <c r="G2462" s="12">
        <f t="shared" si="114"/>
        <v>0.17755102040816326</v>
      </c>
      <c r="H2462" s="13">
        <f t="shared" si="115"/>
        <v>0.77553763440860213</v>
      </c>
      <c r="I2462" s="84">
        <v>-0.47672918190354002</v>
      </c>
      <c r="J2462" s="14">
        <f t="shared" si="116"/>
        <v>-233.59729913273461</v>
      </c>
    </row>
    <row r="2463" spans="1:10">
      <c r="A2463" s="84">
        <v>26</v>
      </c>
      <c r="B2463" s="84">
        <v>6725</v>
      </c>
      <c r="C2463" s="84" t="s">
        <v>2534</v>
      </c>
      <c r="D2463" s="84">
        <v>296</v>
      </c>
      <c r="E2463" s="84">
        <v>41</v>
      </c>
      <c r="F2463" s="84">
        <v>1393</v>
      </c>
      <c r="G2463" s="12">
        <f t="shared" si="114"/>
        <v>0.13851351351351351</v>
      </c>
      <c r="H2463" s="13">
        <f t="shared" si="115"/>
        <v>0.24192390524048815</v>
      </c>
      <c r="I2463" s="84">
        <v>-0.56417380620768698</v>
      </c>
      <c r="J2463" s="14">
        <f t="shared" si="116"/>
        <v>-166.99544663747534</v>
      </c>
    </row>
    <row r="2464" spans="1:10">
      <c r="A2464" s="84">
        <v>26</v>
      </c>
      <c r="B2464" s="84">
        <v>6726</v>
      </c>
      <c r="C2464" s="84" t="s">
        <v>2535</v>
      </c>
      <c r="D2464" s="84">
        <v>321</v>
      </c>
      <c r="E2464" s="84">
        <v>32</v>
      </c>
      <c r="F2464" s="84">
        <v>1815</v>
      </c>
      <c r="G2464" s="12">
        <f t="shared" si="114"/>
        <v>9.9688473520249218E-2</v>
      </c>
      <c r="H2464" s="13">
        <f t="shared" si="115"/>
        <v>0.19449035812672177</v>
      </c>
      <c r="I2464" s="84">
        <v>-0.62217450851994205</v>
      </c>
      <c r="J2464" s="14">
        <f t="shared" si="116"/>
        <v>-199.7180172349014</v>
      </c>
    </row>
    <row r="2465" spans="1:10">
      <c r="A2465" s="84">
        <v>26</v>
      </c>
      <c r="B2465" s="84">
        <v>6727</v>
      </c>
      <c r="C2465" s="84" t="s">
        <v>2536</v>
      </c>
      <c r="D2465" s="84">
        <v>1763</v>
      </c>
      <c r="E2465" s="84">
        <v>439</v>
      </c>
      <c r="F2465" s="84">
        <v>1268</v>
      </c>
      <c r="G2465" s="12">
        <f t="shared" si="114"/>
        <v>0.24900737379466817</v>
      </c>
      <c r="H2465" s="13">
        <f t="shared" si="115"/>
        <v>1.7365930599369086</v>
      </c>
      <c r="I2465" s="84">
        <v>-0.27997716900622399</v>
      </c>
      <c r="J2465" s="14">
        <f t="shared" si="116"/>
        <v>-493.59974895797291</v>
      </c>
    </row>
    <row r="2466" spans="1:10">
      <c r="A2466" s="84">
        <v>26</v>
      </c>
      <c r="B2466" s="84">
        <v>6728</v>
      </c>
      <c r="C2466" s="84" t="s">
        <v>2537</v>
      </c>
      <c r="D2466" s="84">
        <v>71</v>
      </c>
      <c r="E2466" s="84">
        <v>3</v>
      </c>
      <c r="F2466" s="84">
        <v>204</v>
      </c>
      <c r="G2466" s="12">
        <f t="shared" si="114"/>
        <v>4.2253521126760563E-2</v>
      </c>
      <c r="H2466" s="13">
        <f t="shared" si="115"/>
        <v>0.36274509803921567</v>
      </c>
      <c r="I2466" s="84">
        <v>-0.70973447000891599</v>
      </c>
      <c r="J2466" s="14">
        <f t="shared" si="116"/>
        <v>-50.391147370633036</v>
      </c>
    </row>
    <row r="2467" spans="1:10">
      <c r="A2467" s="84">
        <v>26</v>
      </c>
      <c r="B2467" s="84">
        <v>6741</v>
      </c>
      <c r="C2467" s="84" t="s">
        <v>2538</v>
      </c>
      <c r="D2467" s="84">
        <v>321</v>
      </c>
      <c r="E2467" s="84">
        <v>31</v>
      </c>
      <c r="F2467" s="84">
        <v>1148</v>
      </c>
      <c r="G2467" s="12">
        <f t="shared" si="114"/>
        <v>9.657320872274143E-2</v>
      </c>
      <c r="H2467" s="13">
        <f t="shared" si="115"/>
        <v>0.30662020905923343</v>
      </c>
      <c r="I2467" s="84">
        <v>-0.62208772155479497</v>
      </c>
      <c r="J2467" s="14">
        <f t="shared" si="116"/>
        <v>-199.69015861908917</v>
      </c>
    </row>
    <row r="2468" spans="1:10">
      <c r="A2468" s="84">
        <v>26</v>
      </c>
      <c r="B2468" s="84">
        <v>6742</v>
      </c>
      <c r="C2468" s="84" t="s">
        <v>2539</v>
      </c>
      <c r="D2468" s="84">
        <v>1155</v>
      </c>
      <c r="E2468" s="84">
        <v>362</v>
      </c>
      <c r="F2468" s="84">
        <v>2463</v>
      </c>
      <c r="G2468" s="12">
        <f t="shared" si="114"/>
        <v>0.31341991341991343</v>
      </c>
      <c r="H2468" s="13">
        <f t="shared" si="115"/>
        <v>0.61591555014210309</v>
      </c>
      <c r="I2468" s="84">
        <v>-0.25668584240512898</v>
      </c>
      <c r="J2468" s="14">
        <f t="shared" si="116"/>
        <v>-296.47214797792395</v>
      </c>
    </row>
    <row r="2469" spans="1:10">
      <c r="A2469" s="84">
        <v>26</v>
      </c>
      <c r="B2469" s="84">
        <v>6743</v>
      </c>
      <c r="C2469" s="84" t="s">
        <v>2540</v>
      </c>
      <c r="D2469" s="84">
        <v>1415</v>
      </c>
      <c r="E2469" s="84">
        <v>811</v>
      </c>
      <c r="F2469" s="84">
        <v>1081</v>
      </c>
      <c r="G2469" s="12">
        <f t="shared" si="114"/>
        <v>0.57314487632508837</v>
      </c>
      <c r="H2469" s="13">
        <f t="shared" si="115"/>
        <v>2.059204440333025</v>
      </c>
      <c r="I2469" s="84">
        <v>0.19553246301229801</v>
      </c>
      <c r="J2469" s="14">
        <f t="shared" si="116"/>
        <v>276.67843516240168</v>
      </c>
    </row>
    <row r="2470" spans="1:10">
      <c r="A2470" s="84">
        <v>26</v>
      </c>
      <c r="B2470" s="84">
        <v>6744</v>
      </c>
      <c r="C2470" s="84" t="s">
        <v>2541</v>
      </c>
      <c r="D2470" s="84">
        <v>81</v>
      </c>
      <c r="E2470" s="84">
        <v>26</v>
      </c>
      <c r="F2470" s="84">
        <v>394</v>
      </c>
      <c r="G2470" s="12">
        <f t="shared" si="114"/>
        <v>0.32098765432098764</v>
      </c>
      <c r="H2470" s="13">
        <f t="shared" si="115"/>
        <v>0.27157360406091369</v>
      </c>
      <c r="I2470" s="84">
        <v>-0.303581916680421</v>
      </c>
      <c r="J2470" s="14">
        <f t="shared" si="116"/>
        <v>-24.590135251114102</v>
      </c>
    </row>
    <row r="2471" spans="1:10">
      <c r="A2471" s="84">
        <v>26</v>
      </c>
      <c r="B2471" s="84">
        <v>6745</v>
      </c>
      <c r="C2471" s="84" t="s">
        <v>2542</v>
      </c>
      <c r="D2471" s="84">
        <v>160</v>
      </c>
      <c r="E2471" s="84">
        <v>10</v>
      </c>
      <c r="F2471" s="84">
        <v>706</v>
      </c>
      <c r="G2471" s="12">
        <f t="shared" si="114"/>
        <v>6.25E-2</v>
      </c>
      <c r="H2471" s="13">
        <f t="shared" si="115"/>
        <v>0.24079320113314448</v>
      </c>
      <c r="I2471" s="84">
        <v>-0.68143858235112298</v>
      </c>
      <c r="J2471" s="14">
        <f t="shared" si="116"/>
        <v>-109.03017317617967</v>
      </c>
    </row>
    <row r="2472" spans="1:10">
      <c r="A2472" s="84">
        <v>26</v>
      </c>
      <c r="B2472" s="84">
        <v>6748</v>
      </c>
      <c r="C2472" s="84" t="s">
        <v>2543</v>
      </c>
      <c r="D2472" s="84">
        <v>528</v>
      </c>
      <c r="E2472" s="84">
        <v>311</v>
      </c>
      <c r="F2472" s="84">
        <v>1345</v>
      </c>
      <c r="G2472" s="12">
        <f t="shared" si="114"/>
        <v>0.58901515151515149</v>
      </c>
      <c r="H2472" s="13">
        <f t="shared" si="115"/>
        <v>0.62379182156133828</v>
      </c>
      <c r="I2472" s="84">
        <v>0.12306019358192199</v>
      </c>
      <c r="J2472" s="14">
        <f t="shared" si="116"/>
        <v>64.97578221125481</v>
      </c>
    </row>
    <row r="2473" spans="1:10">
      <c r="A2473" s="84">
        <v>26</v>
      </c>
      <c r="B2473" s="84">
        <v>6750</v>
      </c>
      <c r="C2473" s="84" t="s">
        <v>2544</v>
      </c>
      <c r="D2473" s="84">
        <v>678</v>
      </c>
      <c r="E2473" s="84">
        <v>164</v>
      </c>
      <c r="F2473" s="84">
        <v>1231</v>
      </c>
      <c r="G2473" s="12">
        <f t="shared" si="114"/>
        <v>0.24188790560471976</v>
      </c>
      <c r="H2473" s="13">
        <f t="shared" si="115"/>
        <v>0.6839967506092608</v>
      </c>
      <c r="I2473" s="84">
        <v>-0.37835977733627002</v>
      </c>
      <c r="J2473" s="14">
        <f t="shared" si="116"/>
        <v>-256.52792903399109</v>
      </c>
    </row>
    <row r="2474" spans="1:10">
      <c r="A2474" s="84">
        <v>26</v>
      </c>
      <c r="B2474" s="84">
        <v>6751</v>
      </c>
      <c r="C2474" s="84" t="s">
        <v>2545</v>
      </c>
      <c r="D2474" s="84">
        <v>592</v>
      </c>
      <c r="E2474" s="84">
        <v>110</v>
      </c>
      <c r="F2474" s="84">
        <v>1817</v>
      </c>
      <c r="G2474" s="12">
        <f t="shared" si="114"/>
        <v>0.1858108108108108</v>
      </c>
      <c r="H2474" s="13">
        <f t="shared" si="115"/>
        <v>0.38635112823335166</v>
      </c>
      <c r="I2474" s="84">
        <v>-0.47663167848303201</v>
      </c>
      <c r="J2474" s="14">
        <f t="shared" si="116"/>
        <v>-282.16595366195497</v>
      </c>
    </row>
    <row r="2475" spans="1:10">
      <c r="A2475" s="84">
        <v>26</v>
      </c>
      <c r="B2475" s="84">
        <v>6753</v>
      </c>
      <c r="C2475" s="84" t="s">
        <v>2546</v>
      </c>
      <c r="D2475" s="84">
        <v>488</v>
      </c>
      <c r="E2475" s="84">
        <v>54</v>
      </c>
      <c r="F2475" s="84">
        <v>1686</v>
      </c>
      <c r="G2475" s="12">
        <f t="shared" si="114"/>
        <v>0.11065573770491803</v>
      </c>
      <c r="H2475" s="13">
        <f t="shared" si="115"/>
        <v>0.32147093712930014</v>
      </c>
      <c r="I2475" s="84">
        <v>-0.59398496610925999</v>
      </c>
      <c r="J2475" s="14">
        <f t="shared" si="116"/>
        <v>-289.86466346131886</v>
      </c>
    </row>
    <row r="2476" spans="1:10">
      <c r="A2476" s="84">
        <v>26</v>
      </c>
      <c r="B2476" s="84">
        <v>6754</v>
      </c>
      <c r="C2476" s="84" t="s">
        <v>2547</v>
      </c>
      <c r="D2476" s="84">
        <v>1696</v>
      </c>
      <c r="E2476" s="84">
        <v>1216</v>
      </c>
      <c r="F2476" s="84">
        <v>2029</v>
      </c>
      <c r="G2476" s="12">
        <f t="shared" si="114"/>
        <v>0.71698113207547165</v>
      </c>
      <c r="H2476" s="13">
        <f t="shared" si="115"/>
        <v>1.4351897486446525</v>
      </c>
      <c r="I2476" s="84">
        <v>0.39234403458401901</v>
      </c>
      <c r="J2476" s="14">
        <f t="shared" si="116"/>
        <v>665.41548265449626</v>
      </c>
    </row>
    <row r="2477" spans="1:10">
      <c r="A2477" s="84">
        <v>26</v>
      </c>
      <c r="B2477" s="84">
        <v>6757</v>
      </c>
      <c r="C2477" s="84" t="s">
        <v>2548</v>
      </c>
      <c r="D2477" s="84">
        <v>2546</v>
      </c>
      <c r="E2477" s="84">
        <v>1478</v>
      </c>
      <c r="F2477" s="84">
        <v>3122</v>
      </c>
      <c r="G2477" s="12">
        <f t="shared" si="114"/>
        <v>0.58051846032992926</v>
      </c>
      <c r="H2477" s="13">
        <f t="shared" si="115"/>
        <v>1.2889173606662396</v>
      </c>
      <c r="I2477" s="84">
        <v>0.220338013735871</v>
      </c>
      <c r="J2477" s="14">
        <f t="shared" si="116"/>
        <v>560.98058297152761</v>
      </c>
    </row>
    <row r="2478" spans="1:10">
      <c r="A2478" s="84">
        <v>26</v>
      </c>
      <c r="B2478" s="84">
        <v>6758</v>
      </c>
      <c r="C2478" s="84" t="s">
        <v>2549</v>
      </c>
      <c r="D2478" s="84">
        <v>226</v>
      </c>
      <c r="E2478" s="84">
        <v>25</v>
      </c>
      <c r="F2478" s="84">
        <v>1491</v>
      </c>
      <c r="G2478" s="12">
        <f t="shared" si="114"/>
        <v>0.11061946902654868</v>
      </c>
      <c r="H2478" s="13">
        <f t="shared" si="115"/>
        <v>0.16834339369550638</v>
      </c>
      <c r="I2478" s="84">
        <v>-0.61106619556830599</v>
      </c>
      <c r="J2478" s="14">
        <f t="shared" si="116"/>
        <v>-138.10096019843715</v>
      </c>
    </row>
    <row r="2479" spans="1:10">
      <c r="A2479" s="84">
        <v>26</v>
      </c>
      <c r="B2479" s="84">
        <v>6759</v>
      </c>
      <c r="C2479" s="84" t="s">
        <v>2550</v>
      </c>
      <c r="D2479" s="84">
        <v>142</v>
      </c>
      <c r="E2479" s="84">
        <v>24</v>
      </c>
      <c r="F2479" s="84">
        <v>1314</v>
      </c>
      <c r="G2479" s="12">
        <f t="shared" si="114"/>
        <v>0.16901408450704225</v>
      </c>
      <c r="H2479" s="13">
        <f t="shared" si="115"/>
        <v>0.12633181126331811</v>
      </c>
      <c r="I2479" s="84">
        <v>-0.53043300250954495</v>
      </c>
      <c r="J2479" s="14">
        <f t="shared" si="116"/>
        <v>-75.321486356355379</v>
      </c>
    </row>
    <row r="2480" spans="1:10">
      <c r="A2480" s="84">
        <v>26</v>
      </c>
      <c r="B2480" s="84">
        <v>6771</v>
      </c>
      <c r="C2480" s="84" t="s">
        <v>2551</v>
      </c>
      <c r="D2480" s="84">
        <v>1693</v>
      </c>
      <c r="E2480" s="84">
        <v>1084</v>
      </c>
      <c r="F2480" s="84">
        <v>1054</v>
      </c>
      <c r="G2480" s="12">
        <f t="shared" si="114"/>
        <v>0.64028352037802716</v>
      </c>
      <c r="H2480" s="13">
        <f t="shared" si="115"/>
        <v>2.6347248576850095</v>
      </c>
      <c r="I2480" s="84">
        <v>0.329425846945961</v>
      </c>
      <c r="J2480" s="14">
        <f t="shared" si="116"/>
        <v>557.71795887951203</v>
      </c>
    </row>
    <row r="2481" spans="1:10">
      <c r="A2481" s="84">
        <v>26</v>
      </c>
      <c r="B2481" s="84">
        <v>6773</v>
      </c>
      <c r="C2481" s="84" t="s">
        <v>2552</v>
      </c>
      <c r="D2481" s="84">
        <v>134</v>
      </c>
      <c r="E2481" s="84">
        <v>9</v>
      </c>
      <c r="F2481" s="84">
        <v>506</v>
      </c>
      <c r="G2481" s="12">
        <f t="shared" si="114"/>
        <v>6.7164179104477612E-2</v>
      </c>
      <c r="H2481" s="13">
        <f t="shared" si="115"/>
        <v>0.28260869565217389</v>
      </c>
      <c r="I2481" s="84">
        <v>-0.67390404677480098</v>
      </c>
      <c r="J2481" s="14">
        <f t="shared" si="116"/>
        <v>-90.303142267823333</v>
      </c>
    </row>
    <row r="2482" spans="1:10">
      <c r="A2482" s="84">
        <v>26</v>
      </c>
      <c r="B2482" s="84">
        <v>6774</v>
      </c>
      <c r="C2482" s="84" t="s">
        <v>2553</v>
      </c>
      <c r="D2482" s="84">
        <v>1280</v>
      </c>
      <c r="E2482" s="84">
        <v>1352</v>
      </c>
      <c r="F2482" s="84">
        <v>897</v>
      </c>
      <c r="G2482" s="12">
        <f t="shared" si="114"/>
        <v>1.0562499999999999</v>
      </c>
      <c r="H2482" s="13">
        <f t="shared" si="115"/>
        <v>2.9342251950947604</v>
      </c>
      <c r="I2482" s="84">
        <v>0.93625216300839997</v>
      </c>
      <c r="J2482" s="14">
        <f t="shared" si="116"/>
        <v>1198.402768650752</v>
      </c>
    </row>
    <row r="2483" spans="1:10">
      <c r="A2483" s="84">
        <v>26</v>
      </c>
      <c r="B2483" s="84">
        <v>6775</v>
      </c>
      <c r="C2483" s="84" t="s">
        <v>2554</v>
      </c>
      <c r="D2483" s="84">
        <v>664</v>
      </c>
      <c r="E2483" s="84">
        <v>218</v>
      </c>
      <c r="F2483" s="84">
        <v>1330</v>
      </c>
      <c r="G2483" s="12">
        <f t="shared" si="114"/>
        <v>0.32831325301204817</v>
      </c>
      <c r="H2483" s="13">
        <f t="shared" si="115"/>
        <v>0.66315789473684206</v>
      </c>
      <c r="I2483" s="84">
        <v>-0.25281323504205799</v>
      </c>
      <c r="J2483" s="14">
        <f t="shared" si="116"/>
        <v>-167.86798806792652</v>
      </c>
    </row>
    <row r="2484" spans="1:10">
      <c r="A2484" s="84">
        <v>26</v>
      </c>
      <c r="B2484" s="84">
        <v>6776</v>
      </c>
      <c r="C2484" s="84" t="s">
        <v>2555</v>
      </c>
      <c r="D2484" s="84">
        <v>402</v>
      </c>
      <c r="E2484" s="84">
        <v>23</v>
      </c>
      <c r="F2484" s="84">
        <v>949</v>
      </c>
      <c r="G2484" s="12">
        <f t="shared" si="114"/>
        <v>5.721393034825871E-2</v>
      </c>
      <c r="H2484" s="13">
        <f t="shared" si="115"/>
        <v>0.44783983140147526</v>
      </c>
      <c r="I2484" s="84">
        <v>-0.67074825463054299</v>
      </c>
      <c r="J2484" s="14">
        <f t="shared" si="116"/>
        <v>-269.64079836147829</v>
      </c>
    </row>
    <row r="2485" spans="1:10">
      <c r="A2485" s="84">
        <v>26</v>
      </c>
      <c r="B2485" s="84">
        <v>6778</v>
      </c>
      <c r="C2485" s="84" t="s">
        <v>2556</v>
      </c>
      <c r="D2485" s="84">
        <v>670</v>
      </c>
      <c r="E2485" s="84">
        <v>146</v>
      </c>
      <c r="F2485" s="84">
        <v>1173</v>
      </c>
      <c r="G2485" s="12">
        <f t="shared" si="114"/>
        <v>0.21791044776119403</v>
      </c>
      <c r="H2485" s="13">
        <f t="shared" si="115"/>
        <v>0.69565217391304346</v>
      </c>
      <c r="I2485" s="84">
        <v>-0.41342998662193398</v>
      </c>
      <c r="J2485" s="14">
        <f t="shared" si="116"/>
        <v>-276.99809103669577</v>
      </c>
    </row>
    <row r="2486" spans="1:10">
      <c r="A2486" s="84">
        <v>26</v>
      </c>
      <c r="B2486" s="84">
        <v>6781</v>
      </c>
      <c r="C2486" s="84" t="s">
        <v>2557</v>
      </c>
      <c r="D2486" s="84">
        <v>689</v>
      </c>
      <c r="E2486" s="84">
        <v>105</v>
      </c>
      <c r="F2486" s="84">
        <v>1155</v>
      </c>
      <c r="G2486" s="12">
        <f t="shared" si="114"/>
        <v>0.15239477503628446</v>
      </c>
      <c r="H2486" s="13">
        <f t="shared" si="115"/>
        <v>0.68744588744588742</v>
      </c>
      <c r="I2486" s="84">
        <v>-0.50925910777404904</v>
      </c>
      <c r="J2486" s="14">
        <f t="shared" si="116"/>
        <v>-350.87952525631977</v>
      </c>
    </row>
    <row r="2487" spans="1:10">
      <c r="A2487" s="84">
        <v>26</v>
      </c>
      <c r="B2487" s="84">
        <v>6782</v>
      </c>
      <c r="C2487" s="84" t="s">
        <v>2558</v>
      </c>
      <c r="D2487" s="84">
        <v>958</v>
      </c>
      <c r="E2487" s="84">
        <v>413</v>
      </c>
      <c r="F2487" s="84">
        <v>1032</v>
      </c>
      <c r="G2487" s="12">
        <f t="shared" si="114"/>
        <v>0.43110647181628392</v>
      </c>
      <c r="H2487" s="13">
        <f t="shared" si="115"/>
        <v>1.3284883720930232</v>
      </c>
      <c r="I2487" s="84">
        <v>-6.2146854456507403E-2</v>
      </c>
      <c r="J2487" s="14">
        <f t="shared" si="116"/>
        <v>-59.536686569334094</v>
      </c>
    </row>
    <row r="2488" spans="1:10">
      <c r="A2488" s="84">
        <v>26</v>
      </c>
      <c r="B2488" s="84">
        <v>6783</v>
      </c>
      <c r="C2488" s="84" t="s">
        <v>2559</v>
      </c>
      <c r="D2488" s="84">
        <v>298</v>
      </c>
      <c r="E2488" s="84">
        <v>156</v>
      </c>
      <c r="F2488" s="84">
        <v>609</v>
      </c>
      <c r="G2488" s="12">
        <f t="shared" si="114"/>
        <v>0.52348993288590606</v>
      </c>
      <c r="H2488" s="13">
        <f t="shared" si="115"/>
        <v>0.74548440065681443</v>
      </c>
      <c r="I2488" s="84">
        <v>2.2490294734724098E-2</v>
      </c>
      <c r="J2488" s="14">
        <f t="shared" si="116"/>
        <v>6.7021078309477815</v>
      </c>
    </row>
    <row r="2489" spans="1:10">
      <c r="A2489" s="84">
        <v>26</v>
      </c>
      <c r="B2489" s="84">
        <v>6784</v>
      </c>
      <c r="C2489" s="84" t="s">
        <v>2560</v>
      </c>
      <c r="D2489" s="84">
        <v>2179</v>
      </c>
      <c r="E2489" s="84">
        <v>750</v>
      </c>
      <c r="F2489" s="84">
        <v>1839</v>
      </c>
      <c r="G2489" s="12">
        <f t="shared" si="114"/>
        <v>0.34419458467186781</v>
      </c>
      <c r="H2489" s="13">
        <f t="shared" si="115"/>
        <v>1.5927134312126157</v>
      </c>
      <c r="I2489" s="84">
        <v>-0.12918155743445001</v>
      </c>
      <c r="J2489" s="14">
        <f t="shared" si="116"/>
        <v>-281.48661364966654</v>
      </c>
    </row>
    <row r="2490" spans="1:10">
      <c r="A2490" s="84">
        <v>26</v>
      </c>
      <c r="B2490" s="84">
        <v>6785</v>
      </c>
      <c r="C2490" s="84" t="s">
        <v>2561</v>
      </c>
      <c r="D2490" s="84">
        <v>727</v>
      </c>
      <c r="E2490" s="84">
        <v>156</v>
      </c>
      <c r="F2490" s="84">
        <v>815</v>
      </c>
      <c r="G2490" s="12">
        <f t="shared" si="114"/>
        <v>0.21458046767537828</v>
      </c>
      <c r="H2490" s="13">
        <f t="shared" si="115"/>
        <v>1.0834355828220859</v>
      </c>
      <c r="I2490" s="84">
        <v>-0.399874148477741</v>
      </c>
      <c r="J2490" s="14">
        <f t="shared" si="116"/>
        <v>-290.70850594331773</v>
      </c>
    </row>
    <row r="2491" spans="1:10">
      <c r="A2491" s="84">
        <v>26</v>
      </c>
      <c r="B2491" s="84">
        <v>6787</v>
      </c>
      <c r="C2491" s="84" t="s">
        <v>2562</v>
      </c>
      <c r="D2491" s="84">
        <v>175</v>
      </c>
      <c r="E2491" s="84">
        <v>32</v>
      </c>
      <c r="F2491" s="84">
        <v>560</v>
      </c>
      <c r="G2491" s="12">
        <f t="shared" si="114"/>
        <v>0.18285714285714286</v>
      </c>
      <c r="H2491" s="13">
        <f t="shared" si="115"/>
        <v>0.36964285714285716</v>
      </c>
      <c r="I2491" s="84">
        <v>-0.49863080900844797</v>
      </c>
      <c r="J2491" s="14">
        <f t="shared" si="116"/>
        <v>-87.260391576478398</v>
      </c>
    </row>
    <row r="2492" spans="1:10">
      <c r="A2492" s="84">
        <v>26</v>
      </c>
      <c r="B2492" s="84">
        <v>6789</v>
      </c>
      <c r="C2492" s="84" t="s">
        <v>2563</v>
      </c>
      <c r="D2492" s="84">
        <v>373</v>
      </c>
      <c r="E2492" s="84">
        <v>153</v>
      </c>
      <c r="F2492" s="84">
        <v>678</v>
      </c>
      <c r="G2492" s="12">
        <f t="shared" si="114"/>
        <v>0.41018766756032171</v>
      </c>
      <c r="H2492" s="13">
        <f t="shared" si="115"/>
        <v>0.77581120943952797</v>
      </c>
      <c r="I2492" s="84">
        <v>-0.13966966578638601</v>
      </c>
      <c r="J2492" s="14">
        <f t="shared" si="116"/>
        <v>-52.096785338321979</v>
      </c>
    </row>
    <row r="2493" spans="1:10">
      <c r="A2493" s="84">
        <v>26</v>
      </c>
      <c r="B2493" s="84">
        <v>6790</v>
      </c>
      <c r="C2493" s="84" t="s">
        <v>2564</v>
      </c>
      <c r="D2493" s="84">
        <v>1260</v>
      </c>
      <c r="E2493" s="84">
        <v>113</v>
      </c>
      <c r="F2493" s="84">
        <v>1045</v>
      </c>
      <c r="G2493" s="12">
        <f t="shared" si="114"/>
        <v>8.9682539682539683E-2</v>
      </c>
      <c r="H2493" s="13">
        <f t="shared" si="115"/>
        <v>1.3138755980861243</v>
      </c>
      <c r="I2493" s="84">
        <v>-0.55211540495189404</v>
      </c>
      <c r="J2493" s="14">
        <f t="shared" si="116"/>
        <v>-695.66541023938646</v>
      </c>
    </row>
    <row r="2494" spans="1:10">
      <c r="A2494" s="84">
        <v>26</v>
      </c>
      <c r="B2494" s="84">
        <v>6792</v>
      </c>
      <c r="C2494" s="84" t="s">
        <v>2565</v>
      </c>
      <c r="D2494" s="84">
        <v>366</v>
      </c>
      <c r="E2494" s="84">
        <v>73</v>
      </c>
      <c r="F2494" s="84">
        <v>892</v>
      </c>
      <c r="G2494" s="12">
        <f t="shared" si="114"/>
        <v>0.19945355191256831</v>
      </c>
      <c r="H2494" s="13">
        <f t="shared" si="115"/>
        <v>0.49215246636771298</v>
      </c>
      <c r="I2494" s="84">
        <v>-0.46138008638489603</v>
      </c>
      <c r="J2494" s="14">
        <f t="shared" si="116"/>
        <v>-168.86511161687196</v>
      </c>
    </row>
    <row r="2495" spans="1:10">
      <c r="A2495" s="84">
        <v>26</v>
      </c>
      <c r="B2495" s="84">
        <v>6793</v>
      </c>
      <c r="C2495" s="84" t="s">
        <v>2566</v>
      </c>
      <c r="D2495" s="84">
        <v>203</v>
      </c>
      <c r="E2495" s="84">
        <v>28</v>
      </c>
      <c r="F2495" s="84">
        <v>510</v>
      </c>
      <c r="G2495" s="12">
        <f t="shared" si="114"/>
        <v>0.13793103448275862</v>
      </c>
      <c r="H2495" s="13">
        <f t="shared" si="115"/>
        <v>0.45294117647058824</v>
      </c>
      <c r="I2495" s="84">
        <v>-0.56003591390330898</v>
      </c>
      <c r="J2495" s="14">
        <f t="shared" si="116"/>
        <v>-113.68729052237173</v>
      </c>
    </row>
    <row r="2496" spans="1:10">
      <c r="A2496" s="84">
        <v>26</v>
      </c>
      <c r="B2496" s="84">
        <v>6800</v>
      </c>
      <c r="C2496" s="84" t="s">
        <v>2567</v>
      </c>
      <c r="D2496" s="84">
        <v>6698</v>
      </c>
      <c r="E2496" s="84">
        <v>5667</v>
      </c>
      <c r="F2496" s="84">
        <v>1463</v>
      </c>
      <c r="G2496" s="12">
        <f t="shared" si="114"/>
        <v>0.84607345476261575</v>
      </c>
      <c r="H2496" s="13">
        <f t="shared" si="115"/>
        <v>8.4518113465481886</v>
      </c>
      <c r="I2496" s="84">
        <v>1.0773603739283599</v>
      </c>
      <c r="J2496" s="14">
        <f t="shared" si="116"/>
        <v>7216.1597845721544</v>
      </c>
    </row>
    <row r="2497" spans="1:10">
      <c r="A2497" s="84">
        <v>26</v>
      </c>
      <c r="B2497" s="84">
        <v>6803</v>
      </c>
      <c r="C2497" s="84" t="s">
        <v>2568</v>
      </c>
      <c r="D2497" s="84">
        <v>155</v>
      </c>
      <c r="E2497" s="84">
        <v>7</v>
      </c>
      <c r="F2497" s="84">
        <v>449</v>
      </c>
      <c r="G2497" s="12">
        <f t="shared" si="114"/>
        <v>4.5161290322580643E-2</v>
      </c>
      <c r="H2497" s="13">
        <f t="shared" si="115"/>
        <v>0.36080178173719374</v>
      </c>
      <c r="I2497" s="84">
        <v>-0.70212569034841898</v>
      </c>
      <c r="J2497" s="14">
        <f t="shared" si="116"/>
        <v>-108.82948200400494</v>
      </c>
    </row>
    <row r="2498" spans="1:10">
      <c r="A2498" s="84">
        <v>26</v>
      </c>
      <c r="B2498" s="84">
        <v>6806</v>
      </c>
      <c r="C2498" s="84" t="s">
        <v>2569</v>
      </c>
      <c r="D2498" s="84">
        <v>550</v>
      </c>
      <c r="E2498" s="84">
        <v>174</v>
      </c>
      <c r="F2498" s="84">
        <v>916</v>
      </c>
      <c r="G2498" s="12">
        <f t="shared" si="114"/>
        <v>0.31636363636363635</v>
      </c>
      <c r="H2498" s="13">
        <f t="shared" si="115"/>
        <v>0.79039301310043664</v>
      </c>
      <c r="I2498" s="84">
        <v>-0.26971602243625897</v>
      </c>
      <c r="J2498" s="14">
        <f t="shared" si="116"/>
        <v>-148.34381233994245</v>
      </c>
    </row>
    <row r="2499" spans="1:10">
      <c r="A2499" s="84">
        <v>26</v>
      </c>
      <c r="B2499" s="84">
        <v>6807</v>
      </c>
      <c r="C2499" s="84" t="s">
        <v>2570</v>
      </c>
      <c r="D2499" s="84">
        <v>1280</v>
      </c>
      <c r="E2499" s="84">
        <v>315</v>
      </c>
      <c r="F2499" s="84">
        <v>2278</v>
      </c>
      <c r="G2499" s="12">
        <f t="shared" si="114"/>
        <v>0.24609375</v>
      </c>
      <c r="H2499" s="13">
        <f t="shared" si="115"/>
        <v>0.70017559262510976</v>
      </c>
      <c r="I2499" s="84">
        <v>-0.34701670008950197</v>
      </c>
      <c r="J2499" s="14">
        <f t="shared" si="116"/>
        <v>-444.18137611456251</v>
      </c>
    </row>
    <row r="2500" spans="1:10">
      <c r="A2500" s="84">
        <v>26</v>
      </c>
      <c r="B2500" s="84">
        <v>6808</v>
      </c>
      <c r="C2500" s="84" t="s">
        <v>2571</v>
      </c>
      <c r="D2500" s="84">
        <v>1272</v>
      </c>
      <c r="E2500" s="84">
        <v>522</v>
      </c>
      <c r="F2500" s="84">
        <v>6096</v>
      </c>
      <c r="G2500" s="12">
        <f t="shared" si="114"/>
        <v>0.41037735849056606</v>
      </c>
      <c r="H2500" s="13">
        <f t="shared" si="115"/>
        <v>0.29429133858267714</v>
      </c>
      <c r="I2500" s="84">
        <v>-0.122846371433506</v>
      </c>
      <c r="J2500" s="14">
        <f t="shared" si="116"/>
        <v>-156.26058446341963</v>
      </c>
    </row>
    <row r="2501" spans="1:10">
      <c r="A2501" s="84">
        <v>26</v>
      </c>
      <c r="B2501" s="84">
        <v>6809</v>
      </c>
      <c r="C2501" s="84" t="s">
        <v>2572</v>
      </c>
      <c r="D2501" s="84">
        <v>997</v>
      </c>
      <c r="E2501" s="84">
        <v>505</v>
      </c>
      <c r="F2501" s="84">
        <v>3645</v>
      </c>
      <c r="G2501" s="12">
        <f t="shared" si="114"/>
        <v>0.50651955867602805</v>
      </c>
      <c r="H2501" s="13">
        <f t="shared" si="115"/>
        <v>0.41207133058984913</v>
      </c>
      <c r="I2501" s="84">
        <v>1.21246963435782E-2</v>
      </c>
      <c r="J2501" s="14">
        <f t="shared" si="116"/>
        <v>12.088322254547466</v>
      </c>
    </row>
    <row r="2502" spans="1:10">
      <c r="A2502" s="84">
        <v>26</v>
      </c>
      <c r="B2502" s="84">
        <v>6810</v>
      </c>
      <c r="C2502" s="84" t="s">
        <v>2573</v>
      </c>
      <c r="D2502" s="84">
        <v>1161</v>
      </c>
      <c r="E2502" s="84">
        <v>379</v>
      </c>
      <c r="F2502" s="84">
        <v>3096</v>
      </c>
      <c r="G2502" s="12">
        <f t="shared" si="114"/>
        <v>0.32644272179155898</v>
      </c>
      <c r="H2502" s="13">
        <f t="shared" si="115"/>
        <v>0.4974160206718346</v>
      </c>
      <c r="I2502" s="84">
        <v>-0.24223654357156599</v>
      </c>
      <c r="J2502" s="14">
        <f t="shared" si="116"/>
        <v>-281.2366270865881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scale="73" fitToHeight="0" r:id="rId1"/>
  <headerFooter>
    <oddHeader>&amp;C&amp;A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39"/>
  <sheetViews>
    <sheetView showGridLines="0" workbookViewId="0"/>
  </sheetViews>
  <sheetFormatPr baseColWidth="10" defaultColWidth="11.42578125" defaultRowHeight="12.75"/>
  <cols>
    <col min="1" max="1" width="1.42578125" style="9" customWidth="1"/>
    <col min="2" max="2" width="16.7109375" style="1" customWidth="1"/>
    <col min="3" max="3" width="18.140625" style="1" customWidth="1"/>
    <col min="4" max="4" width="15" style="1" customWidth="1"/>
    <col min="5" max="8" width="14.28515625" style="1" customWidth="1"/>
  </cols>
  <sheetData>
    <row r="1" spans="1:8" ht="23.25" customHeight="1">
      <c r="B1" s="15" t="str">
        <f>"Charges excessives déterminantes des villes centres (CCS F) "&amp;Info!C30</f>
        <v>Charges excessives déterminantes des villes centres (CCS F) 2014</v>
      </c>
      <c r="C1" s="34"/>
      <c r="D1" s="34"/>
      <c r="E1" s="34"/>
      <c r="G1" s="35"/>
      <c r="H1" s="36"/>
    </row>
    <row r="2" spans="1:8" ht="20.25" customHeight="1">
      <c r="B2" s="16" t="s">
        <v>38</v>
      </c>
      <c r="H2" s="17" t="str">
        <f>Info!C28</f>
        <v>FA_2014_20130902</v>
      </c>
    </row>
    <row r="3" spans="1:8" ht="23.25" customHeight="1">
      <c r="B3" s="37" t="s">
        <v>39</v>
      </c>
      <c r="F3" s="89" t="s">
        <v>40</v>
      </c>
      <c r="G3" s="90"/>
      <c r="H3" s="38">
        <v>120977670.004834</v>
      </c>
    </row>
    <row r="4" spans="1:8" ht="13.5" customHeight="1"/>
    <row r="5" spans="1:8">
      <c r="B5" s="39" t="s">
        <v>14</v>
      </c>
      <c r="C5" s="40" t="s">
        <v>16</v>
      </c>
      <c r="D5" s="40" t="s">
        <v>17</v>
      </c>
      <c r="E5" s="41" t="s">
        <v>18</v>
      </c>
      <c r="F5" s="41" t="s">
        <v>19</v>
      </c>
      <c r="G5" s="41" t="s">
        <v>20</v>
      </c>
      <c r="H5" s="42" t="s">
        <v>21</v>
      </c>
    </row>
    <row r="6" spans="1:8" s="28" customFormat="1" ht="51" customHeight="1">
      <c r="A6" s="43"/>
      <c r="B6" s="44" t="s">
        <v>41</v>
      </c>
      <c r="C6" s="45" t="s">
        <v>42</v>
      </c>
      <c r="D6" s="45" t="s">
        <v>43</v>
      </c>
      <c r="E6" s="45" t="s">
        <v>44</v>
      </c>
      <c r="F6" s="45" t="s">
        <v>45</v>
      </c>
      <c r="G6" s="45" t="s">
        <v>46</v>
      </c>
      <c r="H6" s="46" t="str">
        <f>"Contri-
butions "&amp;Info!C30</f>
        <v>Contri-
butions 2014</v>
      </c>
    </row>
    <row r="7" spans="1:8" s="47" customFormat="1" ht="11.25" customHeight="1">
      <c r="A7" s="48"/>
      <c r="B7" s="49" t="s">
        <v>24</v>
      </c>
      <c r="C7" s="50"/>
      <c r="D7" s="50"/>
      <c r="E7" s="51" t="s">
        <v>47</v>
      </c>
      <c r="F7" s="52" t="s">
        <v>48</v>
      </c>
      <c r="G7" s="51" t="s">
        <v>49</v>
      </c>
      <c r="H7" s="53" t="s">
        <v>50</v>
      </c>
    </row>
    <row r="8" spans="1:8">
      <c r="A8" s="54"/>
      <c r="B8" s="55" t="s">
        <v>51</v>
      </c>
      <c r="C8" s="56">
        <v>1392396</v>
      </c>
      <c r="D8" s="56">
        <v>8813685.8324857093</v>
      </c>
      <c r="E8" s="57">
        <f t="shared" ref="E8:E33" si="0">ROUND(D8/C8,3)</f>
        <v>6.33</v>
      </c>
      <c r="F8" s="57">
        <f t="shared" ref="F8:F33" si="1">E8-E$35</f>
        <v>6.2919999999999998</v>
      </c>
      <c r="G8" s="58">
        <f t="shared" ref="G8:G33" si="2">IF(F8&gt;F$36,C8*(F8-F$36),0)</f>
        <v>6359179.6393846143</v>
      </c>
      <c r="H8" s="59">
        <f t="shared" ref="H8:H33" si="3">G8/G$34*H$3</f>
        <v>65233706.787264027</v>
      </c>
    </row>
    <row r="9" spans="1:8">
      <c r="A9" s="54"/>
      <c r="B9" s="60" t="s">
        <v>52</v>
      </c>
      <c r="C9" s="61">
        <v>985046</v>
      </c>
      <c r="D9" s="61">
        <v>1731566.31784206</v>
      </c>
      <c r="E9" s="62">
        <f t="shared" si="0"/>
        <v>1.758</v>
      </c>
      <c r="F9" s="62">
        <f t="shared" si="1"/>
        <v>1.72</v>
      </c>
      <c r="G9" s="63">
        <f t="shared" si="2"/>
        <v>0</v>
      </c>
      <c r="H9" s="64">
        <f t="shared" si="3"/>
        <v>0</v>
      </c>
    </row>
    <row r="10" spans="1:8">
      <c r="A10" s="54"/>
      <c r="B10" s="65" t="s">
        <v>53</v>
      </c>
      <c r="C10" s="66">
        <v>381966</v>
      </c>
      <c r="D10" s="66">
        <v>601009.11382522504</v>
      </c>
      <c r="E10" s="67">
        <f t="shared" si="0"/>
        <v>1.573</v>
      </c>
      <c r="F10" s="67">
        <f t="shared" si="1"/>
        <v>1.5349999999999999</v>
      </c>
      <c r="G10" s="68">
        <f t="shared" si="2"/>
        <v>0</v>
      </c>
      <c r="H10" s="69">
        <f t="shared" si="3"/>
        <v>0</v>
      </c>
    </row>
    <row r="11" spans="1:8">
      <c r="A11" s="54"/>
      <c r="B11" s="60" t="s">
        <v>54</v>
      </c>
      <c r="C11" s="61">
        <v>35382</v>
      </c>
      <c r="D11" s="61">
        <v>7546.2661979896502</v>
      </c>
      <c r="E11" s="62">
        <f t="shared" si="0"/>
        <v>0.21299999999999999</v>
      </c>
      <c r="F11" s="62">
        <f t="shared" si="1"/>
        <v>0.17499999999999999</v>
      </c>
      <c r="G11" s="63">
        <f t="shared" si="2"/>
        <v>0</v>
      </c>
      <c r="H11" s="64">
        <f t="shared" si="3"/>
        <v>0</v>
      </c>
    </row>
    <row r="12" spans="1:8">
      <c r="A12" s="54"/>
      <c r="B12" s="65" t="s">
        <v>55</v>
      </c>
      <c r="C12" s="66">
        <v>147904</v>
      </c>
      <c r="D12" s="66">
        <v>80983.480884855904</v>
      </c>
      <c r="E12" s="67">
        <f t="shared" si="0"/>
        <v>0.54800000000000004</v>
      </c>
      <c r="F12" s="67">
        <f t="shared" si="1"/>
        <v>0.51</v>
      </c>
      <c r="G12" s="68">
        <f t="shared" si="2"/>
        <v>0</v>
      </c>
      <c r="H12" s="69">
        <f t="shared" si="3"/>
        <v>0</v>
      </c>
    </row>
    <row r="13" spans="1:8">
      <c r="A13" s="54"/>
      <c r="B13" s="60" t="s">
        <v>56</v>
      </c>
      <c r="C13" s="61">
        <v>35885</v>
      </c>
      <c r="D13" s="61">
        <v>7236.9291205278796</v>
      </c>
      <c r="E13" s="62">
        <f t="shared" si="0"/>
        <v>0.20200000000000001</v>
      </c>
      <c r="F13" s="62">
        <f t="shared" si="1"/>
        <v>0.16400000000000001</v>
      </c>
      <c r="G13" s="63">
        <f t="shared" si="2"/>
        <v>0</v>
      </c>
      <c r="H13" s="64">
        <f t="shared" si="3"/>
        <v>0</v>
      </c>
    </row>
    <row r="14" spans="1:8">
      <c r="A14" s="54"/>
      <c r="B14" s="65" t="s">
        <v>57</v>
      </c>
      <c r="C14" s="66">
        <v>41311</v>
      </c>
      <c r="D14" s="66">
        <v>13170.6326686386</v>
      </c>
      <c r="E14" s="67">
        <f t="shared" si="0"/>
        <v>0.31900000000000001</v>
      </c>
      <c r="F14" s="67">
        <f t="shared" si="1"/>
        <v>0.28100000000000003</v>
      </c>
      <c r="G14" s="68">
        <f t="shared" si="2"/>
        <v>0</v>
      </c>
      <c r="H14" s="69">
        <f t="shared" si="3"/>
        <v>0</v>
      </c>
    </row>
    <row r="15" spans="1:8">
      <c r="A15" s="54"/>
      <c r="B15" s="60" t="s">
        <v>58</v>
      </c>
      <c r="C15" s="61">
        <v>39217</v>
      </c>
      <c r="D15" s="61">
        <v>20340.344687271001</v>
      </c>
      <c r="E15" s="62">
        <f t="shared" si="0"/>
        <v>0.51900000000000002</v>
      </c>
      <c r="F15" s="62">
        <f t="shared" si="1"/>
        <v>0.48100000000000004</v>
      </c>
      <c r="G15" s="63">
        <f t="shared" si="2"/>
        <v>0</v>
      </c>
      <c r="H15" s="64">
        <f t="shared" si="3"/>
        <v>0</v>
      </c>
    </row>
    <row r="16" spans="1:8">
      <c r="A16" s="54"/>
      <c r="B16" s="65" t="s">
        <v>59</v>
      </c>
      <c r="C16" s="66">
        <v>115104</v>
      </c>
      <c r="D16" s="66">
        <v>178298.72203150301</v>
      </c>
      <c r="E16" s="67">
        <f t="shared" si="0"/>
        <v>1.5489999999999999</v>
      </c>
      <c r="F16" s="67">
        <f t="shared" si="1"/>
        <v>1.5109999999999999</v>
      </c>
      <c r="G16" s="68">
        <f t="shared" si="2"/>
        <v>0</v>
      </c>
      <c r="H16" s="69">
        <f t="shared" si="3"/>
        <v>0</v>
      </c>
    </row>
    <row r="17" spans="1:8">
      <c r="A17" s="54"/>
      <c r="B17" s="60" t="s">
        <v>60</v>
      </c>
      <c r="C17" s="61">
        <v>284668</v>
      </c>
      <c r="D17" s="61">
        <v>198905.01360039899</v>
      </c>
      <c r="E17" s="62">
        <f t="shared" si="0"/>
        <v>0.69899999999999995</v>
      </c>
      <c r="F17" s="62">
        <f t="shared" si="1"/>
        <v>0.66099999999999992</v>
      </c>
      <c r="G17" s="63">
        <f t="shared" si="2"/>
        <v>0</v>
      </c>
      <c r="H17" s="64">
        <f t="shared" si="3"/>
        <v>0</v>
      </c>
    </row>
    <row r="18" spans="1:8">
      <c r="A18" s="54"/>
      <c r="B18" s="65" t="s">
        <v>61</v>
      </c>
      <c r="C18" s="66">
        <v>256990</v>
      </c>
      <c r="D18" s="66">
        <v>174176.636058859</v>
      </c>
      <c r="E18" s="67">
        <f t="shared" si="0"/>
        <v>0.67800000000000005</v>
      </c>
      <c r="F18" s="67">
        <f t="shared" si="1"/>
        <v>0.64</v>
      </c>
      <c r="G18" s="68">
        <f t="shared" si="2"/>
        <v>0</v>
      </c>
      <c r="H18" s="69">
        <f t="shared" si="3"/>
        <v>0</v>
      </c>
    </row>
    <row r="19" spans="1:8">
      <c r="A19" s="54"/>
      <c r="B19" s="60" t="s">
        <v>62</v>
      </c>
      <c r="C19" s="61">
        <v>186255</v>
      </c>
      <c r="D19" s="61">
        <v>2196162.7652608398</v>
      </c>
      <c r="E19" s="62">
        <f t="shared" si="0"/>
        <v>11.791</v>
      </c>
      <c r="F19" s="62">
        <f t="shared" si="1"/>
        <v>11.753</v>
      </c>
      <c r="G19" s="63">
        <f t="shared" si="2"/>
        <v>1867779.4673076924</v>
      </c>
      <c r="H19" s="64">
        <f t="shared" si="3"/>
        <v>19160046.581953928</v>
      </c>
    </row>
    <row r="20" spans="1:8">
      <c r="A20" s="54"/>
      <c r="B20" s="65" t="s">
        <v>63</v>
      </c>
      <c r="C20" s="66">
        <v>275360</v>
      </c>
      <c r="D20" s="66">
        <v>308354.29575803003</v>
      </c>
      <c r="E20" s="67">
        <f t="shared" si="0"/>
        <v>1.1200000000000001</v>
      </c>
      <c r="F20" s="67">
        <f t="shared" si="1"/>
        <v>1.0820000000000001</v>
      </c>
      <c r="G20" s="68">
        <f t="shared" si="2"/>
        <v>0</v>
      </c>
      <c r="H20" s="69">
        <f t="shared" si="3"/>
        <v>0</v>
      </c>
    </row>
    <row r="21" spans="1:8">
      <c r="A21" s="54"/>
      <c r="B21" s="60" t="s">
        <v>64</v>
      </c>
      <c r="C21" s="61">
        <v>77139</v>
      </c>
      <c r="D21" s="61">
        <v>84770.541216130398</v>
      </c>
      <c r="E21" s="62">
        <f t="shared" si="0"/>
        <v>1.099</v>
      </c>
      <c r="F21" s="62">
        <f t="shared" si="1"/>
        <v>1.0609999999999999</v>
      </c>
      <c r="G21" s="63">
        <f t="shared" si="2"/>
        <v>0</v>
      </c>
      <c r="H21" s="64">
        <f t="shared" si="3"/>
        <v>0</v>
      </c>
    </row>
    <row r="22" spans="1:8">
      <c r="A22" s="54"/>
      <c r="B22" s="65" t="s">
        <v>65</v>
      </c>
      <c r="C22" s="66">
        <v>53313</v>
      </c>
      <c r="D22" s="66">
        <v>15083.799253966999</v>
      </c>
      <c r="E22" s="67">
        <f t="shared" si="0"/>
        <v>0.28299999999999997</v>
      </c>
      <c r="F22" s="67">
        <f t="shared" si="1"/>
        <v>0.24499999999999997</v>
      </c>
      <c r="G22" s="68">
        <f t="shared" si="2"/>
        <v>0</v>
      </c>
      <c r="H22" s="69">
        <f t="shared" si="3"/>
        <v>0</v>
      </c>
    </row>
    <row r="23" spans="1:8">
      <c r="A23" s="54"/>
      <c r="B23" s="60" t="s">
        <v>66</v>
      </c>
      <c r="C23" s="61">
        <v>15743</v>
      </c>
      <c r="D23" s="61">
        <v>599.73744091356798</v>
      </c>
      <c r="E23" s="62">
        <f t="shared" si="0"/>
        <v>3.7999999999999999E-2</v>
      </c>
      <c r="F23" s="62">
        <f t="shared" si="1"/>
        <v>0</v>
      </c>
      <c r="G23" s="63">
        <f t="shared" si="2"/>
        <v>0</v>
      </c>
      <c r="H23" s="64">
        <f t="shared" si="3"/>
        <v>0</v>
      </c>
    </row>
    <row r="24" spans="1:8">
      <c r="A24" s="54"/>
      <c r="B24" s="65" t="s">
        <v>67</v>
      </c>
      <c r="C24" s="66">
        <v>483156</v>
      </c>
      <c r="D24" s="66">
        <v>640979.86121634697</v>
      </c>
      <c r="E24" s="67">
        <f t="shared" si="0"/>
        <v>1.327</v>
      </c>
      <c r="F24" s="67">
        <f t="shared" si="1"/>
        <v>1.2889999999999999</v>
      </c>
      <c r="G24" s="68">
        <f t="shared" si="2"/>
        <v>0</v>
      </c>
      <c r="H24" s="69">
        <f t="shared" si="3"/>
        <v>0</v>
      </c>
    </row>
    <row r="25" spans="1:8">
      <c r="A25" s="54"/>
      <c r="B25" s="60" t="s">
        <v>68</v>
      </c>
      <c r="C25" s="61">
        <v>193388</v>
      </c>
      <c r="D25" s="61">
        <v>97778.812835161807</v>
      </c>
      <c r="E25" s="62">
        <f t="shared" si="0"/>
        <v>0.50600000000000001</v>
      </c>
      <c r="F25" s="62">
        <f t="shared" si="1"/>
        <v>0.46800000000000003</v>
      </c>
      <c r="G25" s="63">
        <f t="shared" si="2"/>
        <v>0</v>
      </c>
      <c r="H25" s="64">
        <f t="shared" si="3"/>
        <v>0</v>
      </c>
    </row>
    <row r="26" spans="1:8">
      <c r="A26" s="54"/>
      <c r="B26" s="65" t="s">
        <v>69</v>
      </c>
      <c r="C26" s="66">
        <v>618298</v>
      </c>
      <c r="D26" s="66">
        <v>391652.14612341899</v>
      </c>
      <c r="E26" s="67">
        <f t="shared" si="0"/>
        <v>0.63300000000000001</v>
      </c>
      <c r="F26" s="67">
        <f t="shared" si="1"/>
        <v>0.59499999999999997</v>
      </c>
      <c r="G26" s="68">
        <f t="shared" si="2"/>
        <v>0</v>
      </c>
      <c r="H26" s="69">
        <f t="shared" si="3"/>
        <v>0</v>
      </c>
    </row>
    <row r="27" spans="1:8">
      <c r="A27" s="54"/>
      <c r="B27" s="60" t="s">
        <v>70</v>
      </c>
      <c r="C27" s="61">
        <v>251973</v>
      </c>
      <c r="D27" s="61">
        <v>145966.05773269001</v>
      </c>
      <c r="E27" s="62">
        <f t="shared" si="0"/>
        <v>0.57899999999999996</v>
      </c>
      <c r="F27" s="62">
        <f t="shared" si="1"/>
        <v>0.54099999999999993</v>
      </c>
      <c r="G27" s="63">
        <f t="shared" si="2"/>
        <v>0</v>
      </c>
      <c r="H27" s="64">
        <f t="shared" si="3"/>
        <v>0</v>
      </c>
    </row>
    <row r="28" spans="1:8">
      <c r="A28" s="54"/>
      <c r="B28" s="65" t="s">
        <v>71</v>
      </c>
      <c r="C28" s="66">
        <v>336943</v>
      </c>
      <c r="D28" s="66">
        <v>412259.18586963002</v>
      </c>
      <c r="E28" s="67">
        <f t="shared" si="0"/>
        <v>1.224</v>
      </c>
      <c r="F28" s="67">
        <f t="shared" si="1"/>
        <v>1.1859999999999999</v>
      </c>
      <c r="G28" s="68">
        <f t="shared" si="2"/>
        <v>0</v>
      </c>
      <c r="H28" s="69">
        <f t="shared" si="3"/>
        <v>0</v>
      </c>
    </row>
    <row r="29" spans="1:8">
      <c r="A29" s="54"/>
      <c r="B29" s="60" t="s">
        <v>72</v>
      </c>
      <c r="C29" s="61">
        <v>725944</v>
      </c>
      <c r="D29" s="61">
        <v>1633080.30160012</v>
      </c>
      <c r="E29" s="62">
        <f t="shared" si="0"/>
        <v>2.25</v>
      </c>
      <c r="F29" s="62">
        <f t="shared" si="1"/>
        <v>2.2120000000000002</v>
      </c>
      <c r="G29" s="63">
        <f t="shared" si="2"/>
        <v>353590.56984615378</v>
      </c>
      <c r="H29" s="64">
        <f t="shared" si="3"/>
        <v>3627201.1272066724</v>
      </c>
    </row>
    <row r="30" spans="1:8">
      <c r="A30" s="54"/>
      <c r="B30" s="65" t="s">
        <v>73</v>
      </c>
      <c r="C30" s="66">
        <v>317022</v>
      </c>
      <c r="D30" s="66">
        <v>139271.589148642</v>
      </c>
      <c r="E30" s="67">
        <f t="shared" si="0"/>
        <v>0.439</v>
      </c>
      <c r="F30" s="67">
        <f t="shared" si="1"/>
        <v>0.40100000000000002</v>
      </c>
      <c r="G30" s="68">
        <f t="shared" si="2"/>
        <v>0</v>
      </c>
      <c r="H30" s="69">
        <f t="shared" si="3"/>
        <v>0</v>
      </c>
    </row>
    <row r="31" spans="1:8">
      <c r="A31" s="54"/>
      <c r="B31" s="60" t="s">
        <v>74</v>
      </c>
      <c r="C31" s="61">
        <v>173183</v>
      </c>
      <c r="D31" s="61">
        <v>209905.2363968</v>
      </c>
      <c r="E31" s="62">
        <f t="shared" si="0"/>
        <v>1.212</v>
      </c>
      <c r="F31" s="62">
        <f t="shared" si="1"/>
        <v>1.1739999999999999</v>
      </c>
      <c r="G31" s="63">
        <f t="shared" si="2"/>
        <v>0</v>
      </c>
      <c r="H31" s="64">
        <f t="shared" si="3"/>
        <v>0</v>
      </c>
    </row>
    <row r="32" spans="1:8">
      <c r="A32" s="54"/>
      <c r="B32" s="65" t="s">
        <v>75</v>
      </c>
      <c r="C32" s="66">
        <v>460534</v>
      </c>
      <c r="D32" s="66">
        <v>4024552.5218040501</v>
      </c>
      <c r="E32" s="67">
        <f t="shared" si="0"/>
        <v>8.7390000000000008</v>
      </c>
      <c r="F32" s="67">
        <f t="shared" si="1"/>
        <v>8.7010000000000005</v>
      </c>
      <c r="G32" s="68">
        <f t="shared" si="2"/>
        <v>3212720.6096923077</v>
      </c>
      <c r="H32" s="69">
        <f t="shared" si="3"/>
        <v>32956715.508409381</v>
      </c>
    </row>
    <row r="33" spans="1:8">
      <c r="A33" s="54"/>
      <c r="B33" s="70" t="s">
        <v>76</v>
      </c>
      <c r="C33" s="71">
        <v>70542</v>
      </c>
      <c r="D33" s="71">
        <v>14693.984263992101</v>
      </c>
      <c r="E33" s="72">
        <f t="shared" si="0"/>
        <v>0.20799999999999999</v>
      </c>
      <c r="F33" s="72">
        <f t="shared" si="1"/>
        <v>0.16999999999999998</v>
      </c>
      <c r="G33" s="73">
        <f t="shared" si="2"/>
        <v>0</v>
      </c>
      <c r="H33" s="74">
        <f t="shared" si="3"/>
        <v>0</v>
      </c>
    </row>
    <row r="34" spans="1:8" ht="20.25" customHeight="1">
      <c r="B34" s="75" t="s">
        <v>77</v>
      </c>
      <c r="C34" s="76">
        <f>SUM(C8:C33)</f>
        <v>7954662</v>
      </c>
      <c r="D34" s="77"/>
      <c r="E34" s="77"/>
      <c r="F34" s="77"/>
      <c r="G34" s="76">
        <f>SUM(G8:G33)</f>
        <v>11793270.286230767</v>
      </c>
      <c r="H34" s="78">
        <f>SUM(H8:H33)</f>
        <v>120977670.00483401</v>
      </c>
    </row>
    <row r="35" spans="1:8" ht="15.75" customHeight="1">
      <c r="B35" s="79" t="s">
        <v>78</v>
      </c>
      <c r="C35" s="80" t="s">
        <v>79</v>
      </c>
      <c r="D35" s="81"/>
      <c r="E35" s="81">
        <f>MIN(E8:E33)</f>
        <v>3.7999999999999999E-2</v>
      </c>
      <c r="F35" s="77"/>
      <c r="G35" s="77"/>
      <c r="H35" s="82"/>
    </row>
    <row r="36" spans="1:8" ht="15.75" customHeight="1">
      <c r="B36" s="79" t="s">
        <v>80</v>
      </c>
      <c r="C36" s="80" t="s">
        <v>81</v>
      </c>
      <c r="D36" s="77"/>
      <c r="E36" s="77"/>
      <c r="F36" s="81">
        <f>AVERAGE(F8:F33)</f>
        <v>1.7249230769230772</v>
      </c>
      <c r="G36" s="77"/>
      <c r="H36" s="82"/>
    </row>
    <row r="37" spans="1:8" s="9" customFormat="1" ht="15.75" customHeight="1">
      <c r="B37" s="83" t="s">
        <v>82</v>
      </c>
      <c r="C37" s="54"/>
      <c r="D37" s="54"/>
      <c r="E37" s="54"/>
      <c r="F37" s="54"/>
      <c r="H37" s="54"/>
    </row>
    <row r="39" spans="1:8" ht="18.75" customHeight="1"/>
  </sheetData>
  <mergeCells count="1">
    <mergeCell ref="F3:G3"/>
  </mergeCells>
  <conditionalFormatting sqref="H3 C8:D33">
    <cfRule type="expression" dxfId="0" priority="1" stopIfTrue="1">
      <formula>ISBLANK(C3)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8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Info</vt:lpstr>
      <vt:lpstr>Communes</vt:lpstr>
      <vt:lpstr>CCS_F_Total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2012-04-05T14:00:35Z</cp:lastPrinted>
  <dcterms:created xsi:type="dcterms:W3CDTF">2010-06-23T15:43:16Z</dcterms:created>
  <dcterms:modified xsi:type="dcterms:W3CDTF">2013-10-09T13:14:27Z</dcterms:modified>
</cp:coreProperties>
</file>