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EFV-01\U80789636\config\Desktop\"/>
    </mc:Choice>
  </mc:AlternateContent>
  <xr:revisionPtr revIDLastSave="0" documentId="8_{5EC55C03-6E1D-41BF-82B5-7D413666A618}" xr6:coauthVersionLast="47" xr6:coauthVersionMax="47" xr10:uidLastSave="{00000000-0000-0000-0000-000000000000}"/>
  <bookViews>
    <workbookView xWindow="-120" yWindow="-120" windowWidth="38640" windowHeight="21120" firstSheet="2" activeTab="2" xr2:uid="{00000000-000D-0000-FFFF-FFFF00000000}"/>
  </bookViews>
  <sheets>
    <sheet name="_com.sap.ip.bi.xl.hiddensheet" sheetId="3" state="veryHidden" r:id="rId1"/>
    <sheet name="Hilfstabelle" sheetId="4" state="hidden" r:id="rId2"/>
    <sheet name="Compte de résultats" sheetId="5" r:id="rId3"/>
  </sheets>
  <definedNames>
    <definedName name="_xlnm.Print_Titles" localSheetId="1">Hilfstabelle!$1:$3</definedName>
    <definedName name="SAPCrosstab1">Hilfstabelle!$H$1:$H$2</definedName>
    <definedName name="SAPCrosstab2">#REF!</definedName>
    <definedName name="SAPSAPSprache">Hilfstabelle!$H$1:$H$2</definedName>
    <definedName name="SAPSprache">Hilfstabelle!$H$2</definedName>
    <definedName name="Sprachtexte">Hilfstabelle!$D$3:$G$103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4" i="4"/>
  <c r="G39" i="4"/>
  <c r="F39" i="4"/>
  <c r="E3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Hostettler Daniel DaHo BIT</author>
  </authors>
  <commentList>
    <comment ref="C3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darf nicht verändert werden, da Sie für die Steuerung der Datumsformate in der jeweiligen Sprache verwendet wird.</t>
        </r>
      </text>
    </comment>
    <comment ref="C39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nicht übersetzen, da Tabellenreiter nicht übersetzt werden.</t>
        </r>
      </text>
    </comment>
  </commentList>
</comments>
</file>

<file path=xl/sharedStrings.xml><?xml version="1.0" encoding="utf-8"?>
<sst xmlns="http://schemas.openxmlformats.org/spreadsheetml/2006/main" count="317" uniqueCount="190">
  <si>
    <t xml:space="preserve">Infoblatt zu Bericht: </t>
  </si>
  <si>
    <t>Berichtsinformationen</t>
  </si>
  <si>
    <t>Berichtsname</t>
  </si>
  <si>
    <t>Benutzer</t>
  </si>
  <si>
    <t>Datenquelle 1 [DS_1]</t>
  </si>
  <si>
    <t>Letzte Datenaktualisierung</t>
  </si>
  <si>
    <t>Stichtag</t>
  </si>
  <si>
    <t>Filter</t>
  </si>
  <si>
    <t>Selektionen / Variablen</t>
  </si>
  <si>
    <t>Allgemeine Informationen:</t>
  </si>
  <si>
    <t>wiederkehrende Texte pro Bericht</t>
  </si>
  <si>
    <t>individuelle Texte pro Bericht</t>
  </si>
  <si>
    <t>Suchzeile</t>
  </si>
  <si>
    <t>TextID</t>
  </si>
  <si>
    <t>Erläuterung</t>
  </si>
  <si>
    <t>Formelergebnis</t>
  </si>
  <si>
    <t>Informations générales:</t>
  </si>
  <si>
    <t>Nom du rapport</t>
  </si>
  <si>
    <t>Sélections / variables</t>
  </si>
  <si>
    <t>Berichtstitel auf Infoblatt</t>
  </si>
  <si>
    <t>Untertitel auf Infoblatt</t>
  </si>
  <si>
    <t>Text allgemeine Informationen</t>
  </si>
  <si>
    <t>Berichtstitel</t>
  </si>
  <si>
    <t>Berichtsuntertitel</t>
  </si>
  <si>
    <t>Überschriften/Titel von Tabellen und Grafiken</t>
  </si>
  <si>
    <t>Untertitel von Tabellen und Grafiken</t>
  </si>
  <si>
    <t>Diagrammbeschriftungen</t>
  </si>
  <si>
    <t>Fussnoten</t>
  </si>
  <si>
    <t>DE</t>
  </si>
  <si>
    <t>FR</t>
  </si>
  <si>
    <t>IT</t>
  </si>
  <si>
    <t>EN</t>
  </si>
  <si>
    <t>[$-100C]</t>
  </si>
  <si>
    <t>[$-807]</t>
  </si>
  <si>
    <t>[$-809]</t>
  </si>
  <si>
    <t>[$-810]</t>
  </si>
  <si>
    <t>Ländercode Excel</t>
  </si>
  <si>
    <t>Feuille d'information concernant le rapport:</t>
  </si>
  <si>
    <t>Informations concernant le rapport</t>
  </si>
  <si>
    <t>Utilisateur</t>
  </si>
  <si>
    <t>Dernière mise à jour des données</t>
  </si>
  <si>
    <t>Jour de référence</t>
  </si>
  <si>
    <t>Filtre</t>
  </si>
  <si>
    <t>Quellen:</t>
  </si>
  <si>
    <t>Bundesbeschlüsse über die Voranschläge</t>
  </si>
  <si>
    <t>Botschaft zum Voranschlag</t>
  </si>
  <si>
    <t>vom</t>
  </si>
  <si>
    <t>Botschaft zum Voranschlag (Datum)</t>
  </si>
  <si>
    <t>Voranschläge des Bundes</t>
  </si>
  <si>
    <t>Ertrag und Aufwand nach Kontengruppen</t>
  </si>
  <si>
    <t>Erfolgsrechnung VA [DS_1]</t>
  </si>
  <si>
    <t>24.08.2016</t>
  </si>
  <si>
    <t>Sprachenschlüssel</t>
  </si>
  <si>
    <t/>
  </si>
  <si>
    <t>Résultat de l'exercice</t>
  </si>
  <si>
    <t>Résultat opérationnel</t>
  </si>
  <si>
    <t>Revenus opérationnels</t>
  </si>
  <si>
    <t>Revenus fiscaux</t>
  </si>
  <si>
    <t>Impôt fédéral direct</t>
  </si>
  <si>
    <t>Impôt sur le revenu des personnes physiques</t>
  </si>
  <si>
    <t>Impôt sur le bénéfice net des personnes morales</t>
  </si>
  <si>
    <t>Impôt anticipé</t>
  </si>
  <si>
    <t>Impôt anticipé (Suisse)</t>
  </si>
  <si>
    <t>Retenue d'impôt, Etats-Unis</t>
  </si>
  <si>
    <t>Droits de timbre</t>
  </si>
  <si>
    <t>Droit de timbre d'émission</t>
  </si>
  <si>
    <t>Droit de timbre de négociation</t>
  </si>
  <si>
    <t>Droit sur les quittances de primes et autres</t>
  </si>
  <si>
    <t>Taxe sur la valeur ajoutée</t>
  </si>
  <si>
    <t>Ressources générales de la Confédération</t>
  </si>
  <si>
    <t>Fonds affectés</t>
  </si>
  <si>
    <t>Autres impôts à la consommation</t>
  </si>
  <si>
    <t>Impôt sur le tabac</t>
  </si>
  <si>
    <t>Impôt sur la bière</t>
  </si>
  <si>
    <t>Impôt sur les boissons spiritueuses</t>
  </si>
  <si>
    <t>Impôt sur les huiles minérales</t>
  </si>
  <si>
    <t>Supplément perçu sur le réseau</t>
  </si>
  <si>
    <t>Redevances sur la circulation</t>
  </si>
  <si>
    <t>Impôt sur les véhicules automobiles</t>
  </si>
  <si>
    <t>Redevance pour l'utilisation des routes nationales</t>
  </si>
  <si>
    <t>Redevance sur le trafic des poids lourds</t>
  </si>
  <si>
    <t>Droits de douane</t>
  </si>
  <si>
    <t>Impôt sur les maisons de jeu</t>
  </si>
  <si>
    <t>Taxes d'incitation</t>
  </si>
  <si>
    <t>Taxe d'incitation sur les COV</t>
  </si>
  <si>
    <t>Taxes d'incit., huile de chauff., essence, diesel</t>
  </si>
  <si>
    <t>Taxe pour l'assainissement des sites contaminés</t>
  </si>
  <si>
    <t>Taxe d'incitation sur les émissions de CO2</t>
  </si>
  <si>
    <t>Autres revenus fiscaux</t>
  </si>
  <si>
    <t>Patentes et concessions</t>
  </si>
  <si>
    <t>Part du bénéfice net de la Régie des alcools</t>
  </si>
  <si>
    <t>Distribution du bénéfice de la BNS</t>
  </si>
  <si>
    <t>Autres revenus de patentes et de concessions</t>
  </si>
  <si>
    <t>Compensations</t>
  </si>
  <si>
    <t>Taxe d'exemption de l'obligation de servir</t>
  </si>
  <si>
    <t>Émoluments</t>
  </si>
  <si>
    <t>Compensations pour utilisations et prest. de serv.</t>
  </si>
  <si>
    <t>Ventes</t>
  </si>
  <si>
    <t>Remboursements</t>
  </si>
  <si>
    <t>Fiscalité de l'épargne UE</t>
  </si>
  <si>
    <t>Autres compensations</t>
  </si>
  <si>
    <t>Autres revenus divers</t>
  </si>
  <si>
    <t>Revenus des immeubles</t>
  </si>
  <si>
    <t>Bénéfices sur immobilis. corpor. et incorporelles</t>
  </si>
  <si>
    <t>Revenus de fonds de tiers et de cofinancements</t>
  </si>
  <si>
    <t>Inscriptions à l'actif</t>
  </si>
  <si>
    <t>Reprise de routes nationales</t>
  </si>
  <si>
    <t>Prélèv. financ. spéc. enreg. sous cap. de tiers</t>
  </si>
  <si>
    <t>Revenus issus de transactions extraordinaires</t>
  </si>
  <si>
    <t>Charges opérationnelles</t>
  </si>
  <si>
    <t>Charges propres</t>
  </si>
  <si>
    <t>Charges de personnel</t>
  </si>
  <si>
    <t>Location de services</t>
  </si>
  <si>
    <t>Autres charges de personnel</t>
  </si>
  <si>
    <t>Variations des provisions</t>
  </si>
  <si>
    <t>Charges de biens et services et autres charges d'exploit.</t>
  </si>
  <si>
    <t>Charges de matériel et de marchandises</t>
  </si>
  <si>
    <t>Charges d'exploitation</t>
  </si>
  <si>
    <t>Immeubles</t>
  </si>
  <si>
    <t>Loyers et fermages</t>
  </si>
  <si>
    <t>Informatique</t>
  </si>
  <si>
    <t>Conseil et recherche sur mandat</t>
  </si>
  <si>
    <t>Charges d'exploitation de l'armée</t>
  </si>
  <si>
    <t>Prestations de service externes</t>
  </si>
  <si>
    <t>Amortissement de créances</t>
  </si>
  <si>
    <t>Autres charges d'exploitation</t>
  </si>
  <si>
    <t>Charges, routes nationales</t>
  </si>
  <si>
    <t>Charges d'armement</t>
  </si>
  <si>
    <t>Études de projets, essais et préparatifs d'achats</t>
  </si>
  <si>
    <t>Équipement personnel et matériel à renouveler</t>
  </si>
  <si>
    <t>Matériel d'armement</t>
  </si>
  <si>
    <t>Amortissement d'immobilis. corp. et incorporelles</t>
  </si>
  <si>
    <t>Amortissement de biens-fonds</t>
  </si>
  <si>
    <t>Amortissement de biens meubles</t>
  </si>
  <si>
    <t>Amortissement de l'informatique</t>
  </si>
  <si>
    <t>Amortissement d'immobilisations incorporelles</t>
  </si>
  <si>
    <t>Amortissement de routes nationales</t>
  </si>
  <si>
    <t>Dépréciations durables, immob. corp. et incorp.</t>
  </si>
  <si>
    <t>Charges de transfert</t>
  </si>
  <si>
    <t>Parts de tiers aux revenus de la Confédération</t>
  </si>
  <si>
    <t>Parts des cantons</t>
  </si>
  <si>
    <t>Parts des assurances sociales</t>
  </si>
  <si>
    <t>Redistribution des taxes d'incitation</t>
  </si>
  <si>
    <t>Indemnités à des collectivités publiques</t>
  </si>
  <si>
    <t>Contributions à de propres institutions</t>
  </si>
  <si>
    <t>Contributions à des tiers</t>
  </si>
  <si>
    <t>Péréquation financière</t>
  </si>
  <si>
    <t>Organisations internationales</t>
  </si>
  <si>
    <t>Autres contributions à des tiers</t>
  </si>
  <si>
    <t>Contributions aux assurances sociales</t>
  </si>
  <si>
    <t>AVS/AI/AC</t>
  </si>
  <si>
    <t>Autres assurances sociales</t>
  </si>
  <si>
    <t>Réévaluation dans le domaine des transferts</t>
  </si>
  <si>
    <t>Réévaluation de contrib. à des investissements</t>
  </si>
  <si>
    <t>Réévaluation de prêts</t>
  </si>
  <si>
    <t>Réévaluation de participations</t>
  </si>
  <si>
    <t>Apport à financ. spéc. enreg. sous cap. de tiers</t>
  </si>
  <si>
    <t>Charges issues de transactions extraordinaires</t>
  </si>
  <si>
    <t>Résultat financier</t>
  </si>
  <si>
    <t>Revenus financiers</t>
  </si>
  <si>
    <t>Revenus des intérêts</t>
  </si>
  <si>
    <t>Bénéfices de change</t>
  </si>
  <si>
    <t>Revenus de participations</t>
  </si>
  <si>
    <t>Bénéfices sur prêts et participations</t>
  </si>
  <si>
    <t>Revenus financiers divers</t>
  </si>
  <si>
    <t>Charges financières</t>
  </si>
  <si>
    <t>Charges d'intérêts</t>
  </si>
  <si>
    <t>Charges d'intérêts emprunts</t>
  </si>
  <si>
    <t>Charges d'intérêts dépôts à terme</t>
  </si>
  <si>
    <t>Charges d'intérêts instruments financiers</t>
  </si>
  <si>
    <t>Charges d'intérêts, patrimoine de tiers</t>
  </si>
  <si>
    <t>Autres charges d'intérêts</t>
  </si>
  <si>
    <t>Pertes de change</t>
  </si>
  <si>
    <t>Charges de financement</t>
  </si>
  <si>
    <t>Pertes sur prêts et participations</t>
  </si>
  <si>
    <t>Charges financières diverses</t>
  </si>
  <si>
    <t>Résultat de participations</t>
  </si>
  <si>
    <t>Augmentation des valeurs de mise en équivalence</t>
  </si>
  <si>
    <t>Diminution des valeurs de mise en équivalence</t>
  </si>
  <si>
    <t>Compte de résultats</t>
  </si>
  <si>
    <t>Revenus et charges par groupe de comptes</t>
  </si>
  <si>
    <t>Compte</t>
  </si>
  <si>
    <t>mio CHF</t>
  </si>
  <si>
    <t>–</t>
  </si>
  <si>
    <t>Rétribution du personnel (sans location de services)</t>
  </si>
  <si>
    <t>Cotisations de l'employeur</t>
  </si>
  <si>
    <t>Charges de prévoyance: écart LPP - IPSAS 39</t>
  </si>
  <si>
    <t>Prest. employeur (y c. en cas retraite anticip./restructur.)</t>
  </si>
  <si>
    <t>Remarque: les chiffres de 2016 et de 2018 ont été ajustés (changements dans la présentation des comptes).</t>
  </si>
  <si>
    <t>Amortissement des bâtiments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</si>
</sst>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,000"/>
    <numFmt numFmtId="165" formatCode="#,##0.00_ ;\-#,##0.00\ "/>
    <numFmt numFmtId="166" formatCode="&quot;     &quot;@"/>
    <numFmt numFmtId="167" formatCode="&quot;          &quot;@"/>
    <numFmt numFmtId="168" formatCode="&quot;               &quot;@"/>
    <numFmt numFmtId="169" formatCode="#,##0;\-#,##0;\–"/>
    <numFmt numFmtId="170" formatCode="0.00000000"/>
  </numFmts>
  <fonts count="21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CC00"/>
      <name val="Arial"/>
      <family val="2"/>
    </font>
    <font>
      <b/>
      <sz val="10"/>
      <color rgb="FF33CC33"/>
      <name val="Arial"/>
      <family val="2"/>
    </font>
    <font>
      <b/>
      <sz val="10"/>
      <color rgb="FFFF9900"/>
      <name val="Arial"/>
      <family val="2"/>
    </font>
    <font>
      <b/>
      <sz val="10"/>
      <color rgb="FFFF0000"/>
      <name val="Arial"/>
      <family val="2"/>
    </font>
    <font>
      <sz val="10"/>
      <color rgb="FF22222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rgb="FF000000"/>
      <name val="Arial"/>
      <family val="2"/>
    </font>
    <font>
      <b/>
      <sz val="10"/>
      <color theme="1"/>
      <name val="Frutiger LT Com 45 Light"/>
      <family val="2"/>
    </font>
    <font>
      <b/>
      <sz val="8"/>
      <color theme="1"/>
      <name val="Frutiger LT Com 45 Light"/>
      <family val="2"/>
    </font>
    <font>
      <sz val="8"/>
      <color theme="1"/>
      <name val="Frutiger LT Com 45 Light"/>
      <family val="2"/>
    </font>
    <font>
      <b/>
      <sz val="8"/>
      <color rgb="FF000000"/>
      <name val="Frutiger LT Com 45 Light"/>
      <family val="2"/>
    </font>
    <font>
      <sz val="8"/>
      <color rgb="FF000000"/>
      <name val="Frutiger LT Com 45 Light"/>
      <family val="2"/>
    </font>
    <font>
      <sz val="8"/>
      <color rgb="FF1F497D"/>
      <name val="Verdana"/>
      <family val="2"/>
    </font>
    <font>
      <sz val="8"/>
      <color rgb="FFDBE5F1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E5F1"/>
        <bgColor rgb="FFFFFFFF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8">
    <xf numFmtId="0" fontId="0" fillId="0" borderId="0"/>
    <xf numFmtId="0" fontId="5" fillId="2" borderId="2" applyNumberFormat="0" applyFill="0" applyAlignment="0" applyProtection="0">
      <alignment horizontal="left" vertical="center" indent="1"/>
    </xf>
    <xf numFmtId="165" fontId="2" fillId="0" borderId="2" applyNumberFormat="0">
      <alignment horizontal="right" vertical="center"/>
    </xf>
    <xf numFmtId="164" fontId="3" fillId="14" borderId="2" applyNumberFormat="0">
      <alignment horizontal="right" vertical="center"/>
    </xf>
    <xf numFmtId="0" fontId="4" fillId="2" borderId="2" applyNumberFormat="0" applyFill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Protection="0">
      <alignment horizontal="right" vertical="center"/>
    </xf>
    <xf numFmtId="0" fontId="5" fillId="2" borderId="2" applyNumberFormat="0" applyFill="0" applyAlignment="0" applyProtection="0">
      <alignment horizontal="left" vertical="center" indent="1"/>
    </xf>
    <xf numFmtId="164" fontId="3" fillId="12" borderId="2" applyNumberFormat="0" applyFill="0" applyAlignment="0" applyProtection="0">
      <alignment horizontal="right" vertical="center"/>
    </xf>
    <xf numFmtId="164" fontId="5" fillId="0" borderId="2" applyNumberFormat="0" applyProtection="0">
      <alignment horizontal="right" vertical="center"/>
    </xf>
    <xf numFmtId="164" fontId="6" fillId="5" borderId="2" applyNumberFormat="0" applyAlignment="0" applyProtection="0">
      <alignment horizontal="right" vertical="center" indent="1"/>
    </xf>
    <xf numFmtId="164" fontId="7" fillId="4" borderId="2" applyNumberFormat="0" applyAlignment="0" applyProtection="0">
      <alignment horizontal="right" vertical="center" indent="1"/>
    </xf>
    <xf numFmtId="164" fontId="7" fillId="3" borderId="3" applyNumberFormat="0" applyAlignment="0" applyProtection="0">
      <alignment horizontal="right" vertical="center" indent="1"/>
    </xf>
    <xf numFmtId="164" fontId="8" fillId="6" borderId="2" applyNumberFormat="0" applyAlignment="0" applyProtection="0">
      <alignment horizontal="right" vertical="center" indent="1"/>
    </xf>
    <xf numFmtId="164" fontId="8" fillId="7" borderId="2" applyNumberFormat="0" applyAlignment="0" applyProtection="0">
      <alignment horizontal="right" vertical="center" indent="1"/>
    </xf>
    <xf numFmtId="164" fontId="8" fillId="8" borderId="2" applyNumberFormat="0" applyAlignment="0" applyProtection="0">
      <alignment horizontal="right" vertical="center" indent="1"/>
    </xf>
    <xf numFmtId="164" fontId="9" fillId="9" borderId="2" applyNumberFormat="0" applyAlignment="0" applyProtection="0">
      <alignment horizontal="right" vertical="center" indent="1"/>
    </xf>
    <xf numFmtId="164" fontId="9" fillId="10" borderId="2" applyNumberFormat="0" applyAlignment="0" applyProtection="0">
      <alignment horizontal="right" vertical="center" indent="1"/>
    </xf>
    <xf numFmtId="164" fontId="9" fillId="11" borderId="2" applyNumberFormat="0" applyAlignment="0" applyProtection="0">
      <alignment horizontal="right" vertical="center" indent="1"/>
    </xf>
    <xf numFmtId="0" fontId="2" fillId="0" borderId="1" applyNumberFormat="0" applyFill="0" applyBorder="0" applyAlignment="0" applyProtection="0"/>
    <xf numFmtId="164" fontId="5" fillId="0" borderId="2" applyNumberFormat="0" applyAlignment="0" applyProtection="0">
      <alignment horizontal="left" vertical="center" indent="1"/>
    </xf>
    <xf numFmtId="0" fontId="5" fillId="14" borderId="4" applyNumberFormat="0" applyAlignment="0" applyProtection="0">
      <alignment horizontal="left" vertical="center" indent="1"/>
    </xf>
    <xf numFmtId="164" fontId="5" fillId="0" borderId="2" applyNumberFormat="0" applyProtection="0">
      <alignment horizontal="right" vertical="top" wrapTex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13" borderId="2" applyNumberFormat="0" applyAlignment="0" applyProtection="0"/>
    <xf numFmtId="0" fontId="5" fillId="13" borderId="2" applyAlignment="0" applyProtection="0"/>
    <xf numFmtId="0" fontId="4" fillId="13" borderId="2" applyNumberFormat="0" applyAlignment="0" applyProtection="0">
      <alignment horizontal="left" vertical="center" indent="1"/>
    </xf>
    <xf numFmtId="0" fontId="4" fillId="13" borderId="2" applyNumberFormat="0" applyAlignment="0" applyProtection="0">
      <alignment horizontal="left" vertical="center" indent="1"/>
    </xf>
    <xf numFmtId="0" fontId="4" fillId="13" borderId="2" applyNumberFormat="0" applyAlignment="0" applyProtection="0">
      <alignment horizontal="left" vertical="center" indent="1"/>
    </xf>
    <xf numFmtId="164" fontId="4" fillId="13" borderId="2" applyNumberFormat="0" applyProtection="0">
      <alignment horizontal="right" vertical="center"/>
    </xf>
    <xf numFmtId="0" fontId="4" fillId="13" borderId="2" applyNumberFormat="0" applyProtection="0">
      <alignment horizontal="right" vertical="center"/>
    </xf>
    <xf numFmtId="164" fontId="3" fillId="13" borderId="2" applyNumberFormat="0" applyProtection="0">
      <alignment horizontal="right" vertical="center"/>
    </xf>
    <xf numFmtId="0" fontId="5" fillId="14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164" fontId="19" fillId="17" borderId="12" applyNumberFormat="0" applyAlignment="0" applyProtection="0">
      <alignment horizontal="left" vertical="center" indent="1"/>
    </xf>
    <xf numFmtId="164" fontId="20" fillId="17" borderId="0" applyNumberFormat="0" applyAlignment="0" applyProtection="0">
      <alignment horizontal="left" vertical="center" indent="1"/>
    </xf>
    <xf numFmtId="0" fontId="13" fillId="0" borderId="13" applyNumberFormat="0" applyFont="0" applyFill="0" applyAlignment="0" applyProtection="0"/>
    <xf numFmtId="164" fontId="19" fillId="0" borderId="14" applyNumberFormat="0" applyFill="0" applyBorder="0" applyAlignment="0" applyProtection="0">
      <alignment horizontal="right" vertical="center"/>
    </xf>
  </cellStyleXfs>
  <cellXfs count="62">
    <xf numFmtId="0" fontId="0" fillId="0" borderId="0" xfId="0"/>
    <xf numFmtId="0" fontId="1" fillId="0" borderId="0" xfId="0" applyFont="1"/>
    <xf numFmtId="0" fontId="0" fillId="15" borderId="0" xfId="0" applyFont="1" applyFill="1" applyAlignment="1" applyProtection="1">
      <alignment vertical="top" wrapText="1"/>
      <protection locked="0"/>
    </xf>
    <xf numFmtId="0" fontId="10" fillId="15" borderId="0" xfId="0" applyFont="1" applyFill="1" applyAlignment="1" applyProtection="1">
      <alignment vertical="top" wrapText="1"/>
      <protection locked="0"/>
    </xf>
    <xf numFmtId="0" fontId="0" fillId="16" borderId="0" xfId="0" applyFont="1" applyFill="1" applyAlignment="1" applyProtection="1">
      <alignment vertical="top" wrapText="1"/>
      <protection locked="0"/>
    </xf>
    <xf numFmtId="0" fontId="0" fillId="0" borderId="0" xfId="0" applyFont="1" applyProtection="1"/>
    <xf numFmtId="0" fontId="0" fillId="0" borderId="0" xfId="0" applyProtection="1"/>
    <xf numFmtId="0" fontId="0" fillId="15" borderId="0" xfId="0" applyFont="1" applyFill="1" applyProtection="1"/>
    <xf numFmtId="0" fontId="0" fillId="16" borderId="0" xfId="0" applyFont="1" applyFill="1" applyProtection="1"/>
    <xf numFmtId="0" fontId="3" fillId="0" borderId="0" xfId="0" applyFont="1" applyAlignment="1" applyProtection="1">
      <alignment textRotation="90"/>
    </xf>
    <xf numFmtId="0" fontId="3" fillId="0" borderId="0" xfId="0" applyFont="1" applyProtection="1"/>
    <xf numFmtId="0" fontId="0" fillId="15" borderId="0" xfId="0" applyFont="1" applyFill="1" applyAlignment="1" applyProtection="1">
      <alignment vertical="top" wrapText="1"/>
    </xf>
    <xf numFmtId="0" fontId="0" fillId="16" borderId="0" xfId="0" applyFont="1" applyFill="1" applyAlignment="1" applyProtection="1">
      <alignment vertical="top" wrapText="1"/>
    </xf>
    <xf numFmtId="0" fontId="3" fillId="0" borderId="0" xfId="0" applyFont="1" applyAlignment="1" applyProtection="1">
      <alignment vertical="top" textRotation="90" wrapText="1"/>
    </xf>
    <xf numFmtId="0" fontId="3" fillId="0" borderId="0" xfId="0" applyFont="1" applyAlignment="1" applyProtection="1">
      <alignment vertical="top" wrapText="1"/>
    </xf>
    <xf numFmtId="0" fontId="3" fillId="0" borderId="0" xfId="0" quotePrefix="1" applyFont="1" applyAlignment="1" applyProtection="1">
      <alignment vertical="top" wrapText="1"/>
    </xf>
    <xf numFmtId="0" fontId="0" fillId="16" borderId="0" xfId="0" quotePrefix="1" applyFont="1" applyFill="1" applyAlignment="1" applyProtection="1">
      <alignment vertical="top" wrapText="1"/>
      <protection locked="0"/>
    </xf>
    <xf numFmtId="0" fontId="0" fillId="0" borderId="0" xfId="0" quotePrefix="1"/>
    <xf numFmtId="37" fontId="1" fillId="0" borderId="0" xfId="2" applyNumberFormat="1" applyFont="1" applyBorder="1">
      <alignment horizontal="right" vertical="center"/>
    </xf>
    <xf numFmtId="166" fontId="13" fillId="0" borderId="0" xfId="26" quotePrefix="1" applyNumberFormat="1" applyFont="1" applyBorder="1" applyAlignment="1"/>
    <xf numFmtId="1" fontId="16" fillId="0" borderId="0" xfId="0" applyNumberFormat="1" applyFont="1"/>
    <xf numFmtId="0" fontId="16" fillId="0" borderId="0" xfId="0" applyFont="1"/>
    <xf numFmtId="0" fontId="17" fillId="0" borderId="2" xfId="1" quotePrefix="1" applyNumberFormat="1" applyFont="1" applyFill="1" applyAlignment="1"/>
    <xf numFmtId="0" fontId="18" fillId="0" borderId="2" xfId="1" quotePrefix="1" applyNumberFormat="1" applyFont="1" applyFill="1" applyAlignment="1"/>
    <xf numFmtId="0" fontId="18" fillId="0" borderId="2" xfId="22" quotePrefix="1" applyNumberFormat="1" applyFont="1" applyAlignment="1">
      <alignment horizontal="right" vertical="top" wrapText="1"/>
    </xf>
    <xf numFmtId="0" fontId="17" fillId="0" borderId="5" xfId="23" quotePrefix="1" applyNumberFormat="1" applyFont="1" applyBorder="1" applyAlignment="1"/>
    <xf numFmtId="0" fontId="17" fillId="0" borderId="6" xfId="23" quotePrefix="1" applyNumberFormat="1" applyFont="1" applyBorder="1" applyAlignment="1"/>
    <xf numFmtId="0" fontId="17" fillId="0" borderId="7" xfId="24" quotePrefix="1" applyNumberFormat="1" applyFont="1" applyBorder="1" applyAlignment="1"/>
    <xf numFmtId="0" fontId="17" fillId="0" borderId="0" xfId="24" quotePrefix="1" applyNumberFormat="1" applyFont="1" applyBorder="1" applyAlignment="1"/>
    <xf numFmtId="0" fontId="17" fillId="0" borderId="8" xfId="25" quotePrefix="1" applyNumberFormat="1" applyFont="1" applyBorder="1" applyAlignment="1"/>
    <xf numFmtId="166" fontId="17" fillId="0" borderId="10" xfId="26" quotePrefix="1" applyNumberFormat="1" applyFont="1" applyBorder="1" applyAlignment="1"/>
    <xf numFmtId="166" fontId="18" fillId="0" borderId="6" xfId="27" quotePrefix="1" applyNumberFormat="1" applyFont="1" applyBorder="1" applyAlignment="1"/>
    <xf numFmtId="167" fontId="18" fillId="0" borderId="2" xfId="39" quotePrefix="1" applyNumberFormat="1" applyFont="1" applyAlignment="1"/>
    <xf numFmtId="166" fontId="18" fillId="0" borderId="2" xfId="27" quotePrefix="1" applyNumberFormat="1" applyFont="1" applyAlignment="1"/>
    <xf numFmtId="166" fontId="17" fillId="0" borderId="8" xfId="26" quotePrefix="1" applyNumberFormat="1" applyFont="1" applyBorder="1" applyAlignment="1"/>
    <xf numFmtId="0" fontId="17" fillId="0" borderId="9" xfId="25" quotePrefix="1" applyNumberFormat="1" applyFont="1" applyBorder="1" applyAlignment="1"/>
    <xf numFmtId="167" fontId="18" fillId="0" borderId="2" xfId="27" quotePrefix="1" applyNumberFormat="1" applyFont="1" applyAlignment="1"/>
    <xf numFmtId="168" fontId="18" fillId="0" borderId="2" xfId="39" quotePrefix="1" applyNumberFormat="1" applyFont="1" applyAlignment="1"/>
    <xf numFmtId="0" fontId="18" fillId="0" borderId="2" xfId="26" quotePrefix="1" applyNumberFormat="1" applyFont="1" applyAlignment="1"/>
    <xf numFmtId="166" fontId="18" fillId="0" borderId="8" xfId="26" quotePrefix="1" applyNumberFormat="1" applyFont="1" applyBorder="1" applyAlignment="1"/>
    <xf numFmtId="169" fontId="15" fillId="0" borderId="5" xfId="2" applyNumberFormat="1" applyFont="1" applyBorder="1">
      <alignment horizontal="right" vertical="center"/>
    </xf>
    <xf numFmtId="169" fontId="15" fillId="0" borderId="0" xfId="2" applyNumberFormat="1" applyFont="1" applyBorder="1">
      <alignment horizontal="right" vertical="center"/>
    </xf>
    <xf numFmtId="169" fontId="15" fillId="0" borderId="7" xfId="2" applyNumberFormat="1" applyFont="1" applyBorder="1">
      <alignment horizontal="right" vertical="center"/>
    </xf>
    <xf numFmtId="169" fontId="15" fillId="0" borderId="11" xfId="2" applyNumberFormat="1" applyFont="1" applyBorder="1">
      <alignment horizontal="right" vertical="center"/>
    </xf>
    <xf numFmtId="169" fontId="15" fillId="0" borderId="8" xfId="2" applyNumberFormat="1" applyFont="1" applyBorder="1">
      <alignment horizontal="right" vertical="center"/>
    </xf>
    <xf numFmtId="169" fontId="15" fillId="0" borderId="10" xfId="2" applyNumberFormat="1" applyFont="1" applyBorder="1">
      <alignment horizontal="right" vertical="center"/>
    </xf>
    <xf numFmtId="169" fontId="16" fillId="0" borderId="2" xfId="2" applyNumberFormat="1" applyFont="1">
      <alignment horizontal="right" vertical="center"/>
    </xf>
    <xf numFmtId="169" fontId="16" fillId="0" borderId="11" xfId="2" applyNumberFormat="1" applyFont="1" applyBorder="1">
      <alignment horizontal="right" vertical="center"/>
    </xf>
    <xf numFmtId="169" fontId="15" fillId="0" borderId="9" xfId="2" applyNumberFormat="1" applyFont="1" applyBorder="1">
      <alignment horizontal="right" vertical="center"/>
    </xf>
    <xf numFmtId="169" fontId="16" fillId="0" borderId="6" xfId="2" applyNumberFormat="1" applyFont="1" applyBorder="1">
      <alignment horizontal="right" vertical="center"/>
    </xf>
    <xf numFmtId="169" fontId="16" fillId="0" borderId="8" xfId="2" applyNumberFormat="1" applyFont="1" applyBorder="1">
      <alignment horizontal="right" vertical="center"/>
    </xf>
    <xf numFmtId="0" fontId="14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quotePrefix="1" applyFont="1" applyFill="1"/>
    <xf numFmtId="169" fontId="1" fillId="0" borderId="0" xfId="0" applyNumberFormat="1" applyFont="1"/>
    <xf numFmtId="0" fontId="18" fillId="0" borderId="2" xfId="22" quotePrefix="1" applyNumberFormat="1" applyFont="1">
      <alignment horizontal="right" vertical="top" wrapText="1"/>
    </xf>
    <xf numFmtId="169" fontId="15" fillId="0" borderId="7" xfId="2" applyNumberFormat="1" applyFont="1" applyFill="1" applyBorder="1">
      <alignment horizontal="right" vertical="center"/>
    </xf>
    <xf numFmtId="169" fontId="15" fillId="0" borderId="9" xfId="2" applyNumberFormat="1" applyFont="1" applyFill="1" applyBorder="1">
      <alignment horizontal="right" vertical="center"/>
    </xf>
    <xf numFmtId="169" fontId="15" fillId="0" borderId="10" xfId="2" applyNumberFormat="1" applyFont="1" applyFill="1" applyBorder="1">
      <alignment horizontal="right" vertical="center"/>
    </xf>
    <xf numFmtId="169" fontId="16" fillId="0" borderId="2" xfId="2" applyNumberFormat="1" applyFont="1" applyFill="1">
      <alignment horizontal="right" vertical="center"/>
    </xf>
    <xf numFmtId="170" fontId="16" fillId="0" borderId="0" xfId="0" applyNumberFormat="1" applyFont="1"/>
    <xf numFmtId="169" fontId="16" fillId="0" borderId="0" xfId="0" applyNumberFormat="1" applyFont="1"/>
  </cellXfs>
  <cellStyles count="48">
    <cellStyle name="SAPBorder" xfId="19" xr:uid="{00000000-0005-0000-0000-000000000000}"/>
    <cellStyle name="SAPDataCell" xfId="2" xr:uid="{00000000-0005-0000-0000-000001000000}"/>
    <cellStyle name="SAPDataRemoved" xfId="45" xr:uid="{00000000-0005-0000-0000-000002000000}"/>
    <cellStyle name="SAPDataTotalCell" xfId="3" xr:uid="{00000000-0005-0000-0000-000003000000}"/>
    <cellStyle name="SAPDimensionCell" xfId="1" xr:uid="{00000000-0005-0000-0000-000004000000}"/>
    <cellStyle name="SAPEditableDataCell" xfId="4" xr:uid="{00000000-0005-0000-0000-000005000000}"/>
    <cellStyle name="SAPEditableDataTotalCell" xfId="7" xr:uid="{00000000-0005-0000-0000-000006000000}"/>
    <cellStyle name="SAPEmphasized" xfId="28" xr:uid="{00000000-0005-0000-0000-000007000000}"/>
    <cellStyle name="SAPEmphasizedEditableDataCell" xfId="30" xr:uid="{00000000-0005-0000-0000-000008000000}"/>
    <cellStyle name="SAPEmphasizedEditableDataTotalCell" xfId="31" xr:uid="{00000000-0005-0000-0000-000009000000}"/>
    <cellStyle name="SAPEmphasizedLockedDataCell" xfId="34" xr:uid="{00000000-0005-0000-0000-00000A000000}"/>
    <cellStyle name="SAPEmphasizedLockedDataTotalCell" xfId="35" xr:uid="{00000000-0005-0000-0000-00000B000000}"/>
    <cellStyle name="SAPEmphasizedReadonlyDataCell" xfId="32" xr:uid="{00000000-0005-0000-0000-00000C000000}"/>
    <cellStyle name="SAPEmphasizedReadonlyDataTotalCell" xfId="33" xr:uid="{00000000-0005-0000-0000-00000D000000}"/>
    <cellStyle name="SAPEmphasizedTotal" xfId="29" xr:uid="{00000000-0005-0000-0000-00000E000000}"/>
    <cellStyle name="SAPError" xfId="46" xr:uid="{00000000-0005-0000-0000-00000F000000}"/>
    <cellStyle name="SAPExceptionLevel1" xfId="10" xr:uid="{00000000-0005-0000-0000-000010000000}"/>
    <cellStyle name="SAPExceptionLevel2" xfId="11" xr:uid="{00000000-0005-0000-0000-000011000000}"/>
    <cellStyle name="SAPExceptionLevel3" xfId="12" xr:uid="{00000000-0005-0000-0000-000012000000}"/>
    <cellStyle name="SAPExceptionLevel4" xfId="13" xr:uid="{00000000-0005-0000-0000-000013000000}"/>
    <cellStyle name="SAPExceptionLevel5" xfId="14" xr:uid="{00000000-0005-0000-0000-000014000000}"/>
    <cellStyle name="SAPExceptionLevel6" xfId="15" xr:uid="{00000000-0005-0000-0000-000015000000}"/>
    <cellStyle name="SAPExceptionLevel7" xfId="16" xr:uid="{00000000-0005-0000-0000-000016000000}"/>
    <cellStyle name="SAPExceptionLevel8" xfId="17" xr:uid="{00000000-0005-0000-0000-000017000000}"/>
    <cellStyle name="SAPExceptionLevel9" xfId="18" xr:uid="{00000000-0005-0000-0000-000018000000}"/>
    <cellStyle name="SAPGroupingFillCell" xfId="44" xr:uid="{00000000-0005-0000-0000-000019000000}"/>
    <cellStyle name="SAPHierarchyCell" xfId="37" xr:uid="{00000000-0005-0000-0000-00001A000000}"/>
    <cellStyle name="SAPHierarchyCell0" xfId="23" xr:uid="{00000000-0005-0000-0000-00001B000000}"/>
    <cellStyle name="SAPHierarchyCell1" xfId="24" xr:uid="{00000000-0005-0000-0000-00001C000000}"/>
    <cellStyle name="SAPHierarchyCell2" xfId="25" xr:uid="{00000000-0005-0000-0000-00001D000000}"/>
    <cellStyle name="SAPHierarchyCell3" xfId="26" xr:uid="{00000000-0005-0000-0000-00001E000000}"/>
    <cellStyle name="SAPHierarchyCell4" xfId="27" xr:uid="{00000000-0005-0000-0000-00001F000000}"/>
    <cellStyle name="SAPHierarchyCell5" xfId="38" xr:uid="{00000000-0005-0000-0000-000020000000}"/>
    <cellStyle name="SAPHierarchyCell6" xfId="39" xr:uid="{00000000-0005-0000-0000-000021000000}"/>
    <cellStyle name="SAPHierarchyCell7" xfId="40" xr:uid="{00000000-0005-0000-0000-000022000000}"/>
    <cellStyle name="SAPHierarchyCell8" xfId="42" xr:uid="{00000000-0005-0000-0000-000023000000}"/>
    <cellStyle name="SAPHierarchyCell9" xfId="43" xr:uid="{00000000-0005-0000-0000-000024000000}"/>
    <cellStyle name="SAPHierarchyOddCell" xfId="41" xr:uid="{00000000-0005-0000-0000-000025000000}"/>
    <cellStyle name="SAPLockedDataCell" xfId="6" xr:uid="{00000000-0005-0000-0000-000026000000}"/>
    <cellStyle name="SAPLockedDataTotalCell" xfId="9" xr:uid="{00000000-0005-0000-0000-000027000000}"/>
    <cellStyle name="SAPMemberCell" xfId="20" xr:uid="{00000000-0005-0000-0000-000028000000}"/>
    <cellStyle name="SAPMemberCellX" xfId="22" xr:uid="{00000000-0005-0000-0000-000029000000}"/>
    <cellStyle name="SAPMemberTotalCell" xfId="21" xr:uid="{00000000-0005-0000-0000-00002A000000}"/>
    <cellStyle name="SAPMemberTotalCellX" xfId="36" xr:uid="{00000000-0005-0000-0000-00002B000000}"/>
    <cellStyle name="SAPMessageText" xfId="47" xr:uid="{00000000-0005-0000-0000-00002C000000}"/>
    <cellStyle name="SAPReadonlyDataCell" xfId="5" xr:uid="{00000000-0005-0000-0000-00002D000000}"/>
    <cellStyle name="SAPReadonlyDataTotalCell" xfId="8" xr:uid="{00000000-0005-0000-0000-00002E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Bund Farbpalett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8D8D8"/>
      </a:accent1>
      <a:accent2>
        <a:srgbClr val="3366CC"/>
      </a:accent2>
      <a:accent3>
        <a:srgbClr val="7F7F7F"/>
      </a:accent3>
      <a:accent4>
        <a:srgbClr val="D5E0F5"/>
      </a:accent4>
      <a:accent5>
        <a:srgbClr val="E60000"/>
      </a:accent5>
      <a:accent6>
        <a:srgbClr val="00C800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  <customProperties>
    <customPr name="_pios_id" r:id="rId1"/>
    <customPr name="EpmWorksheetKeyString_GUID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3"/>
  <sheetViews>
    <sheetView topLeftCell="B16" workbookViewId="0">
      <selection activeCell="D49" sqref="D49"/>
    </sheetView>
  </sheetViews>
  <sheetFormatPr baseColWidth="10" defaultRowHeight="12.75" x14ac:dyDescent="0.2"/>
  <cols>
    <col min="1" max="1" width="4" style="5" hidden="1" customWidth="1"/>
    <col min="2" max="2" width="4" style="5" bestFit="1" customWidth="1"/>
    <col min="3" max="7" width="40.7109375" style="5" customWidth="1"/>
    <col min="8" max="8" width="16.85546875" style="5" customWidth="1"/>
    <col min="9" max="9" width="9.5703125" style="5" customWidth="1"/>
    <col min="10" max="16384" width="11.42578125" style="5"/>
  </cols>
  <sheetData>
    <row r="1" spans="1:9" x14ac:dyDescent="0.2">
      <c r="B1" s="6"/>
      <c r="C1" s="7" t="s">
        <v>10</v>
      </c>
      <c r="D1" s="8" t="s">
        <v>11</v>
      </c>
      <c r="H1" s="17" t="s">
        <v>52</v>
      </c>
    </row>
    <row r="2" spans="1:9" x14ac:dyDescent="0.2">
      <c r="B2" s="6"/>
      <c r="H2" s="17" t="s">
        <v>28</v>
      </c>
    </row>
    <row r="3" spans="1:9" ht="52.5" x14ac:dyDescent="0.2">
      <c r="A3" s="9" t="s">
        <v>12</v>
      </c>
      <c r="B3" s="13" t="s">
        <v>13</v>
      </c>
      <c r="C3" s="14" t="s">
        <v>14</v>
      </c>
      <c r="D3" s="15" t="s">
        <v>28</v>
      </c>
      <c r="E3" s="15" t="s">
        <v>29</v>
      </c>
      <c r="F3" s="15" t="s">
        <v>30</v>
      </c>
      <c r="G3" s="15" t="s">
        <v>31</v>
      </c>
      <c r="H3" s="10" t="s">
        <v>15</v>
      </c>
      <c r="I3" s="6"/>
    </row>
    <row r="4" spans="1:9" x14ac:dyDescent="0.2">
      <c r="A4" s="5">
        <v>2</v>
      </c>
      <c r="B4" s="11">
        <v>1</v>
      </c>
      <c r="C4" s="2" t="s">
        <v>0</v>
      </c>
      <c r="D4" s="2" t="s">
        <v>0</v>
      </c>
      <c r="E4" s="2" t="s">
        <v>37</v>
      </c>
      <c r="F4" s="3"/>
      <c r="G4" s="2"/>
      <c r="H4" s="7" t="str">
        <f t="shared" ref="H4:H35" si="0">IF(HLOOKUP(SAPSprache,Sprachtexte,A4,FALSE)=0,"",(HLOOKUP(SAPSprache,Sprachtexte,A4,FALSE)))</f>
        <v xml:space="preserve">Infoblatt zu Bericht: </v>
      </c>
      <c r="I4" s="6"/>
    </row>
    <row r="5" spans="1:9" x14ac:dyDescent="0.2">
      <c r="A5" s="5">
        <v>3</v>
      </c>
      <c r="B5" s="11">
        <v>2</v>
      </c>
      <c r="C5" s="2" t="s">
        <v>9</v>
      </c>
      <c r="D5" s="2" t="s">
        <v>9</v>
      </c>
      <c r="E5" s="2" t="s">
        <v>16</v>
      </c>
      <c r="F5" s="3"/>
      <c r="G5" s="2"/>
      <c r="H5" s="7" t="str">
        <f t="shared" si="0"/>
        <v>Allgemeine Informationen:</v>
      </c>
    </row>
    <row r="6" spans="1:9" x14ac:dyDescent="0.2">
      <c r="A6" s="5">
        <v>4</v>
      </c>
      <c r="B6" s="11">
        <v>3</v>
      </c>
      <c r="C6" s="2" t="s">
        <v>1</v>
      </c>
      <c r="D6" s="2" t="s">
        <v>1</v>
      </c>
      <c r="E6" s="2" t="s">
        <v>38</v>
      </c>
      <c r="F6" s="3"/>
      <c r="G6" s="2"/>
      <c r="H6" s="7" t="str">
        <f t="shared" si="0"/>
        <v>Berichtsinformationen</v>
      </c>
    </row>
    <row r="7" spans="1:9" x14ac:dyDescent="0.2">
      <c r="A7" s="5">
        <v>5</v>
      </c>
      <c r="B7" s="11">
        <v>4</v>
      </c>
      <c r="C7" s="2" t="s">
        <v>2</v>
      </c>
      <c r="D7" s="2" t="s">
        <v>2</v>
      </c>
      <c r="E7" s="2" t="s">
        <v>17</v>
      </c>
      <c r="F7" s="3"/>
      <c r="G7" s="2"/>
      <c r="H7" s="7" t="str">
        <f t="shared" si="0"/>
        <v>Berichtsname</v>
      </c>
    </row>
    <row r="8" spans="1:9" x14ac:dyDescent="0.2">
      <c r="A8" s="5">
        <v>6</v>
      </c>
      <c r="B8" s="11">
        <v>5</v>
      </c>
      <c r="C8" s="2" t="s">
        <v>3</v>
      </c>
      <c r="D8" s="2" t="s">
        <v>3</v>
      </c>
      <c r="E8" s="2" t="s">
        <v>39</v>
      </c>
      <c r="F8" s="3"/>
      <c r="G8" s="2"/>
      <c r="H8" s="7" t="str">
        <f t="shared" si="0"/>
        <v>Benutzer</v>
      </c>
    </row>
    <row r="9" spans="1:9" x14ac:dyDescent="0.2">
      <c r="A9" s="5">
        <v>7</v>
      </c>
      <c r="B9" s="11">
        <v>6</v>
      </c>
      <c r="C9" s="2" t="s">
        <v>5</v>
      </c>
      <c r="D9" s="2" t="s">
        <v>5</v>
      </c>
      <c r="E9" s="2" t="s">
        <v>40</v>
      </c>
      <c r="F9" s="3"/>
      <c r="G9" s="2"/>
      <c r="H9" s="7" t="str">
        <f t="shared" si="0"/>
        <v>Letzte Datenaktualisierung</v>
      </c>
    </row>
    <row r="10" spans="1:9" x14ac:dyDescent="0.2">
      <c r="A10" s="5">
        <v>8</v>
      </c>
      <c r="B10" s="11">
        <v>7</v>
      </c>
      <c r="C10" s="2" t="s">
        <v>6</v>
      </c>
      <c r="D10" s="2" t="s">
        <v>6</v>
      </c>
      <c r="E10" s="2" t="s">
        <v>41</v>
      </c>
      <c r="F10" s="3"/>
      <c r="G10" s="2"/>
      <c r="H10" s="7" t="str">
        <f t="shared" si="0"/>
        <v>Stichtag</v>
      </c>
    </row>
    <row r="11" spans="1:9" x14ac:dyDescent="0.2">
      <c r="A11" s="5">
        <v>9</v>
      </c>
      <c r="B11" s="11">
        <v>8</v>
      </c>
      <c r="C11" s="2" t="s">
        <v>7</v>
      </c>
      <c r="D11" s="2" t="s">
        <v>7</v>
      </c>
      <c r="E11" s="2" t="s">
        <v>42</v>
      </c>
      <c r="F11" s="3"/>
      <c r="G11" s="2"/>
      <c r="H11" s="7" t="str">
        <f t="shared" si="0"/>
        <v>Filter</v>
      </c>
    </row>
    <row r="12" spans="1:9" x14ac:dyDescent="0.2">
      <c r="A12" s="5">
        <v>10</v>
      </c>
      <c r="B12" s="11">
        <v>9</v>
      </c>
      <c r="C12" s="2" t="s">
        <v>8</v>
      </c>
      <c r="D12" s="2" t="s">
        <v>8</v>
      </c>
      <c r="E12" s="2" t="s">
        <v>18</v>
      </c>
      <c r="F12" s="3"/>
      <c r="G12" s="2"/>
      <c r="H12" s="7" t="str">
        <f t="shared" si="0"/>
        <v>Selektionen / Variablen</v>
      </c>
    </row>
    <row r="13" spans="1:9" x14ac:dyDescent="0.2">
      <c r="A13" s="5">
        <v>11</v>
      </c>
      <c r="B13" s="11">
        <v>10</v>
      </c>
      <c r="C13" s="2"/>
      <c r="D13" s="2"/>
      <c r="E13" s="2"/>
      <c r="F13" s="2"/>
      <c r="G13" s="2"/>
      <c r="H13" s="7" t="str">
        <f t="shared" si="0"/>
        <v/>
      </c>
    </row>
    <row r="14" spans="1:9" x14ac:dyDescent="0.2">
      <c r="A14" s="5">
        <v>12</v>
      </c>
      <c r="B14" s="11">
        <v>11</v>
      </c>
      <c r="C14" s="2"/>
      <c r="D14" s="2"/>
      <c r="E14" s="2"/>
      <c r="F14" s="2"/>
      <c r="G14" s="2"/>
      <c r="H14" s="7" t="str">
        <f t="shared" si="0"/>
        <v/>
      </c>
    </row>
    <row r="15" spans="1:9" x14ac:dyDescent="0.2">
      <c r="A15" s="5">
        <v>13</v>
      </c>
      <c r="B15" s="11">
        <v>12</v>
      </c>
      <c r="C15" s="2"/>
      <c r="D15" s="2"/>
      <c r="E15" s="2"/>
      <c r="F15" s="2"/>
      <c r="G15" s="2"/>
      <c r="H15" s="7" t="str">
        <f t="shared" si="0"/>
        <v/>
      </c>
    </row>
    <row r="16" spans="1:9" x14ac:dyDescent="0.2">
      <c r="A16" s="5">
        <v>14</v>
      </c>
      <c r="B16" s="11">
        <v>13</v>
      </c>
      <c r="C16" s="2"/>
      <c r="D16" s="2"/>
      <c r="E16" s="2"/>
      <c r="F16" s="2"/>
      <c r="G16" s="2"/>
      <c r="H16" s="7" t="str">
        <f t="shared" si="0"/>
        <v/>
      </c>
    </row>
    <row r="17" spans="1:8" x14ac:dyDescent="0.2">
      <c r="A17" s="5">
        <v>15</v>
      </c>
      <c r="B17" s="11">
        <v>14</v>
      </c>
      <c r="C17" s="2"/>
      <c r="D17" s="2"/>
      <c r="E17" s="2"/>
      <c r="F17" s="2"/>
      <c r="G17" s="2"/>
      <c r="H17" s="7" t="str">
        <f t="shared" si="0"/>
        <v/>
      </c>
    </row>
    <row r="18" spans="1:8" x14ac:dyDescent="0.2">
      <c r="A18" s="5">
        <v>16</v>
      </c>
      <c r="B18" s="11">
        <v>15</v>
      </c>
      <c r="C18" s="2"/>
      <c r="D18" s="2"/>
      <c r="E18" s="2"/>
      <c r="F18" s="2"/>
      <c r="G18" s="2"/>
      <c r="H18" s="7" t="str">
        <f t="shared" si="0"/>
        <v/>
      </c>
    </row>
    <row r="19" spans="1:8" x14ac:dyDescent="0.2">
      <c r="A19" s="5">
        <v>17</v>
      </c>
      <c r="B19" s="11">
        <v>16</v>
      </c>
      <c r="C19" s="2"/>
      <c r="D19" s="2"/>
      <c r="E19" s="2"/>
      <c r="F19" s="2"/>
      <c r="G19" s="2"/>
      <c r="H19" s="7" t="str">
        <f t="shared" si="0"/>
        <v/>
      </c>
    </row>
    <row r="20" spans="1:8" x14ac:dyDescent="0.2">
      <c r="A20" s="5">
        <v>18</v>
      </c>
      <c r="B20" s="11">
        <v>17</v>
      </c>
      <c r="C20" s="2"/>
      <c r="D20" s="2"/>
      <c r="E20" s="2"/>
      <c r="F20" s="2"/>
      <c r="G20" s="2"/>
      <c r="H20" s="7" t="str">
        <f t="shared" si="0"/>
        <v/>
      </c>
    </row>
    <row r="21" spans="1:8" x14ac:dyDescent="0.2">
      <c r="A21" s="5">
        <v>19</v>
      </c>
      <c r="B21" s="11">
        <v>18</v>
      </c>
      <c r="C21" s="2"/>
      <c r="D21" s="2"/>
      <c r="E21" s="2"/>
      <c r="F21" s="2"/>
      <c r="G21" s="2"/>
      <c r="H21" s="7" t="str">
        <f t="shared" si="0"/>
        <v/>
      </c>
    </row>
    <row r="22" spans="1:8" x14ac:dyDescent="0.2">
      <c r="A22" s="5">
        <v>20</v>
      </c>
      <c r="B22" s="11">
        <v>19</v>
      </c>
      <c r="C22" s="2"/>
      <c r="D22" s="2"/>
      <c r="E22" s="2"/>
      <c r="F22" s="2"/>
      <c r="G22" s="2"/>
      <c r="H22" s="7" t="str">
        <f t="shared" si="0"/>
        <v/>
      </c>
    </row>
    <row r="23" spans="1:8" x14ac:dyDescent="0.2">
      <c r="A23" s="5">
        <v>21</v>
      </c>
      <c r="B23" s="11">
        <v>20</v>
      </c>
      <c r="C23" s="2"/>
      <c r="D23" s="2"/>
      <c r="E23" s="2"/>
      <c r="F23" s="2"/>
      <c r="G23" s="2"/>
      <c r="H23" s="7" t="str">
        <f t="shared" si="0"/>
        <v/>
      </c>
    </row>
    <row r="24" spans="1:8" x14ac:dyDescent="0.2">
      <c r="A24" s="5">
        <v>22</v>
      </c>
      <c r="B24" s="11">
        <v>21</v>
      </c>
      <c r="C24" s="2"/>
      <c r="D24" s="2"/>
      <c r="E24" s="2"/>
      <c r="F24" s="2"/>
      <c r="G24" s="2"/>
      <c r="H24" s="7" t="str">
        <f t="shared" si="0"/>
        <v/>
      </c>
    </row>
    <row r="25" spans="1:8" x14ac:dyDescent="0.2">
      <c r="A25" s="5">
        <v>23</v>
      </c>
      <c r="B25" s="11">
        <v>22</v>
      </c>
      <c r="C25" s="2"/>
      <c r="D25" s="2"/>
      <c r="E25" s="2"/>
      <c r="F25" s="2"/>
      <c r="G25" s="2"/>
      <c r="H25" s="7" t="str">
        <f t="shared" si="0"/>
        <v/>
      </c>
    </row>
    <row r="26" spans="1:8" x14ac:dyDescent="0.2">
      <c r="A26" s="5">
        <v>24</v>
      </c>
      <c r="B26" s="11">
        <v>23</v>
      </c>
      <c r="C26" s="2"/>
      <c r="D26" s="2"/>
      <c r="E26" s="2"/>
      <c r="F26" s="2"/>
      <c r="G26" s="2"/>
      <c r="H26" s="7" t="str">
        <f t="shared" si="0"/>
        <v/>
      </c>
    </row>
    <row r="27" spans="1:8" x14ac:dyDescent="0.2">
      <c r="A27" s="5">
        <v>25</v>
      </c>
      <c r="B27" s="11">
        <v>24</v>
      </c>
      <c r="C27" s="2"/>
      <c r="D27" s="2"/>
      <c r="E27" s="2"/>
      <c r="F27" s="2"/>
      <c r="G27" s="2"/>
      <c r="H27" s="7" t="str">
        <f t="shared" si="0"/>
        <v/>
      </c>
    </row>
    <row r="28" spans="1:8" x14ac:dyDescent="0.2">
      <c r="A28" s="5">
        <v>26</v>
      </c>
      <c r="B28" s="11">
        <v>25</v>
      </c>
      <c r="C28" s="2"/>
      <c r="D28" s="2"/>
      <c r="E28" s="2"/>
      <c r="F28" s="2"/>
      <c r="G28" s="2"/>
      <c r="H28" s="7" t="str">
        <f t="shared" si="0"/>
        <v/>
      </c>
    </row>
    <row r="29" spans="1:8" x14ac:dyDescent="0.2">
      <c r="A29" s="5">
        <v>27</v>
      </c>
      <c r="B29" s="11">
        <v>26</v>
      </c>
      <c r="C29" s="2"/>
      <c r="D29" s="2"/>
      <c r="E29" s="2"/>
      <c r="F29" s="2"/>
      <c r="G29" s="2"/>
      <c r="H29" s="7" t="str">
        <f t="shared" si="0"/>
        <v/>
      </c>
    </row>
    <row r="30" spans="1:8" x14ac:dyDescent="0.2">
      <c r="A30" s="5">
        <v>28</v>
      </c>
      <c r="B30" s="11">
        <v>27</v>
      </c>
      <c r="C30" s="2"/>
      <c r="D30" s="2"/>
      <c r="E30" s="2"/>
      <c r="F30" s="2"/>
      <c r="G30" s="2"/>
      <c r="H30" s="7" t="str">
        <f t="shared" si="0"/>
        <v/>
      </c>
    </row>
    <row r="31" spans="1:8" x14ac:dyDescent="0.2">
      <c r="A31" s="5">
        <v>29</v>
      </c>
      <c r="B31" s="11">
        <v>28</v>
      </c>
      <c r="C31" s="2"/>
      <c r="D31" s="2"/>
      <c r="E31" s="2"/>
      <c r="F31" s="2"/>
      <c r="G31" s="2"/>
      <c r="H31" s="7" t="str">
        <f t="shared" si="0"/>
        <v/>
      </c>
    </row>
    <row r="32" spans="1:8" x14ac:dyDescent="0.2">
      <c r="A32" s="5">
        <v>30</v>
      </c>
      <c r="B32" s="11">
        <v>29</v>
      </c>
      <c r="C32" s="2"/>
      <c r="D32" s="2"/>
      <c r="E32" s="2"/>
      <c r="F32" s="2"/>
      <c r="G32" s="2"/>
      <c r="H32" s="7" t="str">
        <f t="shared" si="0"/>
        <v/>
      </c>
    </row>
    <row r="33" spans="1:8" x14ac:dyDescent="0.2">
      <c r="A33" s="5">
        <v>31</v>
      </c>
      <c r="B33" s="11">
        <v>30</v>
      </c>
      <c r="C33" s="11" t="s">
        <v>36</v>
      </c>
      <c r="D33" s="11" t="s">
        <v>33</v>
      </c>
      <c r="E33" s="11" t="s">
        <v>32</v>
      </c>
      <c r="F33" s="11" t="s">
        <v>35</v>
      </c>
      <c r="G33" s="11" t="s">
        <v>34</v>
      </c>
      <c r="H33" s="7" t="str">
        <f t="shared" si="0"/>
        <v>[$-807]</v>
      </c>
    </row>
    <row r="34" spans="1:8" x14ac:dyDescent="0.2">
      <c r="A34" s="5">
        <v>32</v>
      </c>
      <c r="B34" s="12">
        <v>31</v>
      </c>
      <c r="C34" s="4" t="s">
        <v>19</v>
      </c>
      <c r="D34" s="4"/>
      <c r="E34" s="4"/>
      <c r="F34" s="4"/>
      <c r="G34" s="4"/>
      <c r="H34" s="7" t="str">
        <f t="shared" si="0"/>
        <v/>
      </c>
    </row>
    <row r="35" spans="1:8" x14ac:dyDescent="0.2">
      <c r="A35" s="5">
        <v>33</v>
      </c>
      <c r="B35" s="12">
        <v>32</v>
      </c>
      <c r="C35" s="4" t="s">
        <v>20</v>
      </c>
      <c r="D35" s="4"/>
      <c r="E35" s="4"/>
      <c r="F35" s="4"/>
      <c r="G35" s="4"/>
      <c r="H35" s="7" t="str">
        <f t="shared" si="0"/>
        <v/>
      </c>
    </row>
    <row r="36" spans="1:8" x14ac:dyDescent="0.2">
      <c r="A36" s="5">
        <v>34</v>
      </c>
      <c r="B36" s="12">
        <v>33</v>
      </c>
      <c r="C36" s="4" t="s">
        <v>21</v>
      </c>
      <c r="D36" s="4"/>
      <c r="E36" s="4"/>
      <c r="F36" s="4"/>
      <c r="G36" s="4"/>
      <c r="H36" s="7" t="str">
        <f t="shared" ref="H36:H67" si="1">IF(HLOOKUP(SAPSprache,Sprachtexte,A36,FALSE)=0,"",(HLOOKUP(SAPSprache,Sprachtexte,A36,FALSE)))</f>
        <v/>
      </c>
    </row>
    <row r="37" spans="1:8" x14ac:dyDescent="0.2">
      <c r="A37" s="5">
        <v>35</v>
      </c>
      <c r="B37" s="12">
        <v>34</v>
      </c>
      <c r="C37" s="4" t="s">
        <v>22</v>
      </c>
      <c r="D37" s="4" t="s">
        <v>48</v>
      </c>
      <c r="E37" s="4"/>
      <c r="F37" s="4"/>
      <c r="G37" s="4"/>
      <c r="H37" s="7" t="str">
        <f t="shared" si="1"/>
        <v>Voranschläge des Bundes</v>
      </c>
    </row>
    <row r="38" spans="1:8" x14ac:dyDescent="0.2">
      <c r="A38" s="5">
        <v>36</v>
      </c>
      <c r="B38" s="12">
        <v>35</v>
      </c>
      <c r="C38" s="4" t="s">
        <v>23</v>
      </c>
      <c r="D38" s="4" t="s">
        <v>49</v>
      </c>
      <c r="E38" s="4"/>
      <c r="F38" s="4"/>
      <c r="G38" s="4"/>
      <c r="H38" s="7" t="str">
        <f t="shared" si="1"/>
        <v>Ertrag und Aufwand nach Kontengruppen</v>
      </c>
    </row>
    <row r="39" spans="1:8" x14ac:dyDescent="0.2">
      <c r="A39" s="5">
        <v>37</v>
      </c>
      <c r="B39" s="12">
        <v>36</v>
      </c>
      <c r="C39" s="4" t="s">
        <v>4</v>
      </c>
      <c r="D39" s="4" t="s">
        <v>50</v>
      </c>
      <c r="E39" s="4" t="str">
        <f>D39</f>
        <v>Erfolgsrechnung VA [DS_1]</v>
      </c>
      <c r="F39" s="4" t="str">
        <f>D39</f>
        <v>Erfolgsrechnung VA [DS_1]</v>
      </c>
      <c r="G39" s="4" t="str">
        <f>D39</f>
        <v>Erfolgsrechnung VA [DS_1]</v>
      </c>
      <c r="H39" s="7" t="str">
        <f t="shared" si="1"/>
        <v>Erfolgsrechnung VA [DS_1]</v>
      </c>
    </row>
    <row r="40" spans="1:8" x14ac:dyDescent="0.2">
      <c r="A40" s="5">
        <v>38</v>
      </c>
      <c r="B40" s="12">
        <v>37</v>
      </c>
      <c r="C40" s="4" t="s">
        <v>24</v>
      </c>
      <c r="D40" s="4"/>
      <c r="E40" s="4"/>
      <c r="F40" s="4"/>
      <c r="G40" s="4"/>
      <c r="H40" s="7" t="str">
        <f t="shared" si="1"/>
        <v/>
      </c>
    </row>
    <row r="41" spans="1:8" x14ac:dyDescent="0.2">
      <c r="A41" s="5">
        <v>39</v>
      </c>
      <c r="B41" s="12">
        <v>38</v>
      </c>
      <c r="C41" s="4" t="s">
        <v>25</v>
      </c>
      <c r="D41" s="4"/>
      <c r="E41" s="4"/>
      <c r="F41" s="4"/>
      <c r="G41" s="4"/>
      <c r="H41" s="7" t="str">
        <f t="shared" si="1"/>
        <v/>
      </c>
    </row>
    <row r="42" spans="1:8" x14ac:dyDescent="0.2">
      <c r="A42" s="5">
        <v>40</v>
      </c>
      <c r="B42" s="12">
        <v>39</v>
      </c>
      <c r="C42" s="4" t="s">
        <v>26</v>
      </c>
      <c r="D42" s="4"/>
      <c r="E42" s="4"/>
      <c r="F42" s="4"/>
      <c r="G42" s="4"/>
      <c r="H42" s="7" t="str">
        <f t="shared" si="1"/>
        <v/>
      </c>
    </row>
    <row r="43" spans="1:8" x14ac:dyDescent="0.2">
      <c r="A43" s="5">
        <v>41</v>
      </c>
      <c r="B43" s="12">
        <v>40</v>
      </c>
      <c r="C43" s="4" t="s">
        <v>27</v>
      </c>
      <c r="D43" s="4"/>
      <c r="E43" s="4"/>
      <c r="F43" s="4"/>
      <c r="G43" s="4"/>
      <c r="H43" s="7" t="str">
        <f t="shared" si="1"/>
        <v/>
      </c>
    </row>
    <row r="44" spans="1:8" x14ac:dyDescent="0.2">
      <c r="A44" s="5">
        <v>42</v>
      </c>
      <c r="B44" s="12">
        <v>41</v>
      </c>
      <c r="C44" s="4" t="s">
        <v>43</v>
      </c>
      <c r="D44" s="4" t="s">
        <v>43</v>
      </c>
      <c r="E44" s="4"/>
      <c r="F44" s="4"/>
      <c r="G44" s="4"/>
      <c r="H44" s="7" t="str">
        <f t="shared" si="1"/>
        <v>Quellen:</v>
      </c>
    </row>
    <row r="45" spans="1:8" x14ac:dyDescent="0.2">
      <c r="A45" s="5">
        <v>43</v>
      </c>
      <c r="B45" s="12">
        <v>42</v>
      </c>
      <c r="C45" s="4" t="s">
        <v>44</v>
      </c>
      <c r="D45" s="4" t="s">
        <v>44</v>
      </c>
      <c r="E45" s="4"/>
      <c r="F45" s="4"/>
      <c r="G45" s="4"/>
      <c r="H45" s="7" t="str">
        <f t="shared" si="1"/>
        <v>Bundesbeschlüsse über die Voranschläge</v>
      </c>
    </row>
    <row r="46" spans="1:8" x14ac:dyDescent="0.2">
      <c r="A46" s="5">
        <v>44</v>
      </c>
      <c r="B46" s="12">
        <v>43</v>
      </c>
      <c r="C46" s="4" t="s">
        <v>45</v>
      </c>
      <c r="D46" s="4" t="s">
        <v>45</v>
      </c>
      <c r="E46" s="4"/>
      <c r="F46" s="4"/>
      <c r="G46" s="4"/>
      <c r="H46" s="7" t="str">
        <f t="shared" si="1"/>
        <v>Botschaft zum Voranschlag</v>
      </c>
    </row>
    <row r="47" spans="1:8" x14ac:dyDescent="0.2">
      <c r="A47" s="5">
        <v>45</v>
      </c>
      <c r="B47" s="12">
        <v>44</v>
      </c>
      <c r="C47" s="4" t="s">
        <v>46</v>
      </c>
      <c r="D47" s="4" t="s">
        <v>46</v>
      </c>
      <c r="E47" s="4"/>
      <c r="F47" s="4"/>
      <c r="G47" s="4"/>
      <c r="H47" s="7" t="str">
        <f t="shared" si="1"/>
        <v>vom</v>
      </c>
    </row>
    <row r="48" spans="1:8" x14ac:dyDescent="0.2">
      <c r="A48" s="5">
        <v>46</v>
      </c>
      <c r="B48" s="12">
        <v>45</v>
      </c>
      <c r="C48" s="4" t="s">
        <v>47</v>
      </c>
      <c r="D48" s="16" t="s">
        <v>51</v>
      </c>
      <c r="E48" s="4"/>
      <c r="F48" s="4"/>
      <c r="G48" s="4"/>
      <c r="H48" s="7" t="str">
        <f t="shared" si="1"/>
        <v>24.08.2016</v>
      </c>
    </row>
    <row r="49" spans="1:8" x14ac:dyDescent="0.2">
      <c r="A49" s="5">
        <v>47</v>
      </c>
      <c r="B49" s="12">
        <v>46</v>
      </c>
      <c r="C49" s="4"/>
      <c r="D49" s="4"/>
      <c r="E49" s="4"/>
      <c r="F49" s="4"/>
      <c r="G49" s="4"/>
      <c r="H49" s="7" t="str">
        <f t="shared" si="1"/>
        <v/>
      </c>
    </row>
    <row r="50" spans="1:8" x14ac:dyDescent="0.2">
      <c r="A50" s="5">
        <v>48</v>
      </c>
      <c r="B50" s="12">
        <v>47</v>
      </c>
      <c r="C50" s="4"/>
      <c r="D50" s="4"/>
      <c r="E50" s="4"/>
      <c r="F50" s="4"/>
      <c r="G50" s="4"/>
      <c r="H50" s="7" t="str">
        <f t="shared" si="1"/>
        <v/>
      </c>
    </row>
    <row r="51" spans="1:8" x14ac:dyDescent="0.2">
      <c r="A51" s="5">
        <v>49</v>
      </c>
      <c r="B51" s="12">
        <v>48</v>
      </c>
      <c r="C51" s="4"/>
      <c r="D51" s="4"/>
      <c r="E51" s="4"/>
      <c r="F51" s="4"/>
      <c r="G51" s="4"/>
      <c r="H51" s="7" t="str">
        <f t="shared" si="1"/>
        <v/>
      </c>
    </row>
    <row r="52" spans="1:8" x14ac:dyDescent="0.2">
      <c r="A52" s="5">
        <v>50</v>
      </c>
      <c r="B52" s="12">
        <v>49</v>
      </c>
      <c r="C52" s="4"/>
      <c r="D52" s="4"/>
      <c r="E52" s="4"/>
      <c r="F52" s="4"/>
      <c r="G52" s="4"/>
      <c r="H52" s="7" t="str">
        <f t="shared" si="1"/>
        <v/>
      </c>
    </row>
    <row r="53" spans="1:8" x14ac:dyDescent="0.2">
      <c r="A53" s="5">
        <v>51</v>
      </c>
      <c r="B53" s="12">
        <v>50</v>
      </c>
      <c r="C53" s="4"/>
      <c r="D53" s="4"/>
      <c r="E53" s="4"/>
      <c r="F53" s="4"/>
      <c r="G53" s="4"/>
      <c r="H53" s="7" t="str">
        <f t="shared" si="1"/>
        <v/>
      </c>
    </row>
    <row r="54" spans="1:8" x14ac:dyDescent="0.2">
      <c r="A54" s="5">
        <v>52</v>
      </c>
      <c r="B54" s="12">
        <v>51</v>
      </c>
      <c r="C54" s="4"/>
      <c r="D54" s="4"/>
      <c r="E54" s="4"/>
      <c r="F54" s="4"/>
      <c r="G54" s="4"/>
      <c r="H54" s="7" t="str">
        <f t="shared" si="1"/>
        <v/>
      </c>
    </row>
    <row r="55" spans="1:8" x14ac:dyDescent="0.2">
      <c r="A55" s="5">
        <v>53</v>
      </c>
      <c r="B55" s="12">
        <v>52</v>
      </c>
      <c r="C55" s="4"/>
      <c r="D55" s="4"/>
      <c r="E55" s="4"/>
      <c r="F55" s="4"/>
      <c r="G55" s="4"/>
      <c r="H55" s="7" t="str">
        <f t="shared" si="1"/>
        <v/>
      </c>
    </row>
    <row r="56" spans="1:8" x14ac:dyDescent="0.2">
      <c r="A56" s="5">
        <v>54</v>
      </c>
      <c r="B56" s="12">
        <v>53</v>
      </c>
      <c r="C56" s="4"/>
      <c r="D56" s="4"/>
      <c r="E56" s="4"/>
      <c r="F56" s="4"/>
      <c r="G56" s="4"/>
      <c r="H56" s="7" t="str">
        <f t="shared" si="1"/>
        <v/>
      </c>
    </row>
    <row r="57" spans="1:8" x14ac:dyDescent="0.2">
      <c r="A57" s="5">
        <v>55</v>
      </c>
      <c r="B57" s="12">
        <v>54</v>
      </c>
      <c r="C57" s="4"/>
      <c r="D57" s="4"/>
      <c r="E57" s="4"/>
      <c r="F57" s="4"/>
      <c r="G57" s="4"/>
      <c r="H57" s="7" t="str">
        <f t="shared" si="1"/>
        <v/>
      </c>
    </row>
    <row r="58" spans="1:8" x14ac:dyDescent="0.2">
      <c r="A58" s="5">
        <v>56</v>
      </c>
      <c r="B58" s="12">
        <v>55</v>
      </c>
      <c r="C58" s="4"/>
      <c r="D58" s="4"/>
      <c r="E58" s="4"/>
      <c r="F58" s="4"/>
      <c r="G58" s="4"/>
      <c r="H58" s="7" t="str">
        <f t="shared" si="1"/>
        <v/>
      </c>
    </row>
    <row r="59" spans="1:8" x14ac:dyDescent="0.2">
      <c r="A59" s="5">
        <v>57</v>
      </c>
      <c r="B59" s="12">
        <v>56</v>
      </c>
      <c r="C59" s="4"/>
      <c r="D59" s="4"/>
      <c r="E59" s="4"/>
      <c r="F59" s="4"/>
      <c r="G59" s="4"/>
      <c r="H59" s="7" t="str">
        <f t="shared" si="1"/>
        <v/>
      </c>
    </row>
    <row r="60" spans="1:8" x14ac:dyDescent="0.2">
      <c r="A60" s="5">
        <v>58</v>
      </c>
      <c r="B60" s="12">
        <v>57</v>
      </c>
      <c r="C60" s="4"/>
      <c r="D60" s="4"/>
      <c r="E60" s="4"/>
      <c r="F60" s="4"/>
      <c r="G60" s="4"/>
      <c r="H60" s="7" t="str">
        <f t="shared" si="1"/>
        <v/>
      </c>
    </row>
    <row r="61" spans="1:8" x14ac:dyDescent="0.2">
      <c r="A61" s="5">
        <v>59</v>
      </c>
      <c r="B61" s="12">
        <v>58</v>
      </c>
      <c r="C61" s="4"/>
      <c r="D61" s="4"/>
      <c r="E61" s="4"/>
      <c r="F61" s="4"/>
      <c r="G61" s="4"/>
      <c r="H61" s="7" t="str">
        <f t="shared" si="1"/>
        <v/>
      </c>
    </row>
    <row r="62" spans="1:8" x14ac:dyDescent="0.2">
      <c r="A62" s="5">
        <v>60</v>
      </c>
      <c r="B62" s="12">
        <v>59</v>
      </c>
      <c r="C62" s="4"/>
      <c r="D62" s="4"/>
      <c r="E62" s="4"/>
      <c r="F62" s="4"/>
      <c r="G62" s="4"/>
      <c r="H62" s="7" t="str">
        <f t="shared" si="1"/>
        <v/>
      </c>
    </row>
    <row r="63" spans="1:8" x14ac:dyDescent="0.2">
      <c r="A63" s="5">
        <v>61</v>
      </c>
      <c r="B63" s="12">
        <v>60</v>
      </c>
      <c r="C63" s="4"/>
      <c r="D63" s="4"/>
      <c r="E63" s="4"/>
      <c r="F63" s="4"/>
      <c r="G63" s="4"/>
      <c r="H63" s="7" t="str">
        <f t="shared" si="1"/>
        <v/>
      </c>
    </row>
    <row r="64" spans="1:8" x14ac:dyDescent="0.2">
      <c r="A64" s="5">
        <v>62</v>
      </c>
      <c r="B64" s="12">
        <v>61</v>
      </c>
      <c r="C64" s="4"/>
      <c r="D64" s="4"/>
      <c r="E64" s="4"/>
      <c r="F64" s="4"/>
      <c r="G64" s="4"/>
      <c r="H64" s="7" t="str">
        <f t="shared" si="1"/>
        <v/>
      </c>
    </row>
    <row r="65" spans="1:8" x14ac:dyDescent="0.2">
      <c r="A65" s="5">
        <v>63</v>
      </c>
      <c r="B65" s="12">
        <v>62</v>
      </c>
      <c r="C65" s="4"/>
      <c r="D65" s="4"/>
      <c r="E65" s="4"/>
      <c r="F65" s="4"/>
      <c r="G65" s="4"/>
      <c r="H65" s="7" t="str">
        <f t="shared" si="1"/>
        <v/>
      </c>
    </row>
    <row r="66" spans="1:8" x14ac:dyDescent="0.2">
      <c r="A66" s="5">
        <v>64</v>
      </c>
      <c r="B66" s="12">
        <v>63</v>
      </c>
      <c r="C66" s="4"/>
      <c r="D66" s="4"/>
      <c r="E66" s="4"/>
      <c r="F66" s="4"/>
      <c r="G66" s="4"/>
      <c r="H66" s="7" t="str">
        <f t="shared" si="1"/>
        <v/>
      </c>
    </row>
    <row r="67" spans="1:8" x14ac:dyDescent="0.2">
      <c r="A67" s="5">
        <v>65</v>
      </c>
      <c r="B67" s="12">
        <v>64</v>
      </c>
      <c r="C67" s="4"/>
      <c r="D67" s="4"/>
      <c r="E67" s="4"/>
      <c r="F67" s="4"/>
      <c r="G67" s="4"/>
      <c r="H67" s="7" t="str">
        <f t="shared" si="1"/>
        <v/>
      </c>
    </row>
    <row r="68" spans="1:8" x14ac:dyDescent="0.2">
      <c r="A68" s="5">
        <v>66</v>
      </c>
      <c r="B68" s="12">
        <v>65</v>
      </c>
      <c r="C68" s="4"/>
      <c r="D68" s="4"/>
      <c r="E68" s="4"/>
      <c r="F68" s="4"/>
      <c r="G68" s="4"/>
      <c r="H68" s="7" t="str">
        <f t="shared" ref="H68:H103" si="2">IF(HLOOKUP(SAPSprache,Sprachtexte,A68,FALSE)=0,"",(HLOOKUP(SAPSprache,Sprachtexte,A68,FALSE)))</f>
        <v/>
      </c>
    </row>
    <row r="69" spans="1:8" x14ac:dyDescent="0.2">
      <c r="A69" s="5">
        <v>67</v>
      </c>
      <c r="B69" s="12">
        <v>66</v>
      </c>
      <c r="C69" s="4"/>
      <c r="D69" s="4"/>
      <c r="E69" s="4"/>
      <c r="F69" s="4"/>
      <c r="G69" s="4"/>
      <c r="H69" s="7" t="str">
        <f t="shared" si="2"/>
        <v/>
      </c>
    </row>
    <row r="70" spans="1:8" x14ac:dyDescent="0.2">
      <c r="A70" s="5">
        <v>68</v>
      </c>
      <c r="B70" s="12">
        <v>67</v>
      </c>
      <c r="C70" s="4"/>
      <c r="D70" s="4"/>
      <c r="E70" s="4"/>
      <c r="F70" s="4"/>
      <c r="G70" s="4"/>
      <c r="H70" s="7" t="str">
        <f t="shared" si="2"/>
        <v/>
      </c>
    </row>
    <row r="71" spans="1:8" x14ac:dyDescent="0.2">
      <c r="A71" s="5">
        <v>69</v>
      </c>
      <c r="B71" s="12">
        <v>68</v>
      </c>
      <c r="C71" s="4"/>
      <c r="D71" s="4"/>
      <c r="E71" s="4"/>
      <c r="F71" s="4"/>
      <c r="G71" s="4"/>
      <c r="H71" s="7" t="str">
        <f t="shared" si="2"/>
        <v/>
      </c>
    </row>
    <row r="72" spans="1:8" x14ac:dyDescent="0.2">
      <c r="A72" s="5">
        <v>70</v>
      </c>
      <c r="B72" s="12">
        <v>69</v>
      </c>
      <c r="C72" s="4"/>
      <c r="D72" s="4"/>
      <c r="E72" s="4"/>
      <c r="F72" s="4"/>
      <c r="G72" s="4"/>
      <c r="H72" s="7" t="str">
        <f t="shared" si="2"/>
        <v/>
      </c>
    </row>
    <row r="73" spans="1:8" x14ac:dyDescent="0.2">
      <c r="A73" s="5">
        <v>71</v>
      </c>
      <c r="B73" s="12">
        <v>70</v>
      </c>
      <c r="C73" s="4"/>
      <c r="D73" s="4"/>
      <c r="E73" s="4"/>
      <c r="F73" s="4"/>
      <c r="G73" s="4"/>
      <c r="H73" s="7" t="str">
        <f t="shared" si="2"/>
        <v/>
      </c>
    </row>
    <row r="74" spans="1:8" x14ac:dyDescent="0.2">
      <c r="A74" s="5">
        <v>72</v>
      </c>
      <c r="B74" s="12">
        <v>71</v>
      </c>
      <c r="C74" s="4"/>
      <c r="D74" s="4"/>
      <c r="E74" s="4"/>
      <c r="F74" s="4"/>
      <c r="G74" s="4"/>
      <c r="H74" s="7" t="str">
        <f t="shared" si="2"/>
        <v/>
      </c>
    </row>
    <row r="75" spans="1:8" x14ac:dyDescent="0.2">
      <c r="A75" s="5">
        <v>73</v>
      </c>
      <c r="B75" s="12">
        <v>72</v>
      </c>
      <c r="C75" s="4"/>
      <c r="D75" s="4"/>
      <c r="E75" s="4"/>
      <c r="F75" s="4"/>
      <c r="G75" s="4"/>
      <c r="H75" s="7" t="str">
        <f t="shared" si="2"/>
        <v/>
      </c>
    </row>
    <row r="76" spans="1:8" x14ac:dyDescent="0.2">
      <c r="A76" s="5">
        <v>74</v>
      </c>
      <c r="B76" s="12">
        <v>73</v>
      </c>
      <c r="C76" s="4"/>
      <c r="D76" s="4"/>
      <c r="E76" s="4"/>
      <c r="F76" s="4"/>
      <c r="G76" s="4"/>
      <c r="H76" s="7" t="str">
        <f t="shared" si="2"/>
        <v/>
      </c>
    </row>
    <row r="77" spans="1:8" x14ac:dyDescent="0.2">
      <c r="A77" s="5">
        <v>75</v>
      </c>
      <c r="B77" s="12">
        <v>74</v>
      </c>
      <c r="C77" s="4"/>
      <c r="D77" s="4"/>
      <c r="E77" s="4"/>
      <c r="F77" s="4"/>
      <c r="G77" s="4"/>
      <c r="H77" s="7" t="str">
        <f t="shared" si="2"/>
        <v/>
      </c>
    </row>
    <row r="78" spans="1:8" x14ac:dyDescent="0.2">
      <c r="A78" s="5">
        <v>76</v>
      </c>
      <c r="B78" s="12">
        <v>75</v>
      </c>
      <c r="C78" s="4"/>
      <c r="D78" s="4"/>
      <c r="E78" s="4"/>
      <c r="F78" s="4"/>
      <c r="G78" s="4"/>
      <c r="H78" s="7" t="str">
        <f t="shared" si="2"/>
        <v/>
      </c>
    </row>
    <row r="79" spans="1:8" x14ac:dyDescent="0.2">
      <c r="A79" s="5">
        <v>77</v>
      </c>
      <c r="B79" s="12">
        <v>76</v>
      </c>
      <c r="C79" s="4"/>
      <c r="D79" s="4"/>
      <c r="E79" s="4"/>
      <c r="F79" s="4"/>
      <c r="G79" s="4"/>
      <c r="H79" s="7" t="str">
        <f t="shared" si="2"/>
        <v/>
      </c>
    </row>
    <row r="80" spans="1:8" x14ac:dyDescent="0.2">
      <c r="A80" s="5">
        <v>78</v>
      </c>
      <c r="B80" s="12">
        <v>77</v>
      </c>
      <c r="C80" s="4"/>
      <c r="D80" s="4"/>
      <c r="E80" s="4"/>
      <c r="F80" s="4"/>
      <c r="G80" s="4"/>
      <c r="H80" s="7" t="str">
        <f t="shared" si="2"/>
        <v/>
      </c>
    </row>
    <row r="81" spans="1:8" x14ac:dyDescent="0.2">
      <c r="A81" s="5">
        <v>79</v>
      </c>
      <c r="B81" s="12">
        <v>78</v>
      </c>
      <c r="C81" s="4"/>
      <c r="D81" s="4"/>
      <c r="E81" s="4"/>
      <c r="F81" s="4"/>
      <c r="G81" s="4"/>
      <c r="H81" s="7" t="str">
        <f t="shared" si="2"/>
        <v/>
      </c>
    </row>
    <row r="82" spans="1:8" x14ac:dyDescent="0.2">
      <c r="A82" s="5">
        <v>80</v>
      </c>
      <c r="B82" s="12">
        <v>79</v>
      </c>
      <c r="C82" s="4"/>
      <c r="D82" s="4"/>
      <c r="E82" s="4"/>
      <c r="F82" s="4"/>
      <c r="G82" s="4"/>
      <c r="H82" s="7" t="str">
        <f t="shared" si="2"/>
        <v/>
      </c>
    </row>
    <row r="83" spans="1:8" x14ac:dyDescent="0.2">
      <c r="A83" s="5">
        <v>81</v>
      </c>
      <c r="B83" s="12">
        <v>80</v>
      </c>
      <c r="C83" s="4"/>
      <c r="D83" s="4"/>
      <c r="E83" s="4"/>
      <c r="F83" s="4"/>
      <c r="G83" s="4"/>
      <c r="H83" s="7" t="str">
        <f t="shared" si="2"/>
        <v/>
      </c>
    </row>
    <row r="84" spans="1:8" x14ac:dyDescent="0.2">
      <c r="A84" s="5">
        <v>82</v>
      </c>
      <c r="B84" s="12">
        <v>81</v>
      </c>
      <c r="C84" s="4"/>
      <c r="D84" s="4"/>
      <c r="E84" s="4"/>
      <c r="F84" s="4"/>
      <c r="G84" s="4"/>
      <c r="H84" s="7" t="str">
        <f t="shared" si="2"/>
        <v/>
      </c>
    </row>
    <row r="85" spans="1:8" x14ac:dyDescent="0.2">
      <c r="A85" s="5">
        <v>83</v>
      </c>
      <c r="B85" s="12">
        <v>82</v>
      </c>
      <c r="C85" s="4"/>
      <c r="D85" s="4"/>
      <c r="E85" s="4"/>
      <c r="F85" s="4"/>
      <c r="G85" s="4"/>
      <c r="H85" s="7" t="str">
        <f t="shared" si="2"/>
        <v/>
      </c>
    </row>
    <row r="86" spans="1:8" x14ac:dyDescent="0.2">
      <c r="A86" s="5">
        <v>84</v>
      </c>
      <c r="B86" s="12">
        <v>83</v>
      </c>
      <c r="C86" s="4"/>
      <c r="D86" s="4"/>
      <c r="E86" s="4"/>
      <c r="F86" s="4"/>
      <c r="G86" s="4"/>
      <c r="H86" s="7" t="str">
        <f t="shared" si="2"/>
        <v/>
      </c>
    </row>
    <row r="87" spans="1:8" x14ac:dyDescent="0.2">
      <c r="A87" s="5">
        <v>85</v>
      </c>
      <c r="B87" s="12">
        <v>84</v>
      </c>
      <c r="C87" s="4"/>
      <c r="D87" s="4"/>
      <c r="E87" s="4"/>
      <c r="F87" s="4"/>
      <c r="G87" s="4"/>
      <c r="H87" s="7" t="str">
        <f t="shared" si="2"/>
        <v/>
      </c>
    </row>
    <row r="88" spans="1:8" x14ac:dyDescent="0.2">
      <c r="A88" s="5">
        <v>86</v>
      </c>
      <c r="B88" s="12">
        <v>85</v>
      </c>
      <c r="C88" s="4"/>
      <c r="D88" s="4"/>
      <c r="E88" s="4"/>
      <c r="F88" s="4"/>
      <c r="G88" s="4"/>
      <c r="H88" s="7" t="str">
        <f t="shared" si="2"/>
        <v/>
      </c>
    </row>
    <row r="89" spans="1:8" x14ac:dyDescent="0.2">
      <c r="A89" s="5">
        <v>87</v>
      </c>
      <c r="B89" s="12">
        <v>86</v>
      </c>
      <c r="C89" s="4"/>
      <c r="D89" s="4"/>
      <c r="E89" s="4"/>
      <c r="F89" s="4"/>
      <c r="G89" s="4"/>
      <c r="H89" s="7" t="str">
        <f t="shared" si="2"/>
        <v/>
      </c>
    </row>
    <row r="90" spans="1:8" x14ac:dyDescent="0.2">
      <c r="A90" s="5">
        <v>88</v>
      </c>
      <c r="B90" s="12">
        <v>87</v>
      </c>
      <c r="C90" s="4"/>
      <c r="D90" s="4"/>
      <c r="E90" s="4"/>
      <c r="F90" s="4"/>
      <c r="G90" s="4"/>
      <c r="H90" s="7" t="str">
        <f t="shared" si="2"/>
        <v/>
      </c>
    </row>
    <row r="91" spans="1:8" x14ac:dyDescent="0.2">
      <c r="A91" s="5">
        <v>89</v>
      </c>
      <c r="B91" s="12">
        <v>88</v>
      </c>
      <c r="C91" s="4"/>
      <c r="D91" s="4"/>
      <c r="E91" s="4"/>
      <c r="F91" s="4"/>
      <c r="G91" s="4"/>
      <c r="H91" s="7" t="str">
        <f t="shared" si="2"/>
        <v/>
      </c>
    </row>
    <row r="92" spans="1:8" x14ac:dyDescent="0.2">
      <c r="A92" s="5">
        <v>90</v>
      </c>
      <c r="B92" s="12">
        <v>89</v>
      </c>
      <c r="C92" s="4"/>
      <c r="D92" s="4"/>
      <c r="E92" s="4"/>
      <c r="F92" s="4"/>
      <c r="G92" s="4"/>
      <c r="H92" s="7" t="str">
        <f t="shared" si="2"/>
        <v/>
      </c>
    </row>
    <row r="93" spans="1:8" x14ac:dyDescent="0.2">
      <c r="A93" s="5">
        <v>91</v>
      </c>
      <c r="B93" s="12">
        <v>90</v>
      </c>
      <c r="C93" s="4"/>
      <c r="D93" s="4"/>
      <c r="E93" s="4"/>
      <c r="F93" s="4"/>
      <c r="G93" s="4"/>
      <c r="H93" s="7" t="str">
        <f t="shared" si="2"/>
        <v/>
      </c>
    </row>
    <row r="94" spans="1:8" x14ac:dyDescent="0.2">
      <c r="A94" s="5">
        <v>92</v>
      </c>
      <c r="B94" s="12">
        <v>91</v>
      </c>
      <c r="C94" s="4"/>
      <c r="D94" s="4"/>
      <c r="E94" s="4"/>
      <c r="F94" s="4"/>
      <c r="G94" s="4"/>
      <c r="H94" s="7" t="str">
        <f t="shared" si="2"/>
        <v/>
      </c>
    </row>
    <row r="95" spans="1:8" x14ac:dyDescent="0.2">
      <c r="A95" s="5">
        <v>93</v>
      </c>
      <c r="B95" s="12">
        <v>92</v>
      </c>
      <c r="C95" s="4"/>
      <c r="D95" s="4"/>
      <c r="E95" s="4"/>
      <c r="F95" s="4"/>
      <c r="G95" s="4"/>
      <c r="H95" s="7" t="str">
        <f t="shared" si="2"/>
        <v/>
      </c>
    </row>
    <row r="96" spans="1:8" x14ac:dyDescent="0.2">
      <c r="A96" s="5">
        <v>94</v>
      </c>
      <c r="B96" s="12">
        <v>93</v>
      </c>
      <c r="C96" s="4"/>
      <c r="D96" s="4"/>
      <c r="E96" s="4"/>
      <c r="F96" s="4"/>
      <c r="G96" s="4"/>
      <c r="H96" s="7" t="str">
        <f t="shared" si="2"/>
        <v/>
      </c>
    </row>
    <row r="97" spans="1:8" x14ac:dyDescent="0.2">
      <c r="A97" s="5">
        <v>95</v>
      </c>
      <c r="B97" s="12">
        <v>94</v>
      </c>
      <c r="C97" s="4"/>
      <c r="D97" s="4"/>
      <c r="E97" s="4"/>
      <c r="F97" s="4"/>
      <c r="G97" s="4"/>
      <c r="H97" s="7" t="str">
        <f t="shared" si="2"/>
        <v/>
      </c>
    </row>
    <row r="98" spans="1:8" x14ac:dyDescent="0.2">
      <c r="A98" s="5">
        <v>96</v>
      </c>
      <c r="B98" s="12">
        <v>95</v>
      </c>
      <c r="C98" s="4"/>
      <c r="D98" s="4"/>
      <c r="E98" s="4"/>
      <c r="F98" s="4"/>
      <c r="G98" s="4"/>
      <c r="H98" s="7" t="str">
        <f t="shared" si="2"/>
        <v/>
      </c>
    </row>
    <row r="99" spans="1:8" x14ac:dyDescent="0.2">
      <c r="A99" s="5">
        <v>97</v>
      </c>
      <c r="B99" s="12">
        <v>96</v>
      </c>
      <c r="C99" s="4"/>
      <c r="D99" s="4"/>
      <c r="E99" s="4"/>
      <c r="F99" s="4"/>
      <c r="G99" s="4"/>
      <c r="H99" s="7" t="str">
        <f t="shared" si="2"/>
        <v/>
      </c>
    </row>
    <row r="100" spans="1:8" x14ac:dyDescent="0.2">
      <c r="A100" s="5">
        <v>98</v>
      </c>
      <c r="B100" s="12">
        <v>97</v>
      </c>
      <c r="C100" s="4"/>
      <c r="D100" s="4"/>
      <c r="E100" s="4"/>
      <c r="F100" s="4"/>
      <c r="G100" s="4"/>
      <c r="H100" s="7" t="str">
        <f t="shared" si="2"/>
        <v/>
      </c>
    </row>
    <row r="101" spans="1:8" x14ac:dyDescent="0.2">
      <c r="A101" s="5">
        <v>99</v>
      </c>
      <c r="B101" s="12">
        <v>98</v>
      </c>
      <c r="C101" s="4"/>
      <c r="D101" s="4"/>
      <c r="E101" s="4"/>
      <c r="F101" s="4"/>
      <c r="G101" s="4"/>
      <c r="H101" s="7" t="str">
        <f t="shared" si="2"/>
        <v/>
      </c>
    </row>
    <row r="102" spans="1:8" x14ac:dyDescent="0.2">
      <c r="A102" s="5">
        <v>100</v>
      </c>
      <c r="B102" s="12">
        <v>99</v>
      </c>
      <c r="C102" s="4"/>
      <c r="D102" s="4"/>
      <c r="E102" s="4"/>
      <c r="F102" s="4"/>
      <c r="G102" s="4"/>
      <c r="H102" s="7" t="str">
        <f t="shared" si="2"/>
        <v/>
      </c>
    </row>
    <row r="103" spans="1:8" x14ac:dyDescent="0.2">
      <c r="A103" s="5">
        <v>101</v>
      </c>
      <c r="B103" s="12">
        <v>100</v>
      </c>
      <c r="C103" s="4"/>
      <c r="D103" s="4"/>
      <c r="E103" s="4"/>
      <c r="F103" s="4"/>
      <c r="G103" s="4"/>
      <c r="H103" s="7" t="str">
        <f t="shared" si="2"/>
        <v/>
      </c>
    </row>
  </sheetData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customProperties>
    <customPr name="_pios_id" r:id="rId2"/>
    <customPr name="CofWorksheetType" r:id="rId3"/>
    <customPr name="EpmWorksheetKeyString_GUID" r:id="rId4"/>
  </customProperties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2"/>
  <sheetViews>
    <sheetView tabSelected="1" workbookViewId="0">
      <pane xSplit="1" ySplit="4" topLeftCell="B5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85546875" defaultRowHeight="11.25" x14ac:dyDescent="0.2"/>
  <cols>
    <col min="1" max="1" width="49.28515625" style="1" customWidth="1"/>
    <col min="2" max="30" width="9.5703125" style="1" customWidth="1"/>
    <col min="31" max="16384" width="11.85546875" style="1"/>
  </cols>
  <sheetData>
    <row r="1" spans="1:20" ht="15" customHeight="1" x14ac:dyDescent="0.25">
      <c r="A1" s="51" t="s">
        <v>179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Q1" s="60"/>
    </row>
    <row r="2" spans="1:20" ht="12.75" customHeight="1" x14ac:dyDescent="0.25">
      <c r="A2" s="52" t="s">
        <v>180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Q2" s="61"/>
    </row>
    <row r="3" spans="1:20" ht="12.75" x14ac:dyDescent="0.25">
      <c r="A3" s="22" t="s">
        <v>53</v>
      </c>
      <c r="B3" s="55" t="s">
        <v>181</v>
      </c>
      <c r="C3" s="55" t="s">
        <v>181</v>
      </c>
      <c r="D3" s="55" t="s">
        <v>181</v>
      </c>
      <c r="E3" s="55" t="s">
        <v>181</v>
      </c>
      <c r="F3" s="55" t="s">
        <v>181</v>
      </c>
      <c r="G3" s="55" t="s">
        <v>181</v>
      </c>
      <c r="H3" s="55" t="s">
        <v>181</v>
      </c>
      <c r="I3" s="55" t="s">
        <v>181</v>
      </c>
      <c r="J3" s="55" t="s">
        <v>181</v>
      </c>
      <c r="K3" s="55" t="s">
        <v>181</v>
      </c>
      <c r="L3" s="55" t="s">
        <v>181</v>
      </c>
      <c r="M3" s="55" t="s">
        <v>181</v>
      </c>
      <c r="N3" s="55" t="s">
        <v>181</v>
      </c>
      <c r="O3" s="55" t="s">
        <v>181</v>
      </c>
      <c r="P3" s="55" t="s">
        <v>181</v>
      </c>
      <c r="Q3" s="55" t="s">
        <v>181</v>
      </c>
    </row>
    <row r="4" spans="1:20" ht="12.75" x14ac:dyDescent="0.25">
      <c r="A4" s="23" t="s">
        <v>182</v>
      </c>
      <c r="B4" s="24">
        <v>2007</v>
      </c>
      <c r="C4" s="24">
        <v>2008</v>
      </c>
      <c r="D4" s="24">
        <v>2009</v>
      </c>
      <c r="E4" s="24">
        <v>2010</v>
      </c>
      <c r="F4" s="24">
        <v>2011</v>
      </c>
      <c r="G4" s="24">
        <v>2012</v>
      </c>
      <c r="H4" s="24">
        <v>2013</v>
      </c>
      <c r="I4" s="24">
        <v>2014</v>
      </c>
      <c r="J4" s="24">
        <v>2015</v>
      </c>
      <c r="K4" s="24">
        <v>2016</v>
      </c>
      <c r="L4" s="24">
        <v>2017</v>
      </c>
      <c r="M4" s="24">
        <v>2018</v>
      </c>
      <c r="N4" s="24">
        <v>2019</v>
      </c>
      <c r="O4" s="24">
        <v>2020</v>
      </c>
      <c r="P4" s="24">
        <v>2021</v>
      </c>
      <c r="Q4" s="55">
        <v>2022</v>
      </c>
    </row>
    <row r="5" spans="1:20" ht="13.5" thickBot="1" x14ac:dyDescent="0.3">
      <c r="A5" s="25" t="s">
        <v>54</v>
      </c>
      <c r="B5" s="40">
        <v>4340.5920313200004</v>
      </c>
      <c r="C5" s="40">
        <v>6273.2784408500002</v>
      </c>
      <c r="D5" s="40">
        <v>7290.6303159400004</v>
      </c>
      <c r="E5" s="40">
        <v>4138.7218886800001</v>
      </c>
      <c r="F5" s="40">
        <v>2094.1430789400001</v>
      </c>
      <c r="G5" s="40">
        <v>2443.1528969999999</v>
      </c>
      <c r="H5" s="40">
        <v>1107.53190488</v>
      </c>
      <c r="I5" s="40">
        <v>1192.8461852200001</v>
      </c>
      <c r="J5" s="40">
        <v>2024.53130766</v>
      </c>
      <c r="K5" s="40">
        <v>2913.8985942499999</v>
      </c>
      <c r="L5" s="40">
        <v>4402.8553158499999</v>
      </c>
      <c r="M5" s="40">
        <v>5941.2920537099999</v>
      </c>
      <c r="N5" s="40">
        <v>5952.6250919000004</v>
      </c>
      <c r="O5" s="40">
        <v>-16857.80291138</v>
      </c>
      <c r="P5" s="40">
        <v>-9715.5913088599991</v>
      </c>
      <c r="Q5" s="40">
        <v>-2396.3109367299999</v>
      </c>
      <c r="R5" s="54"/>
      <c r="S5" s="54"/>
      <c r="T5" s="54"/>
    </row>
    <row r="6" spans="1:20" ht="12.75" x14ac:dyDescent="0.25">
      <c r="A6" s="2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20" ht="12.75" x14ac:dyDescent="0.25">
      <c r="A7" s="27" t="s">
        <v>55</v>
      </c>
      <c r="B7" s="42">
        <v>5385.0767959699997</v>
      </c>
      <c r="C7" s="42">
        <v>7397.6937358699997</v>
      </c>
      <c r="D7" s="42">
        <v>7555.7466999799999</v>
      </c>
      <c r="E7" s="42">
        <v>4991.8494742700004</v>
      </c>
      <c r="F7" s="42">
        <v>3386.8732906199998</v>
      </c>
      <c r="G7" s="42">
        <v>2264.9495337100002</v>
      </c>
      <c r="H7" s="42">
        <v>1793.7908664500001</v>
      </c>
      <c r="I7" s="42">
        <v>1326.9170694300001</v>
      </c>
      <c r="J7" s="42">
        <v>2833.5106498999999</v>
      </c>
      <c r="K7" s="42">
        <v>729.10701286999995</v>
      </c>
      <c r="L7" s="42">
        <v>2692.27306907</v>
      </c>
      <c r="M7" s="42">
        <v>4358.9318927699996</v>
      </c>
      <c r="N7" s="42">
        <v>4021.6457273999999</v>
      </c>
      <c r="O7" s="56">
        <v>-17579.611228630001</v>
      </c>
      <c r="P7" s="56">
        <v>-11058.844451049999</v>
      </c>
      <c r="Q7" s="42">
        <v>-3289.2842212999999</v>
      </c>
    </row>
    <row r="8" spans="1:20" ht="12.75" x14ac:dyDescent="0.25">
      <c r="A8" s="28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20" ht="12.75" x14ac:dyDescent="0.25">
      <c r="A9" s="29" t="s">
        <v>56</v>
      </c>
      <c r="B9" s="44">
        <v>55660.943049959998</v>
      </c>
      <c r="C9" s="44">
        <v>61635.485409809997</v>
      </c>
      <c r="D9" s="44">
        <v>62129.65581615</v>
      </c>
      <c r="E9" s="44">
        <v>61504.792937639999</v>
      </c>
      <c r="F9" s="44">
        <v>63786.406791280002</v>
      </c>
      <c r="G9" s="44">
        <v>61937.11120272</v>
      </c>
      <c r="H9" s="44">
        <v>64324.599884160001</v>
      </c>
      <c r="I9" s="44">
        <v>63033.205477720003</v>
      </c>
      <c r="J9" s="44">
        <v>66669.857011970002</v>
      </c>
      <c r="K9" s="44">
        <v>66234.210617370001</v>
      </c>
      <c r="L9" s="44">
        <v>69483.180219870002</v>
      </c>
      <c r="M9" s="44">
        <v>72017.388889499998</v>
      </c>
      <c r="N9" s="44">
        <v>73093.680535310006</v>
      </c>
      <c r="O9" s="44">
        <v>70647.541312439993</v>
      </c>
      <c r="P9" s="44">
        <v>74699.997695219994</v>
      </c>
      <c r="Q9" s="44">
        <v>75612.504893930003</v>
      </c>
    </row>
    <row r="10" spans="1:20" ht="12.75" x14ac:dyDescent="0.25">
      <c r="A10" s="30" t="s">
        <v>57</v>
      </c>
      <c r="B10" s="45">
        <v>51836.279442029998</v>
      </c>
      <c r="C10" s="45">
        <v>58052.128664830001</v>
      </c>
      <c r="D10" s="45">
        <v>56789.874552120004</v>
      </c>
      <c r="E10" s="45">
        <v>57756.523349950003</v>
      </c>
      <c r="F10" s="45">
        <v>60096.02435308</v>
      </c>
      <c r="G10" s="45">
        <v>58288.097285279997</v>
      </c>
      <c r="H10" s="45">
        <v>60337.880047619998</v>
      </c>
      <c r="I10" s="45">
        <v>60188.442169369999</v>
      </c>
      <c r="J10" s="45">
        <v>62689.212719069998</v>
      </c>
      <c r="K10" s="45">
        <v>63098.518215700002</v>
      </c>
      <c r="L10" s="45">
        <v>66196.789451970006</v>
      </c>
      <c r="M10" s="45">
        <v>68597.756927080001</v>
      </c>
      <c r="N10" s="45">
        <v>69891.809439560006</v>
      </c>
      <c r="O10" s="45">
        <v>67236.991404629996</v>
      </c>
      <c r="P10" s="45">
        <v>70237.672179179994</v>
      </c>
      <c r="Q10" s="45">
        <v>71042.930616199999</v>
      </c>
    </row>
    <row r="11" spans="1:20" ht="12.75" x14ac:dyDescent="0.25">
      <c r="A11" s="31" t="s">
        <v>58</v>
      </c>
      <c r="B11" s="46">
        <v>15388.900755909999</v>
      </c>
      <c r="C11" s="46">
        <v>17512.55955224</v>
      </c>
      <c r="D11" s="46">
        <v>17877.366595259999</v>
      </c>
      <c r="E11" s="46">
        <v>17886.01338312</v>
      </c>
      <c r="F11" s="46">
        <v>17891.142747850001</v>
      </c>
      <c r="G11" s="46">
        <v>18342.023320910001</v>
      </c>
      <c r="H11" s="46">
        <v>18352.718269519999</v>
      </c>
      <c r="I11" s="46">
        <v>17975.083870679999</v>
      </c>
      <c r="J11" s="46">
        <v>20125.04920813</v>
      </c>
      <c r="K11" s="46">
        <v>21057.035140749998</v>
      </c>
      <c r="L11" s="46">
        <v>20944.161023420002</v>
      </c>
      <c r="M11" s="46">
        <v>22445.877092120001</v>
      </c>
      <c r="N11" s="46">
        <v>23267.88150494</v>
      </c>
      <c r="O11" s="46">
        <v>24145.529274500001</v>
      </c>
      <c r="P11" s="46">
        <v>25393.40731826</v>
      </c>
      <c r="Q11" s="46">
        <v>26330.752384439998</v>
      </c>
    </row>
    <row r="12" spans="1:20" ht="12.75" x14ac:dyDescent="0.25">
      <c r="A12" s="32" t="s">
        <v>59</v>
      </c>
      <c r="B12" s="46">
        <v>8528.8644099100002</v>
      </c>
      <c r="C12" s="46">
        <v>9003.9794150399994</v>
      </c>
      <c r="D12" s="46">
        <v>9720.1167186599996</v>
      </c>
      <c r="E12" s="46">
        <v>9798.2304267700001</v>
      </c>
      <c r="F12" s="46">
        <v>9494.7972553100008</v>
      </c>
      <c r="G12" s="46">
        <v>9682.7183915200003</v>
      </c>
      <c r="H12" s="46">
        <v>9583.3827598900007</v>
      </c>
      <c r="I12" s="46">
        <v>9416.4659580799998</v>
      </c>
      <c r="J12" s="46">
        <v>10319.00634211</v>
      </c>
      <c r="K12" s="46">
        <v>10409.07048446</v>
      </c>
      <c r="L12" s="46">
        <v>10332.186002439999</v>
      </c>
      <c r="M12" s="46">
        <v>11156.566474110001</v>
      </c>
      <c r="N12" s="46">
        <v>11454.53375719</v>
      </c>
      <c r="O12" s="46">
        <v>12038.154287789999</v>
      </c>
      <c r="P12" s="46">
        <v>12675.64166343</v>
      </c>
      <c r="Q12" s="46">
        <v>12707.6263604</v>
      </c>
    </row>
    <row r="13" spans="1:20" ht="12.75" x14ac:dyDescent="0.25">
      <c r="A13" s="32" t="s">
        <v>60</v>
      </c>
      <c r="B13" s="46">
        <v>6860.0363459999999</v>
      </c>
      <c r="C13" s="46">
        <v>8508.5801372000005</v>
      </c>
      <c r="D13" s="46">
        <v>8157.2498765999999</v>
      </c>
      <c r="E13" s="46">
        <v>8087.7829563499999</v>
      </c>
      <c r="F13" s="46">
        <v>8396.3454925400001</v>
      </c>
      <c r="G13" s="46">
        <v>8659.3049293900003</v>
      </c>
      <c r="H13" s="46">
        <v>8769.3355096300002</v>
      </c>
      <c r="I13" s="46">
        <v>8558.6179126000006</v>
      </c>
      <c r="J13" s="46">
        <v>9806.0428660199996</v>
      </c>
      <c r="K13" s="46">
        <v>10647.96465629</v>
      </c>
      <c r="L13" s="46">
        <v>10611.97502098</v>
      </c>
      <c r="M13" s="46">
        <v>11289.31061801</v>
      </c>
      <c r="N13" s="46">
        <v>11813.34774775</v>
      </c>
      <c r="O13" s="46">
        <v>12107.37498671</v>
      </c>
      <c r="P13" s="46">
        <v>12717.76565483</v>
      </c>
      <c r="Q13" s="46">
        <v>13623.126024040001</v>
      </c>
    </row>
    <row r="14" spans="1:20" ht="12.75" x14ac:dyDescent="0.25">
      <c r="A14" s="33" t="s">
        <v>61</v>
      </c>
      <c r="B14" s="46">
        <v>2729.9043363199999</v>
      </c>
      <c r="C14" s="46">
        <v>5760.1497337199999</v>
      </c>
      <c r="D14" s="46">
        <v>5279.9229772600002</v>
      </c>
      <c r="E14" s="46">
        <v>4323.4153335299998</v>
      </c>
      <c r="F14" s="46">
        <v>5960.55472955</v>
      </c>
      <c r="G14" s="46">
        <v>3834.7548538599999</v>
      </c>
      <c r="H14" s="46">
        <v>5442.2377601199996</v>
      </c>
      <c r="I14" s="46">
        <v>5631.3537757499998</v>
      </c>
      <c r="J14" s="46">
        <v>6117.4661457399998</v>
      </c>
      <c r="K14" s="46">
        <v>5732.5039920600002</v>
      </c>
      <c r="L14" s="46">
        <v>8010.4552320700004</v>
      </c>
      <c r="M14" s="46">
        <v>7947.1583366900004</v>
      </c>
      <c r="N14" s="46">
        <v>8341.7179078499994</v>
      </c>
      <c r="O14" s="46">
        <v>5215.9619696999998</v>
      </c>
      <c r="P14" s="46">
        <v>4900.1371892300003</v>
      </c>
      <c r="Q14" s="46">
        <v>3888.1773429</v>
      </c>
    </row>
    <row r="15" spans="1:20" ht="12.75" x14ac:dyDescent="0.25">
      <c r="A15" s="32" t="s">
        <v>62</v>
      </c>
      <c r="B15" s="46">
        <v>2710.5019735400001</v>
      </c>
      <c r="C15" s="46">
        <v>5746.1607636999997</v>
      </c>
      <c r="D15" s="46">
        <v>5272.63982072</v>
      </c>
      <c r="E15" s="46">
        <v>4313.5865968799999</v>
      </c>
      <c r="F15" s="46">
        <v>5949.4961179900001</v>
      </c>
      <c r="G15" s="46">
        <v>3823.98763082</v>
      </c>
      <c r="H15" s="46">
        <v>5419.7507526500003</v>
      </c>
      <c r="I15" s="46">
        <v>5607.9990302899996</v>
      </c>
      <c r="J15" s="46">
        <v>6088.1417961500001</v>
      </c>
      <c r="K15" s="46">
        <v>5695.3909399200002</v>
      </c>
      <c r="L15" s="46">
        <v>7998.0301444300003</v>
      </c>
      <c r="M15" s="46">
        <v>7913.3865037400001</v>
      </c>
      <c r="N15" s="46">
        <v>8299.6593170600008</v>
      </c>
      <c r="O15" s="46">
        <v>5241.9355650799998</v>
      </c>
      <c r="P15" s="46">
        <v>4864.8902820900003</v>
      </c>
      <c r="Q15" s="46">
        <v>3878.6645171800001</v>
      </c>
    </row>
    <row r="16" spans="1:20" ht="12.75" x14ac:dyDescent="0.25">
      <c r="A16" s="32" t="s">
        <v>63</v>
      </c>
      <c r="B16" s="46">
        <v>19.402362780000001</v>
      </c>
      <c r="C16" s="46">
        <v>13.98897002</v>
      </c>
      <c r="D16" s="46">
        <v>7.2831565400000002</v>
      </c>
      <c r="E16" s="46">
        <v>9.8287366499999997</v>
      </c>
      <c r="F16" s="46">
        <v>11.058611559999999</v>
      </c>
      <c r="G16" s="46">
        <v>10.767223039999999</v>
      </c>
      <c r="H16" s="46">
        <v>22.487007470000002</v>
      </c>
      <c r="I16" s="46">
        <v>23.35474546</v>
      </c>
      <c r="J16" s="46">
        <v>29.324349590000001</v>
      </c>
      <c r="K16" s="46">
        <v>37.113052140000001</v>
      </c>
      <c r="L16" s="46">
        <v>12.425087639999999</v>
      </c>
      <c r="M16" s="46">
        <v>33.771832949999997</v>
      </c>
      <c r="N16" s="46">
        <v>42.058590789999997</v>
      </c>
      <c r="O16" s="46">
        <v>-25.973595379999999</v>
      </c>
      <c r="P16" s="46">
        <v>35.246907139999998</v>
      </c>
      <c r="Q16" s="46">
        <v>9.5128257200000004</v>
      </c>
    </row>
    <row r="17" spans="1:17" ht="12.75" x14ac:dyDescent="0.25">
      <c r="A17" s="33" t="s">
        <v>64</v>
      </c>
      <c r="B17" s="46">
        <v>2989.55522918</v>
      </c>
      <c r="C17" s="46">
        <v>2974.6668409099998</v>
      </c>
      <c r="D17" s="46">
        <v>2805.7157351999999</v>
      </c>
      <c r="E17" s="46">
        <v>2854.9871654399999</v>
      </c>
      <c r="F17" s="46">
        <v>2856.8964498300002</v>
      </c>
      <c r="G17" s="46">
        <v>2135.9866448500002</v>
      </c>
      <c r="H17" s="46">
        <v>2143.2996665199998</v>
      </c>
      <c r="I17" s="46">
        <v>2148.40054121</v>
      </c>
      <c r="J17" s="46">
        <v>2393.2413858199998</v>
      </c>
      <c r="K17" s="46">
        <v>2020.63546</v>
      </c>
      <c r="L17" s="46">
        <v>2434.4051287100001</v>
      </c>
      <c r="M17" s="46">
        <v>2116.6507320599999</v>
      </c>
      <c r="N17" s="46">
        <v>2151.5176395899998</v>
      </c>
      <c r="O17" s="46">
        <v>2420.5143970300001</v>
      </c>
      <c r="P17" s="46">
        <v>2607.7990531</v>
      </c>
      <c r="Q17" s="46">
        <v>2483.0845915</v>
      </c>
    </row>
    <row r="18" spans="1:17" ht="12.75" x14ac:dyDescent="0.25">
      <c r="A18" s="32" t="s">
        <v>65</v>
      </c>
      <c r="B18" s="46">
        <v>405.07610320999999</v>
      </c>
      <c r="C18" s="46">
        <v>584.19094774999996</v>
      </c>
      <c r="D18" s="46">
        <v>672.11310080999999</v>
      </c>
      <c r="E18" s="46">
        <v>779.14059603999999</v>
      </c>
      <c r="F18" s="46">
        <v>874.43280665999998</v>
      </c>
      <c r="G18" s="46">
        <v>353.13958627</v>
      </c>
      <c r="H18" s="46">
        <v>181.70179468000001</v>
      </c>
      <c r="I18" s="46">
        <v>177.35441882000001</v>
      </c>
      <c r="J18" s="46">
        <v>359.89496910999998</v>
      </c>
      <c r="K18" s="46">
        <v>208.63380685000001</v>
      </c>
      <c r="L18" s="46">
        <v>406.59699497000003</v>
      </c>
      <c r="M18" s="46">
        <v>247.53452300000001</v>
      </c>
      <c r="N18" s="46">
        <v>172.51150131</v>
      </c>
      <c r="O18" s="46">
        <v>178.5650948</v>
      </c>
      <c r="P18" s="46">
        <v>271.52091834999999</v>
      </c>
      <c r="Q18" s="46">
        <v>262.33272736999999</v>
      </c>
    </row>
    <row r="19" spans="1:17" ht="12.75" x14ac:dyDescent="0.25">
      <c r="A19" s="32" t="s">
        <v>66</v>
      </c>
      <c r="B19" s="46">
        <v>1939.9327804500001</v>
      </c>
      <c r="C19" s="46">
        <v>1727.0498668600001</v>
      </c>
      <c r="D19" s="46">
        <v>1471.86745193</v>
      </c>
      <c r="E19" s="46">
        <v>1417.0491675000001</v>
      </c>
      <c r="F19" s="46">
        <v>1311.90701225</v>
      </c>
      <c r="G19" s="46">
        <v>1107.4571265699999</v>
      </c>
      <c r="H19" s="46">
        <v>1261.65987673</v>
      </c>
      <c r="I19" s="46">
        <v>1260.12706078</v>
      </c>
      <c r="J19" s="46">
        <v>1318.71120621</v>
      </c>
      <c r="K19" s="46">
        <v>1106.2232020399999</v>
      </c>
      <c r="L19" s="46">
        <v>1314.9814380400001</v>
      </c>
      <c r="M19" s="46">
        <v>1165.6742880300001</v>
      </c>
      <c r="N19" s="46">
        <v>1261.95148365</v>
      </c>
      <c r="O19" s="46">
        <v>1515.9011859</v>
      </c>
      <c r="P19" s="46">
        <v>1593.9999045300001</v>
      </c>
      <c r="Q19" s="46">
        <v>1451.0425924199999</v>
      </c>
    </row>
    <row r="20" spans="1:17" ht="12.75" x14ac:dyDescent="0.25">
      <c r="A20" s="32" t="s">
        <v>67</v>
      </c>
      <c r="B20" s="46">
        <v>644.54634552000005</v>
      </c>
      <c r="C20" s="46">
        <v>663.42602629999999</v>
      </c>
      <c r="D20" s="46">
        <v>661.73518246000003</v>
      </c>
      <c r="E20" s="46">
        <v>658.79740189999995</v>
      </c>
      <c r="F20" s="46">
        <v>670.55663091999998</v>
      </c>
      <c r="G20" s="46">
        <v>675.38993201000005</v>
      </c>
      <c r="H20" s="46">
        <v>699.93799510999997</v>
      </c>
      <c r="I20" s="46">
        <v>710.91906160999997</v>
      </c>
      <c r="J20" s="46">
        <v>714.63521049999997</v>
      </c>
      <c r="K20" s="46">
        <v>705.77845110999999</v>
      </c>
      <c r="L20" s="46">
        <v>712.82669569999996</v>
      </c>
      <c r="M20" s="46">
        <v>703.44192103</v>
      </c>
      <c r="N20" s="46">
        <v>717.05465462999996</v>
      </c>
      <c r="O20" s="46">
        <v>726.04811632999997</v>
      </c>
      <c r="P20" s="46">
        <v>742.27823021999995</v>
      </c>
      <c r="Q20" s="46">
        <v>769.70927171000005</v>
      </c>
    </row>
    <row r="21" spans="1:17" ht="12.75" x14ac:dyDescent="0.25">
      <c r="A21" s="33" t="s">
        <v>68</v>
      </c>
      <c r="B21" s="46">
        <v>19684.468546069998</v>
      </c>
      <c r="C21" s="46">
        <v>20512.284244390001</v>
      </c>
      <c r="D21" s="46">
        <v>19830.06204076</v>
      </c>
      <c r="E21" s="46">
        <v>20671.716163839999</v>
      </c>
      <c r="F21" s="46">
        <v>21641.74360713</v>
      </c>
      <c r="G21" s="46">
        <v>22049.585499609999</v>
      </c>
      <c r="H21" s="46">
        <v>22560.899224109999</v>
      </c>
      <c r="I21" s="46">
        <v>22607.512238020001</v>
      </c>
      <c r="J21" s="46">
        <v>22452.690074049999</v>
      </c>
      <c r="K21" s="46">
        <v>22457.835456569999</v>
      </c>
      <c r="L21" s="46">
        <v>22903.59147833</v>
      </c>
      <c r="M21" s="46">
        <v>22649.703414660002</v>
      </c>
      <c r="N21" s="46">
        <v>22496.562236639998</v>
      </c>
      <c r="O21" s="46">
        <v>22100.002950270002</v>
      </c>
      <c r="P21" s="46">
        <v>23538.54291728</v>
      </c>
      <c r="Q21" s="46">
        <v>24588.41949285</v>
      </c>
    </row>
    <row r="22" spans="1:17" ht="12.75" x14ac:dyDescent="0.25">
      <c r="A22" s="32" t="s">
        <v>69</v>
      </c>
      <c r="B22" s="46">
        <v>15958.549078800001</v>
      </c>
      <c r="C22" s="46">
        <v>16629.6383307</v>
      </c>
      <c r="D22" s="46">
        <v>16065.48356104</v>
      </c>
      <c r="E22" s="46">
        <v>16750.556090829999</v>
      </c>
      <c r="F22" s="46">
        <v>16837.009086189999</v>
      </c>
      <c r="G22" s="46">
        <v>16984.724885160002</v>
      </c>
      <c r="H22" s="46">
        <v>17389.24031365</v>
      </c>
      <c r="I22" s="46">
        <v>17423.785500900001</v>
      </c>
      <c r="J22" s="46">
        <v>17305.448632250002</v>
      </c>
      <c r="K22" s="46">
        <v>17309.876032280001</v>
      </c>
      <c r="L22" s="46">
        <v>17653.67368996</v>
      </c>
      <c r="M22" s="46">
        <v>17968.730051899998</v>
      </c>
      <c r="N22" s="46">
        <v>17983.47029017</v>
      </c>
      <c r="O22" s="46">
        <v>17667.846151590002</v>
      </c>
      <c r="P22" s="46">
        <v>18815.907357759999</v>
      </c>
      <c r="Q22" s="46">
        <v>19640.020812949999</v>
      </c>
    </row>
    <row r="23" spans="1:17" ht="12.75" x14ac:dyDescent="0.25">
      <c r="A23" s="32" t="s">
        <v>70</v>
      </c>
      <c r="B23" s="46">
        <v>3725.91946727</v>
      </c>
      <c r="C23" s="46">
        <v>3882.6459136899998</v>
      </c>
      <c r="D23" s="46">
        <v>3764.5784797199999</v>
      </c>
      <c r="E23" s="46">
        <v>3921.1600730099999</v>
      </c>
      <c r="F23" s="46">
        <v>4804.73452094</v>
      </c>
      <c r="G23" s="46">
        <v>5064.86061445</v>
      </c>
      <c r="H23" s="46">
        <v>5171.6589104599998</v>
      </c>
      <c r="I23" s="46">
        <v>5183.7267371199996</v>
      </c>
      <c r="J23" s="46">
        <v>5147.2414417999998</v>
      </c>
      <c r="K23" s="46">
        <v>5147.9594242900002</v>
      </c>
      <c r="L23" s="46">
        <v>5249.9177883700004</v>
      </c>
      <c r="M23" s="46">
        <v>4680.9733627599999</v>
      </c>
      <c r="N23" s="46">
        <v>4513.09194647</v>
      </c>
      <c r="O23" s="46">
        <v>4432.1567986800001</v>
      </c>
      <c r="P23" s="46">
        <v>4722.6355595200002</v>
      </c>
      <c r="Q23" s="46">
        <v>4948.3986799000004</v>
      </c>
    </row>
    <row r="24" spans="1:17" ht="12.75" x14ac:dyDescent="0.25">
      <c r="A24" s="33" t="s">
        <v>71</v>
      </c>
      <c r="B24" s="46">
        <v>7379.770563</v>
      </c>
      <c r="C24" s="46">
        <v>7517.4648829999996</v>
      </c>
      <c r="D24" s="46">
        <v>7279.1994188500003</v>
      </c>
      <c r="E24" s="46">
        <v>7601.9597057499996</v>
      </c>
      <c r="F24" s="46">
        <v>7340.5856383999999</v>
      </c>
      <c r="G24" s="46">
        <v>7542.7689830500003</v>
      </c>
      <c r="H24" s="46">
        <v>7413.6334598499998</v>
      </c>
      <c r="I24" s="46">
        <v>7341.6198530499996</v>
      </c>
      <c r="J24" s="46">
        <v>7028.7658223500002</v>
      </c>
      <c r="K24" s="46">
        <v>6949.8621119500003</v>
      </c>
      <c r="L24" s="46">
        <v>6774.6667398</v>
      </c>
      <c r="M24" s="46">
        <v>8309.6299655500006</v>
      </c>
      <c r="N24" s="46">
        <v>8279.2963729500007</v>
      </c>
      <c r="O24" s="46">
        <v>8046.2317922100001</v>
      </c>
      <c r="P24" s="46">
        <v>8458.9851856799996</v>
      </c>
      <c r="Q24" s="46">
        <v>8206.5783545100003</v>
      </c>
    </row>
    <row r="25" spans="1:17" ht="12.75" x14ac:dyDescent="0.25">
      <c r="A25" s="32" t="s">
        <v>72</v>
      </c>
      <c r="B25" s="46">
        <v>2186.3968070000001</v>
      </c>
      <c r="C25" s="46">
        <v>2185.5075609999999</v>
      </c>
      <c r="D25" s="46">
        <v>1986.5564335500001</v>
      </c>
      <c r="E25" s="46">
        <v>2356.1712023499999</v>
      </c>
      <c r="F25" s="46">
        <v>2208.3566741499999</v>
      </c>
      <c r="G25" s="46">
        <v>2396.8000602000002</v>
      </c>
      <c r="H25" s="46">
        <v>2294.9569937000001</v>
      </c>
      <c r="I25" s="46">
        <v>2257.0504075499998</v>
      </c>
      <c r="J25" s="46">
        <v>2198.2133695500002</v>
      </c>
      <c r="K25" s="46">
        <v>2130.5381572000001</v>
      </c>
      <c r="L25" s="46">
        <v>2138.8145843500001</v>
      </c>
      <c r="M25" s="46">
        <v>2081.3125974999998</v>
      </c>
      <c r="N25" s="46">
        <v>2041.98194509</v>
      </c>
      <c r="O25" s="46">
        <v>2158.1904212899999</v>
      </c>
      <c r="P25" s="46">
        <v>2204.0346846699999</v>
      </c>
      <c r="Q25" s="46">
        <v>2081.74599386</v>
      </c>
    </row>
    <row r="26" spans="1:17" ht="12.75" x14ac:dyDescent="0.25">
      <c r="A26" s="32" t="s">
        <v>73</v>
      </c>
      <c r="B26" s="46">
        <v>107.155215</v>
      </c>
      <c r="C26" s="46">
        <v>110.024152</v>
      </c>
      <c r="D26" s="46">
        <v>109.83988155</v>
      </c>
      <c r="E26" s="46">
        <v>112.01491505</v>
      </c>
      <c r="F26" s="46">
        <v>112.6479939</v>
      </c>
      <c r="G26" s="46">
        <v>113.42583895</v>
      </c>
      <c r="H26" s="46">
        <v>113.2277089</v>
      </c>
      <c r="I26" s="46">
        <v>113.03683599999999</v>
      </c>
      <c r="J26" s="46">
        <v>113.85003450000001</v>
      </c>
      <c r="K26" s="46">
        <v>131.20787344999999</v>
      </c>
      <c r="L26" s="46">
        <v>112.45982239999999</v>
      </c>
      <c r="M26" s="46">
        <v>114.5854945</v>
      </c>
      <c r="N26" s="46">
        <v>116.72843441000001</v>
      </c>
      <c r="O26" s="46">
        <v>110.41623411</v>
      </c>
      <c r="P26" s="46">
        <v>106.93703514000001</v>
      </c>
      <c r="Q26" s="46">
        <v>115.25848551999999</v>
      </c>
    </row>
    <row r="27" spans="1:17" ht="12.75" x14ac:dyDescent="0.25">
      <c r="A27" s="32" t="s">
        <v>74</v>
      </c>
      <c r="B27" s="46" t="s">
        <v>183</v>
      </c>
      <c r="C27" s="46" t="s">
        <v>183</v>
      </c>
      <c r="D27" s="46" t="s">
        <v>183</v>
      </c>
      <c r="E27" s="46" t="s">
        <v>183</v>
      </c>
      <c r="F27" s="46" t="s">
        <v>183</v>
      </c>
      <c r="G27" s="46" t="s">
        <v>183</v>
      </c>
      <c r="H27" s="46" t="s">
        <v>183</v>
      </c>
      <c r="I27" s="46" t="s">
        <v>183</v>
      </c>
      <c r="J27" s="46" t="s">
        <v>183</v>
      </c>
      <c r="K27" s="46" t="s">
        <v>183</v>
      </c>
      <c r="L27" s="46" t="s">
        <v>183</v>
      </c>
      <c r="M27" s="46">
        <v>247.15214359999999</v>
      </c>
      <c r="N27" s="46">
        <v>253.54629188000001</v>
      </c>
      <c r="O27" s="46">
        <v>289.71974839000001</v>
      </c>
      <c r="P27" s="46">
        <v>305.41636871999998</v>
      </c>
      <c r="Q27" s="46">
        <v>302.04370652</v>
      </c>
    </row>
    <row r="28" spans="1:17" ht="12.75" x14ac:dyDescent="0.25">
      <c r="A28" s="32" t="s">
        <v>75</v>
      </c>
      <c r="B28" s="46">
        <v>5086.2185410000002</v>
      </c>
      <c r="C28" s="46">
        <v>5221.9331700000002</v>
      </c>
      <c r="D28" s="46">
        <v>5182.8031037500004</v>
      </c>
      <c r="E28" s="46">
        <v>5133.77358835</v>
      </c>
      <c r="F28" s="46">
        <v>5019.5809703499999</v>
      </c>
      <c r="G28" s="46">
        <v>5032.5430839000001</v>
      </c>
      <c r="H28" s="46">
        <v>5005.4487572500002</v>
      </c>
      <c r="I28" s="46">
        <v>4971.5326095</v>
      </c>
      <c r="J28" s="46">
        <v>4716.7024183000003</v>
      </c>
      <c r="K28" s="46">
        <v>4688.1160812999997</v>
      </c>
      <c r="L28" s="46">
        <v>4523.3923330500002</v>
      </c>
      <c r="M28" s="46">
        <v>4578.2187482500003</v>
      </c>
      <c r="N28" s="46">
        <v>4586.1852545600004</v>
      </c>
      <c r="O28" s="46">
        <v>4242.8803631700002</v>
      </c>
      <c r="P28" s="46">
        <v>4554.3466198300002</v>
      </c>
      <c r="Q28" s="46">
        <v>4433.5069138999997</v>
      </c>
    </row>
    <row r="29" spans="1:17" ht="12.75" x14ac:dyDescent="0.25">
      <c r="A29" s="32" t="s">
        <v>76</v>
      </c>
      <c r="B29" s="46" t="s">
        <v>183</v>
      </c>
      <c r="C29" s="46" t="s">
        <v>183</v>
      </c>
      <c r="D29" s="46" t="s">
        <v>183</v>
      </c>
      <c r="E29" s="46" t="s">
        <v>183</v>
      </c>
      <c r="F29" s="46" t="s">
        <v>183</v>
      </c>
      <c r="G29" s="46" t="s">
        <v>183</v>
      </c>
      <c r="H29" s="46" t="s">
        <v>183</v>
      </c>
      <c r="I29" s="46" t="s">
        <v>183</v>
      </c>
      <c r="J29" s="46" t="s">
        <v>183</v>
      </c>
      <c r="K29" s="46" t="s">
        <v>183</v>
      </c>
      <c r="L29" s="46" t="s">
        <v>183</v>
      </c>
      <c r="M29" s="46">
        <v>1288.3609816999999</v>
      </c>
      <c r="N29" s="46">
        <v>1280.8544470100001</v>
      </c>
      <c r="O29" s="46">
        <v>1245.02502525</v>
      </c>
      <c r="P29" s="46">
        <v>1288.2504773200001</v>
      </c>
      <c r="Q29" s="46">
        <v>1274.0232547099999</v>
      </c>
    </row>
    <row r="30" spans="1:17" ht="12.75" x14ac:dyDescent="0.25">
      <c r="A30" s="33" t="s">
        <v>77</v>
      </c>
      <c r="B30" s="46">
        <v>2016.0249116099999</v>
      </c>
      <c r="C30" s="46">
        <v>2136.9463932799999</v>
      </c>
      <c r="D30" s="46">
        <v>2113.7415805800001</v>
      </c>
      <c r="E30" s="46">
        <v>2210.02614816</v>
      </c>
      <c r="F30" s="46">
        <v>2323.0891191300002</v>
      </c>
      <c r="G30" s="46">
        <v>2293.4209535</v>
      </c>
      <c r="H30" s="46">
        <v>2241.80227049</v>
      </c>
      <c r="I30" s="46">
        <v>2211.59058899</v>
      </c>
      <c r="J30" s="46">
        <v>2223.82886465</v>
      </c>
      <c r="K30" s="46">
        <v>2177.62942419</v>
      </c>
      <c r="L30" s="46">
        <v>2409.0132416199999</v>
      </c>
      <c r="M30" s="46">
        <v>2389.6634456800002</v>
      </c>
      <c r="N30" s="46">
        <v>2392.7952928499999</v>
      </c>
      <c r="O30" s="46">
        <v>2303.2547371199998</v>
      </c>
      <c r="P30" s="46">
        <v>2376.3657265400002</v>
      </c>
      <c r="Q30" s="46">
        <v>2451.0793814399999</v>
      </c>
    </row>
    <row r="31" spans="1:17" ht="12.75" x14ac:dyDescent="0.25">
      <c r="A31" s="32" t="s">
        <v>78</v>
      </c>
      <c r="B31" s="46">
        <v>357.99179199999998</v>
      </c>
      <c r="C31" s="46">
        <v>363.08950800000002</v>
      </c>
      <c r="D31" s="46">
        <v>311.72671635</v>
      </c>
      <c r="E31" s="46">
        <v>372.90601264999998</v>
      </c>
      <c r="F31" s="46">
        <v>408.37161824999998</v>
      </c>
      <c r="G31" s="46">
        <v>412.01941238000001</v>
      </c>
      <c r="H31" s="46">
        <v>368.68772354999999</v>
      </c>
      <c r="I31" s="46">
        <v>353.81579590000001</v>
      </c>
      <c r="J31" s="46">
        <v>393.42470535000001</v>
      </c>
      <c r="K31" s="46">
        <v>348.57079490000001</v>
      </c>
      <c r="L31" s="46">
        <v>395.85590215000002</v>
      </c>
      <c r="M31" s="46">
        <v>398.33118940000003</v>
      </c>
      <c r="N31" s="46">
        <v>406.78488413000002</v>
      </c>
      <c r="O31" s="46">
        <v>331.13306511000002</v>
      </c>
      <c r="P31" s="46">
        <v>310.11104432000002</v>
      </c>
      <c r="Q31" s="46">
        <v>331.35092447</v>
      </c>
    </row>
    <row r="32" spans="1:17" ht="12.75" x14ac:dyDescent="0.25">
      <c r="A32" s="32" t="s">
        <v>79</v>
      </c>
      <c r="B32" s="46">
        <v>321.66354160999998</v>
      </c>
      <c r="C32" s="46">
        <v>332.65502044999999</v>
      </c>
      <c r="D32" s="46">
        <v>350.51480051999999</v>
      </c>
      <c r="E32" s="46">
        <v>347.46642163000001</v>
      </c>
      <c r="F32" s="46">
        <v>359.7582615</v>
      </c>
      <c r="G32" s="46">
        <v>352.05874406999999</v>
      </c>
      <c r="H32" s="46">
        <v>355.98925887000001</v>
      </c>
      <c r="I32" s="46">
        <v>364.48718991999999</v>
      </c>
      <c r="J32" s="46">
        <v>373.07674945000002</v>
      </c>
      <c r="K32" s="46">
        <v>375.37158634999997</v>
      </c>
      <c r="L32" s="46">
        <v>385.89341489999998</v>
      </c>
      <c r="M32" s="46">
        <v>388.17960332000001</v>
      </c>
      <c r="N32" s="46">
        <v>396.10354375999998</v>
      </c>
      <c r="O32" s="46">
        <v>354.39434991000002</v>
      </c>
      <c r="P32" s="46">
        <v>366.50905568000002</v>
      </c>
      <c r="Q32" s="46">
        <v>429.31395766000003</v>
      </c>
    </row>
    <row r="33" spans="1:17" ht="12.75" x14ac:dyDescent="0.25">
      <c r="A33" s="32" t="s">
        <v>80</v>
      </c>
      <c r="B33" s="46">
        <v>1336.369578</v>
      </c>
      <c r="C33" s="46">
        <v>1441.20186483</v>
      </c>
      <c r="D33" s="46">
        <v>1451.5000637099999</v>
      </c>
      <c r="E33" s="46">
        <v>1489.6537138799999</v>
      </c>
      <c r="F33" s="46">
        <v>1554.9592393800001</v>
      </c>
      <c r="G33" s="46">
        <v>1529.3427970499999</v>
      </c>
      <c r="H33" s="46">
        <v>1517.1252880699999</v>
      </c>
      <c r="I33" s="46">
        <v>1493.28760317</v>
      </c>
      <c r="J33" s="46">
        <v>1457.3274098500001</v>
      </c>
      <c r="K33" s="46">
        <v>1453.6870429400001</v>
      </c>
      <c r="L33" s="46">
        <v>1627.26392457</v>
      </c>
      <c r="M33" s="46">
        <v>1603.1526529600001</v>
      </c>
      <c r="N33" s="46">
        <v>1589.9068649599999</v>
      </c>
      <c r="O33" s="46">
        <v>1617.7273221</v>
      </c>
      <c r="P33" s="46">
        <v>1699.7456265400001</v>
      </c>
      <c r="Q33" s="46">
        <v>1690.4144993100001</v>
      </c>
    </row>
    <row r="34" spans="1:17" ht="12.75" x14ac:dyDescent="0.25">
      <c r="A34" s="33" t="s">
        <v>81</v>
      </c>
      <c r="B34" s="46">
        <v>1040.330743</v>
      </c>
      <c r="C34" s="46">
        <v>1017.108007</v>
      </c>
      <c r="D34" s="46">
        <v>1033.4020401099999</v>
      </c>
      <c r="E34" s="46">
        <v>1079.41623592</v>
      </c>
      <c r="F34" s="46">
        <v>1046.3260405799999</v>
      </c>
      <c r="G34" s="46">
        <v>1043.84506637</v>
      </c>
      <c r="H34" s="46">
        <v>1059.3391988999999</v>
      </c>
      <c r="I34" s="46">
        <v>1068.4108772500001</v>
      </c>
      <c r="J34" s="46">
        <v>1055.71060195</v>
      </c>
      <c r="K34" s="46">
        <v>1134.3394851600001</v>
      </c>
      <c r="L34" s="46">
        <v>1102.6816853299999</v>
      </c>
      <c r="M34" s="46">
        <v>1103.42969922</v>
      </c>
      <c r="N34" s="46">
        <v>1142.7718495700001</v>
      </c>
      <c r="O34" s="46">
        <v>1186.80736133</v>
      </c>
      <c r="P34" s="46">
        <v>1276.9652725999999</v>
      </c>
      <c r="Q34" s="46">
        <v>1221.2717801199999</v>
      </c>
    </row>
    <row r="35" spans="1:17" ht="12.75" x14ac:dyDescent="0.25">
      <c r="A35" s="33" t="s">
        <v>82</v>
      </c>
      <c r="B35" s="46">
        <v>448.59598923999999</v>
      </c>
      <c r="C35" s="46">
        <v>455.05268459000001</v>
      </c>
      <c r="D35" s="46">
        <v>414.88178503</v>
      </c>
      <c r="E35" s="46">
        <v>381.09623565999999</v>
      </c>
      <c r="F35" s="46">
        <v>376.05385899999999</v>
      </c>
      <c r="G35" s="46">
        <v>329.35523000000001</v>
      </c>
      <c r="H35" s="46">
        <v>307.71176500000001</v>
      </c>
      <c r="I35" s="46">
        <v>285.32696600000003</v>
      </c>
      <c r="J35" s="46">
        <v>271.56403999999998</v>
      </c>
      <c r="K35" s="46">
        <v>274.42059799999998</v>
      </c>
      <c r="L35" s="46">
        <v>273.14877799999999</v>
      </c>
      <c r="M35" s="46">
        <v>280.53621900000002</v>
      </c>
      <c r="N35" s="46">
        <v>311.18533862999999</v>
      </c>
      <c r="O35" s="46">
        <v>249.75342376</v>
      </c>
      <c r="P35" s="46">
        <v>248.11431003999999</v>
      </c>
      <c r="Q35" s="46">
        <v>352.59980770999999</v>
      </c>
    </row>
    <row r="36" spans="1:17" ht="12.75" x14ac:dyDescent="0.25">
      <c r="A36" s="33" t="s">
        <v>83</v>
      </c>
      <c r="B36" s="46">
        <v>155.5932129</v>
      </c>
      <c r="C36" s="46">
        <v>162.97322750000001</v>
      </c>
      <c r="D36" s="46">
        <v>151.15823972000001</v>
      </c>
      <c r="E36" s="46">
        <v>747.54982883000002</v>
      </c>
      <c r="F36" s="46">
        <v>659.63216161000003</v>
      </c>
      <c r="G36" s="46">
        <v>716.35673312999995</v>
      </c>
      <c r="H36" s="46">
        <v>816.23843310999996</v>
      </c>
      <c r="I36" s="46">
        <v>916.20594702000005</v>
      </c>
      <c r="J36" s="46">
        <v>1017.99166748</v>
      </c>
      <c r="K36" s="46">
        <v>1217.0942611200001</v>
      </c>
      <c r="L36" s="46">
        <v>1267.26858679</v>
      </c>
      <c r="M36" s="46">
        <v>1276.960879</v>
      </c>
      <c r="N36" s="46">
        <v>1434.7901988399999</v>
      </c>
      <c r="O36" s="46">
        <v>1497.49021191</v>
      </c>
      <c r="P36" s="46">
        <v>1365.4155006000001</v>
      </c>
      <c r="Q36" s="46">
        <v>1450.01611918</v>
      </c>
    </row>
    <row r="37" spans="1:17" ht="12.75" x14ac:dyDescent="0.25">
      <c r="A37" s="32" t="s">
        <v>84</v>
      </c>
      <c r="B37" s="46">
        <v>126.738996</v>
      </c>
      <c r="C37" s="46">
        <v>134.93267599999999</v>
      </c>
      <c r="D37" s="46">
        <v>123.87259256999999</v>
      </c>
      <c r="E37" s="46">
        <v>123.1994546</v>
      </c>
      <c r="F37" s="46">
        <v>126.65808435</v>
      </c>
      <c r="G37" s="46">
        <v>125.19172507</v>
      </c>
      <c r="H37" s="46">
        <v>128.92542614999999</v>
      </c>
      <c r="I37" s="46">
        <v>117.60297925</v>
      </c>
      <c r="J37" s="46">
        <v>125.13180385</v>
      </c>
      <c r="K37" s="46">
        <v>110.29332805</v>
      </c>
      <c r="L37" s="46">
        <v>108.52673315</v>
      </c>
      <c r="M37" s="46">
        <v>108.18774265</v>
      </c>
      <c r="N37" s="46">
        <v>117.22954903999999</v>
      </c>
      <c r="O37" s="46">
        <v>114.82270781</v>
      </c>
      <c r="P37" s="46">
        <v>108.4481926</v>
      </c>
      <c r="Q37" s="46">
        <v>108.94229780000001</v>
      </c>
    </row>
    <row r="38" spans="1:17" ht="12.75" x14ac:dyDescent="0.25">
      <c r="A38" s="32" t="s">
        <v>85</v>
      </c>
      <c r="B38" s="46">
        <v>0.401472</v>
      </c>
      <c r="C38" s="46">
        <v>0.22934499999999999</v>
      </c>
      <c r="D38" s="46">
        <v>-2.21738E-2</v>
      </c>
      <c r="E38" s="46">
        <v>0</v>
      </c>
      <c r="F38" s="46" t="s">
        <v>183</v>
      </c>
      <c r="G38" s="46" t="s">
        <v>183</v>
      </c>
      <c r="H38" s="46">
        <v>0</v>
      </c>
      <c r="I38" s="46" t="s">
        <v>183</v>
      </c>
      <c r="J38" s="46">
        <v>0</v>
      </c>
      <c r="K38" s="46" t="s">
        <v>183</v>
      </c>
      <c r="L38" s="46" t="s">
        <v>183</v>
      </c>
      <c r="M38" s="46" t="s">
        <v>183</v>
      </c>
      <c r="N38" s="46" t="s">
        <v>183</v>
      </c>
      <c r="O38" s="46" t="s">
        <v>183</v>
      </c>
      <c r="P38" s="46" t="s">
        <v>183</v>
      </c>
      <c r="Q38" s="46" t="s">
        <v>183</v>
      </c>
    </row>
    <row r="39" spans="1:17" ht="12.75" x14ac:dyDescent="0.25">
      <c r="A39" s="32" t="s">
        <v>86</v>
      </c>
      <c r="B39" s="46">
        <v>28.452744899999999</v>
      </c>
      <c r="C39" s="46">
        <v>27.811206500000001</v>
      </c>
      <c r="D39" s="46">
        <v>27.30782095</v>
      </c>
      <c r="E39" s="46">
        <v>35.749395450000002</v>
      </c>
      <c r="F39" s="46">
        <v>35.310927249999999</v>
      </c>
      <c r="G39" s="46">
        <v>35.242361000000002</v>
      </c>
      <c r="H39" s="46">
        <v>37.827643950000002</v>
      </c>
      <c r="I39" s="46">
        <v>41.645509850000003</v>
      </c>
      <c r="J39" s="46">
        <v>42.456001450000002</v>
      </c>
      <c r="K39" s="46">
        <v>41.448620249999998</v>
      </c>
      <c r="L39" s="46">
        <v>44.805065900000002</v>
      </c>
      <c r="M39" s="46">
        <v>55.747795949999997</v>
      </c>
      <c r="N39" s="46">
        <v>53.925727799999997</v>
      </c>
      <c r="O39" s="46">
        <v>55.805217849999998</v>
      </c>
      <c r="P39" s="46">
        <v>54.992538349999997</v>
      </c>
      <c r="Q39" s="46">
        <v>55.144317149999999</v>
      </c>
    </row>
    <row r="40" spans="1:17" ht="12.75" x14ac:dyDescent="0.25">
      <c r="A40" s="32" t="s">
        <v>87</v>
      </c>
      <c r="B40" s="46" t="s">
        <v>183</v>
      </c>
      <c r="C40" s="46" t="s">
        <v>183</v>
      </c>
      <c r="D40" s="46" t="s">
        <v>183</v>
      </c>
      <c r="E40" s="46">
        <v>588.60097877999999</v>
      </c>
      <c r="F40" s="46">
        <v>497.66315000999998</v>
      </c>
      <c r="G40" s="46">
        <v>555.92264706000003</v>
      </c>
      <c r="H40" s="46">
        <v>649.48536301000001</v>
      </c>
      <c r="I40" s="46">
        <v>756.95745792000002</v>
      </c>
      <c r="J40" s="46">
        <v>850.40386218000003</v>
      </c>
      <c r="K40" s="46">
        <v>1065.35231282</v>
      </c>
      <c r="L40" s="46">
        <v>1113.93678774</v>
      </c>
      <c r="M40" s="46">
        <v>1113.0253404</v>
      </c>
      <c r="N40" s="46">
        <v>1263.634922</v>
      </c>
      <c r="O40" s="46">
        <v>1326.8622862499999</v>
      </c>
      <c r="P40" s="46">
        <v>1201.9747696500001</v>
      </c>
      <c r="Q40" s="46">
        <v>1285.92950423</v>
      </c>
    </row>
    <row r="41" spans="1:17" ht="12.75" x14ac:dyDescent="0.25">
      <c r="A41" s="33" t="s">
        <v>88</v>
      </c>
      <c r="B41" s="46">
        <v>3.1351548</v>
      </c>
      <c r="C41" s="46">
        <v>2.9230982000000001</v>
      </c>
      <c r="D41" s="46">
        <v>4.4241393499999999</v>
      </c>
      <c r="E41" s="46">
        <v>0.3431497</v>
      </c>
      <c r="F41" s="46" t="s">
        <v>183</v>
      </c>
      <c r="G41" s="46" t="s">
        <v>183</v>
      </c>
      <c r="H41" s="46" t="s">
        <v>183</v>
      </c>
      <c r="I41" s="46">
        <v>2.9375114</v>
      </c>
      <c r="J41" s="46">
        <v>2.9049089000000001</v>
      </c>
      <c r="K41" s="46">
        <v>77.162285900000001</v>
      </c>
      <c r="L41" s="46">
        <v>77.397557899999995</v>
      </c>
      <c r="M41" s="46">
        <v>78.147143099999994</v>
      </c>
      <c r="N41" s="46">
        <v>73.291097699999995</v>
      </c>
      <c r="O41" s="46">
        <v>71.445286800000005</v>
      </c>
      <c r="P41" s="46">
        <v>71.939705849999996</v>
      </c>
      <c r="Q41" s="46">
        <v>70.951361550000001</v>
      </c>
    </row>
    <row r="42" spans="1:17" ht="12.75" x14ac:dyDescent="0.25">
      <c r="A42" s="34" t="s">
        <v>89</v>
      </c>
      <c r="B42" s="44">
        <v>1330.5357465500001</v>
      </c>
      <c r="C42" s="44">
        <v>1283.8266833299999</v>
      </c>
      <c r="D42" s="44">
        <v>1349.9358040100001</v>
      </c>
      <c r="E42" s="44">
        <v>1383.0162444499999</v>
      </c>
      <c r="F42" s="44">
        <v>1403.2533013499999</v>
      </c>
      <c r="G42" s="44">
        <v>994.56334945000003</v>
      </c>
      <c r="H42" s="44">
        <v>845.02520342000003</v>
      </c>
      <c r="I42" s="44">
        <v>525.04885904000002</v>
      </c>
      <c r="J42" s="44">
        <v>1152.199134</v>
      </c>
      <c r="K42" s="44">
        <v>793.61991483999998</v>
      </c>
      <c r="L42" s="44">
        <v>1040.6115506599999</v>
      </c>
      <c r="M42" s="44">
        <v>1198.27113792</v>
      </c>
      <c r="N42" s="44">
        <v>906.63955009999995</v>
      </c>
      <c r="O42" s="44">
        <v>1571.73492999</v>
      </c>
      <c r="P42" s="44">
        <v>935.06474785</v>
      </c>
      <c r="Q42" s="44">
        <v>972.88198894000004</v>
      </c>
    </row>
    <row r="43" spans="1:17" ht="12.75" x14ac:dyDescent="0.25">
      <c r="A43" s="33" t="s">
        <v>90</v>
      </c>
      <c r="B43" s="47">
        <v>222.72155699999999</v>
      </c>
      <c r="C43" s="47">
        <v>234.88964899999999</v>
      </c>
      <c r="D43" s="47">
        <v>245.84732</v>
      </c>
      <c r="E43" s="47">
        <v>243.07511299999999</v>
      </c>
      <c r="F43" s="47">
        <v>269.48126500000001</v>
      </c>
      <c r="G43" s="47">
        <v>266.97912600000001</v>
      </c>
      <c r="H43" s="47">
        <v>241.798328</v>
      </c>
      <c r="I43" s="47">
        <v>236.41188500000001</v>
      </c>
      <c r="J43" s="47">
        <v>230.07405800000001</v>
      </c>
      <c r="K43" s="47">
        <v>222.86648099999999</v>
      </c>
      <c r="L43" s="47">
        <v>224.35021800000001</v>
      </c>
      <c r="M43" s="47">
        <v>291.657128</v>
      </c>
      <c r="N43" s="47">
        <v>0</v>
      </c>
      <c r="O43" s="47">
        <v>0</v>
      </c>
      <c r="P43" s="47">
        <v>0</v>
      </c>
      <c r="Q43" s="46" t="s">
        <v>183</v>
      </c>
    </row>
    <row r="44" spans="1:17" ht="12.75" x14ac:dyDescent="0.25">
      <c r="A44" s="33" t="s">
        <v>91</v>
      </c>
      <c r="B44" s="46">
        <v>833.33333300000004</v>
      </c>
      <c r="C44" s="46">
        <v>833.33333300000004</v>
      </c>
      <c r="D44" s="46">
        <v>833.33333300000004</v>
      </c>
      <c r="E44" s="46">
        <v>833.33333300000004</v>
      </c>
      <c r="F44" s="46">
        <v>833.33333300000004</v>
      </c>
      <c r="G44" s="46">
        <v>333.33333299999998</v>
      </c>
      <c r="H44" s="46">
        <v>333.33333299999998</v>
      </c>
      <c r="I44" s="46" t="s">
        <v>183</v>
      </c>
      <c r="J44" s="46">
        <v>666.66666699999996</v>
      </c>
      <c r="K44" s="46">
        <v>333.33333299999998</v>
      </c>
      <c r="L44" s="46">
        <v>576.58037775000003</v>
      </c>
      <c r="M44" s="46">
        <v>666.66666699999996</v>
      </c>
      <c r="N44" s="46">
        <v>666.66666699999996</v>
      </c>
      <c r="O44" s="46">
        <v>1333.333333</v>
      </c>
      <c r="P44" s="46">
        <v>666.7</v>
      </c>
      <c r="Q44" s="46">
        <v>666.7</v>
      </c>
    </row>
    <row r="45" spans="1:17" ht="12.75" x14ac:dyDescent="0.25">
      <c r="A45" s="33" t="s">
        <v>92</v>
      </c>
      <c r="B45" s="46">
        <v>274.48085655</v>
      </c>
      <c r="C45" s="46">
        <v>215.60370133000001</v>
      </c>
      <c r="D45" s="46">
        <v>270.75515101000002</v>
      </c>
      <c r="E45" s="46">
        <v>306.60779845000002</v>
      </c>
      <c r="F45" s="46">
        <v>300.43870335000003</v>
      </c>
      <c r="G45" s="46">
        <v>394.25089044999999</v>
      </c>
      <c r="H45" s="46">
        <v>269.89354242000002</v>
      </c>
      <c r="I45" s="46">
        <v>288.63697403999998</v>
      </c>
      <c r="J45" s="46">
        <v>255.45840899999999</v>
      </c>
      <c r="K45" s="46">
        <v>237.42010084</v>
      </c>
      <c r="L45" s="46">
        <v>239.68095491</v>
      </c>
      <c r="M45" s="46">
        <v>239.94734292000001</v>
      </c>
      <c r="N45" s="46">
        <v>239.97288309999999</v>
      </c>
      <c r="O45" s="46">
        <v>238.40159699</v>
      </c>
      <c r="P45" s="46">
        <v>268.36474785000001</v>
      </c>
      <c r="Q45" s="46">
        <v>306.18198894</v>
      </c>
    </row>
    <row r="46" spans="1:17" ht="12.75" x14ac:dyDescent="0.25">
      <c r="A46" s="34" t="s">
        <v>93</v>
      </c>
      <c r="B46" s="44">
        <v>1387.1064021</v>
      </c>
      <c r="C46" s="44">
        <v>1508.1614195100001</v>
      </c>
      <c r="D46" s="44">
        <v>1354.4763796699999</v>
      </c>
      <c r="E46" s="44">
        <v>1259.0319910799999</v>
      </c>
      <c r="F46" s="44">
        <v>1191.7644545000001</v>
      </c>
      <c r="G46" s="44">
        <v>1254.59648806</v>
      </c>
      <c r="H46" s="44">
        <v>1324.71326254</v>
      </c>
      <c r="I46" s="44">
        <v>1293.2641715899999</v>
      </c>
      <c r="J46" s="44">
        <v>1185.4656950000001</v>
      </c>
      <c r="K46" s="44">
        <v>1160.78150312</v>
      </c>
      <c r="L46" s="44">
        <v>1141.3713126499999</v>
      </c>
      <c r="M46" s="44">
        <v>1205.0987583900001</v>
      </c>
      <c r="N46" s="44">
        <v>1285.1094250199999</v>
      </c>
      <c r="O46" s="44">
        <v>942.35296643000004</v>
      </c>
      <c r="P46" s="44">
        <v>1027.981237</v>
      </c>
      <c r="Q46" s="44">
        <v>1060.86411757</v>
      </c>
    </row>
    <row r="47" spans="1:17" ht="12.75" x14ac:dyDescent="0.25">
      <c r="A47" s="33" t="s">
        <v>94</v>
      </c>
      <c r="B47" s="47">
        <v>137.95641119999999</v>
      </c>
      <c r="C47" s="47">
        <v>140.45623405000001</v>
      </c>
      <c r="D47" s="47">
        <v>147.64724193000001</v>
      </c>
      <c r="E47" s="47">
        <v>155.46243075000001</v>
      </c>
      <c r="F47" s="47">
        <v>157.49596975</v>
      </c>
      <c r="G47" s="47">
        <v>160.49992691</v>
      </c>
      <c r="H47" s="47">
        <v>162.92878295</v>
      </c>
      <c r="I47" s="47">
        <v>173.58234747</v>
      </c>
      <c r="J47" s="47">
        <v>172.94908759</v>
      </c>
      <c r="K47" s="47">
        <v>169.43045372</v>
      </c>
      <c r="L47" s="47">
        <v>174.54736797999999</v>
      </c>
      <c r="M47" s="47">
        <v>166.60913156999999</v>
      </c>
      <c r="N47" s="47">
        <v>167.93246102000001</v>
      </c>
      <c r="O47" s="47">
        <v>185.03511997000001</v>
      </c>
      <c r="P47" s="47">
        <v>182.04568376</v>
      </c>
      <c r="Q47" s="47">
        <v>167.15331633</v>
      </c>
    </row>
    <row r="48" spans="1:17" ht="12.75" x14ac:dyDescent="0.25">
      <c r="A48" s="33" t="s">
        <v>95</v>
      </c>
      <c r="B48" s="46">
        <v>291.20633425</v>
      </c>
      <c r="C48" s="46">
        <v>304.86733851000002</v>
      </c>
      <c r="D48" s="46">
        <v>227.20155589000001</v>
      </c>
      <c r="E48" s="46">
        <v>216.52126519000001</v>
      </c>
      <c r="F48" s="46">
        <v>225.3614953</v>
      </c>
      <c r="G48" s="46">
        <v>243.06202235999999</v>
      </c>
      <c r="H48" s="46">
        <v>252.60796117999999</v>
      </c>
      <c r="I48" s="46">
        <v>246.36256478999999</v>
      </c>
      <c r="J48" s="46">
        <v>260.21422627999999</v>
      </c>
      <c r="K48" s="46">
        <v>286.41127154999998</v>
      </c>
      <c r="L48" s="46">
        <v>281.05513122000002</v>
      </c>
      <c r="M48" s="46">
        <v>350.27911209000001</v>
      </c>
      <c r="N48" s="46">
        <v>418.79634414999998</v>
      </c>
      <c r="O48" s="46">
        <v>310.49451546</v>
      </c>
      <c r="P48" s="46">
        <v>363.78155827</v>
      </c>
      <c r="Q48" s="46">
        <v>378.71567829000003</v>
      </c>
    </row>
    <row r="49" spans="1:17" ht="12.75" x14ac:dyDescent="0.25">
      <c r="A49" s="33" t="s">
        <v>96</v>
      </c>
      <c r="B49" s="46">
        <v>73.298960930000007</v>
      </c>
      <c r="C49" s="46">
        <v>78.665132729999996</v>
      </c>
      <c r="D49" s="46">
        <v>79.661705929999997</v>
      </c>
      <c r="E49" s="46">
        <v>78.641036360000001</v>
      </c>
      <c r="F49" s="46">
        <v>76.050100180000001</v>
      </c>
      <c r="G49" s="46">
        <v>77.612150099999994</v>
      </c>
      <c r="H49" s="46">
        <v>73.314356500000002</v>
      </c>
      <c r="I49" s="46">
        <v>76.219879489999997</v>
      </c>
      <c r="J49" s="46">
        <v>77.592586850000004</v>
      </c>
      <c r="K49" s="46">
        <v>74.78248619</v>
      </c>
      <c r="L49" s="46">
        <v>74.901108050000005</v>
      </c>
      <c r="M49" s="46">
        <v>75.724341949999996</v>
      </c>
      <c r="N49" s="46">
        <v>74.454478390000006</v>
      </c>
      <c r="O49" s="46">
        <v>73.936089800000005</v>
      </c>
      <c r="P49" s="46">
        <v>86.263276559999994</v>
      </c>
      <c r="Q49" s="46">
        <v>92.77602057</v>
      </c>
    </row>
    <row r="50" spans="1:17" ht="12.75" x14ac:dyDescent="0.25">
      <c r="A50" s="33" t="s">
        <v>97</v>
      </c>
      <c r="B50" s="46">
        <v>196.21728687000001</v>
      </c>
      <c r="C50" s="46">
        <v>182.97014136999999</v>
      </c>
      <c r="D50" s="46">
        <v>148.75695119</v>
      </c>
      <c r="E50" s="46">
        <v>128.53321957</v>
      </c>
      <c r="F50" s="46">
        <v>101.73194073000001</v>
      </c>
      <c r="G50" s="46">
        <v>91.939138150000005</v>
      </c>
      <c r="H50" s="46">
        <v>95.737249370000001</v>
      </c>
      <c r="I50" s="46">
        <v>110.65822711</v>
      </c>
      <c r="J50" s="46">
        <v>102.24817392</v>
      </c>
      <c r="K50" s="46">
        <v>99.712453359999998</v>
      </c>
      <c r="L50" s="46">
        <v>80.844335169999994</v>
      </c>
      <c r="M50" s="46">
        <v>75.052510949999999</v>
      </c>
      <c r="N50" s="46">
        <v>80.94747615</v>
      </c>
      <c r="O50" s="46">
        <v>85.476740579999998</v>
      </c>
      <c r="P50" s="46">
        <v>103.46051976</v>
      </c>
      <c r="Q50" s="46">
        <v>110.26684286</v>
      </c>
    </row>
    <row r="51" spans="1:17" ht="12.75" x14ac:dyDescent="0.25">
      <c r="A51" s="33" t="s">
        <v>98</v>
      </c>
      <c r="B51" s="46">
        <v>112.65337704</v>
      </c>
      <c r="C51" s="46">
        <v>230.88425995</v>
      </c>
      <c r="D51" s="46">
        <v>173.12816251999999</v>
      </c>
      <c r="E51" s="46">
        <v>104.08271727</v>
      </c>
      <c r="F51" s="46">
        <v>118.44285111000001</v>
      </c>
      <c r="G51" s="46">
        <v>131.27752344999999</v>
      </c>
      <c r="H51" s="46">
        <v>132.59267641</v>
      </c>
      <c r="I51" s="46">
        <v>113.27422335</v>
      </c>
      <c r="J51" s="46">
        <v>0</v>
      </c>
      <c r="K51" s="46" t="s">
        <v>183</v>
      </c>
      <c r="L51" s="46" t="s">
        <v>183</v>
      </c>
      <c r="M51" s="46" t="s">
        <v>183</v>
      </c>
      <c r="N51" s="46">
        <v>1.1957000000000001E-3</v>
      </c>
      <c r="O51" s="46">
        <v>2.5185000000000002E-4</v>
      </c>
      <c r="P51" s="46">
        <v>0</v>
      </c>
      <c r="Q51" s="46" t="s">
        <v>183</v>
      </c>
    </row>
    <row r="52" spans="1:17" ht="12.75" x14ac:dyDescent="0.25">
      <c r="A52" s="33" t="s">
        <v>99</v>
      </c>
      <c r="B52" s="46">
        <v>120.76181139000001</v>
      </c>
      <c r="C52" s="46">
        <v>147.10461366000001</v>
      </c>
      <c r="D52" s="46">
        <v>166.17147754999999</v>
      </c>
      <c r="E52" s="46">
        <v>120.33385742999999</v>
      </c>
      <c r="F52" s="46">
        <v>97.20987968</v>
      </c>
      <c r="G52" s="46">
        <v>113.96689031</v>
      </c>
      <c r="H52" s="46">
        <v>138.55432748000001</v>
      </c>
      <c r="I52" s="46">
        <v>114.93804731</v>
      </c>
      <c r="J52" s="46">
        <v>71.455586870000005</v>
      </c>
      <c r="K52" s="46">
        <v>38.26853259</v>
      </c>
      <c r="L52" s="46">
        <v>16.83887047</v>
      </c>
      <c r="M52" s="46">
        <v>0</v>
      </c>
      <c r="N52" s="46">
        <v>2.7487444499999998</v>
      </c>
      <c r="O52" s="46">
        <v>0</v>
      </c>
      <c r="P52" s="46">
        <v>0</v>
      </c>
      <c r="Q52" s="46" t="s">
        <v>183</v>
      </c>
    </row>
    <row r="53" spans="1:17" ht="12.75" x14ac:dyDescent="0.25">
      <c r="A53" s="33" t="s">
        <v>100</v>
      </c>
      <c r="B53" s="46">
        <v>455.01222042000001</v>
      </c>
      <c r="C53" s="46">
        <v>423.21369923999998</v>
      </c>
      <c r="D53" s="46">
        <v>411.90928466000003</v>
      </c>
      <c r="E53" s="46">
        <v>455.45746451000002</v>
      </c>
      <c r="F53" s="46">
        <v>415.47221775000003</v>
      </c>
      <c r="G53" s="46">
        <v>436.23883677999999</v>
      </c>
      <c r="H53" s="46">
        <v>468.97790865000002</v>
      </c>
      <c r="I53" s="46">
        <v>458.22888207</v>
      </c>
      <c r="J53" s="46">
        <v>501.00603348999999</v>
      </c>
      <c r="K53" s="46">
        <v>492.17630571000001</v>
      </c>
      <c r="L53" s="46">
        <v>513.18449975999999</v>
      </c>
      <c r="M53" s="46">
        <v>537.43366183000001</v>
      </c>
      <c r="N53" s="46">
        <v>540.22872515999995</v>
      </c>
      <c r="O53" s="46">
        <v>287.41024877000001</v>
      </c>
      <c r="P53" s="46">
        <v>292.43019865000002</v>
      </c>
      <c r="Q53" s="46">
        <v>311.95225951999998</v>
      </c>
    </row>
    <row r="54" spans="1:17" ht="12.75" x14ac:dyDescent="0.25">
      <c r="A54" s="34" t="s">
        <v>101</v>
      </c>
      <c r="B54" s="44">
        <v>456.75625210999999</v>
      </c>
      <c r="C54" s="44">
        <v>461.61371276</v>
      </c>
      <c r="D54" s="44">
        <v>1538.5432355600001</v>
      </c>
      <c r="E54" s="44">
        <v>543.97049302000005</v>
      </c>
      <c r="F54" s="44">
        <v>688.70695935000003</v>
      </c>
      <c r="G54" s="44">
        <v>597.57027702000005</v>
      </c>
      <c r="H54" s="44">
        <v>642.22068261000004</v>
      </c>
      <c r="I54" s="44">
        <v>771.25424482000005</v>
      </c>
      <c r="J54" s="44">
        <v>696.34207979999996</v>
      </c>
      <c r="K54" s="44">
        <v>790.5701474</v>
      </c>
      <c r="L54" s="44">
        <v>924.07028766999997</v>
      </c>
      <c r="M54" s="44">
        <v>695.96299355999997</v>
      </c>
      <c r="N54" s="44">
        <v>696.21193258999995</v>
      </c>
      <c r="O54" s="44">
        <v>723.22404783000002</v>
      </c>
      <c r="P54" s="44">
        <v>822.49299526000004</v>
      </c>
      <c r="Q54" s="44">
        <v>756.21013081000001</v>
      </c>
    </row>
    <row r="55" spans="1:17" ht="12.75" x14ac:dyDescent="0.25">
      <c r="A55" s="33" t="s">
        <v>102</v>
      </c>
      <c r="B55" s="47">
        <v>315.46464294999998</v>
      </c>
      <c r="C55" s="47">
        <v>353.92106343</v>
      </c>
      <c r="D55" s="47">
        <v>357.28021365000001</v>
      </c>
      <c r="E55" s="47">
        <v>371.22173141000002</v>
      </c>
      <c r="F55" s="47">
        <v>365.49087136999998</v>
      </c>
      <c r="G55" s="47">
        <v>386.13174807000001</v>
      </c>
      <c r="H55" s="47">
        <v>398.17250402000002</v>
      </c>
      <c r="I55" s="47">
        <v>368.57167141999997</v>
      </c>
      <c r="J55" s="47">
        <v>364.82766178000003</v>
      </c>
      <c r="K55" s="47">
        <v>366.55685777000002</v>
      </c>
      <c r="L55" s="47">
        <v>374.87620576</v>
      </c>
      <c r="M55" s="47">
        <v>374.50800119000002</v>
      </c>
      <c r="N55" s="47">
        <v>348.01506688000001</v>
      </c>
      <c r="O55" s="47">
        <v>342.35009514000001</v>
      </c>
      <c r="P55" s="47">
        <v>325.54645031000001</v>
      </c>
      <c r="Q55" s="47">
        <v>304.37205610000001</v>
      </c>
    </row>
    <row r="56" spans="1:17" ht="12.75" x14ac:dyDescent="0.25">
      <c r="A56" s="33" t="s">
        <v>103</v>
      </c>
      <c r="B56" s="46">
        <v>58.177755840000003</v>
      </c>
      <c r="C56" s="46">
        <v>20.44479767</v>
      </c>
      <c r="D56" s="46">
        <v>40.66737294</v>
      </c>
      <c r="E56" s="46">
        <v>26.535087269999998</v>
      </c>
      <c r="F56" s="46">
        <v>24.050381510000001</v>
      </c>
      <c r="G56" s="46">
        <v>29.115366030000001</v>
      </c>
      <c r="H56" s="46">
        <v>61.957219539999997</v>
      </c>
      <c r="I56" s="46">
        <v>40.69346839</v>
      </c>
      <c r="J56" s="46">
        <v>22.594558360000001</v>
      </c>
      <c r="K56" s="46">
        <v>25.486780759999998</v>
      </c>
      <c r="L56" s="46">
        <v>20.657344460000001</v>
      </c>
      <c r="M56" s="46">
        <v>27.104639370000001</v>
      </c>
      <c r="N56" s="46">
        <v>36.898222449999999</v>
      </c>
      <c r="O56" s="46">
        <v>18.618249160000001</v>
      </c>
      <c r="P56" s="46">
        <v>30.309285670000001</v>
      </c>
      <c r="Q56" s="46">
        <v>22.743985899999998</v>
      </c>
    </row>
    <row r="57" spans="1:17" ht="12.75" x14ac:dyDescent="0.25">
      <c r="A57" s="33" t="s">
        <v>104</v>
      </c>
      <c r="B57" s="46" t="s">
        <v>183</v>
      </c>
      <c r="C57" s="46">
        <v>0.23255891000000001</v>
      </c>
      <c r="D57" s="46">
        <v>2.0421245899999998</v>
      </c>
      <c r="E57" s="46">
        <v>3.43428603</v>
      </c>
      <c r="F57" s="46">
        <v>13.091066140000001</v>
      </c>
      <c r="G57" s="46">
        <v>25.592871280000001</v>
      </c>
      <c r="H57" s="46">
        <v>27.28493387</v>
      </c>
      <c r="I57" s="46">
        <v>26.385596320000001</v>
      </c>
      <c r="J57" s="46">
        <v>79.343789619999995</v>
      </c>
      <c r="K57" s="46">
        <v>54.221313170000002</v>
      </c>
      <c r="L57" s="46">
        <v>93.663338159999995</v>
      </c>
      <c r="M57" s="46">
        <v>101.29540704999999</v>
      </c>
      <c r="N57" s="46">
        <v>102.39071457</v>
      </c>
      <c r="O57" s="46">
        <v>102.56726116</v>
      </c>
      <c r="P57" s="46">
        <v>109.64590824</v>
      </c>
      <c r="Q57" s="46">
        <v>107.34154543</v>
      </c>
    </row>
    <row r="58" spans="1:17" ht="12.75" x14ac:dyDescent="0.25">
      <c r="A58" s="33" t="s">
        <v>105</v>
      </c>
      <c r="B58" s="46">
        <v>22.60043538</v>
      </c>
      <c r="C58" s="46">
        <v>40.836681310000003</v>
      </c>
      <c r="D58" s="46">
        <v>54.711101409999998</v>
      </c>
      <c r="E58" s="46">
        <v>69.430655220000006</v>
      </c>
      <c r="F58" s="46">
        <v>59.719029519999999</v>
      </c>
      <c r="G58" s="46">
        <v>57.407270709999999</v>
      </c>
      <c r="H58" s="46">
        <v>50.407483489999997</v>
      </c>
      <c r="I58" s="46">
        <v>83.911191630000005</v>
      </c>
      <c r="J58" s="46">
        <v>57.312897120000002</v>
      </c>
      <c r="K58" s="46">
        <v>49.47866879</v>
      </c>
      <c r="L58" s="46">
        <v>51.654741440000002</v>
      </c>
      <c r="M58" s="46">
        <v>31.357330860000001</v>
      </c>
      <c r="N58" s="46">
        <v>75.893537240000001</v>
      </c>
      <c r="O58" s="46">
        <v>108.15647989</v>
      </c>
      <c r="P58" s="46">
        <v>195.00326028999999</v>
      </c>
      <c r="Q58" s="46">
        <v>138.41479586</v>
      </c>
    </row>
    <row r="59" spans="1:17" ht="12.75" x14ac:dyDescent="0.25">
      <c r="A59" s="33" t="s">
        <v>106</v>
      </c>
      <c r="B59" s="46" t="s">
        <v>183</v>
      </c>
      <c r="C59" s="46" t="s">
        <v>183</v>
      </c>
      <c r="D59" s="46">
        <v>1024.4638110200001</v>
      </c>
      <c r="E59" s="46">
        <v>2.0308526200000001</v>
      </c>
      <c r="F59" s="46">
        <v>144.01453108000001</v>
      </c>
      <c r="G59" s="46">
        <v>18.914446030000001</v>
      </c>
      <c r="H59" s="46">
        <v>43.535348499999998</v>
      </c>
      <c r="I59" s="46">
        <v>57.635744760000001</v>
      </c>
      <c r="J59" s="46" t="s">
        <v>183</v>
      </c>
      <c r="K59" s="46">
        <v>46.288632810000003</v>
      </c>
      <c r="L59" s="46">
        <v>248.43853727999999</v>
      </c>
      <c r="M59" s="46">
        <v>41.87545532</v>
      </c>
      <c r="N59" s="46">
        <v>6.9091463500000003</v>
      </c>
      <c r="O59" s="46">
        <v>2.3675539999999998E-2</v>
      </c>
      <c r="P59" s="46">
        <v>0.18182245999999999</v>
      </c>
      <c r="Q59" s="46">
        <v>21.16949632</v>
      </c>
    </row>
    <row r="60" spans="1:17" ht="12.75" x14ac:dyDescent="0.25">
      <c r="A60" s="33" t="s">
        <v>101</v>
      </c>
      <c r="B60" s="46">
        <v>60.513417939999997</v>
      </c>
      <c r="C60" s="46">
        <v>46.178611439999997</v>
      </c>
      <c r="D60" s="46">
        <v>59.37861195</v>
      </c>
      <c r="E60" s="46">
        <v>71.317880470000006</v>
      </c>
      <c r="F60" s="46">
        <v>82.341079730000004</v>
      </c>
      <c r="G60" s="46">
        <v>80.408574900000005</v>
      </c>
      <c r="H60" s="46">
        <v>60.863193189999997</v>
      </c>
      <c r="I60" s="46">
        <v>194.0565723</v>
      </c>
      <c r="J60" s="46">
        <v>172.26317291999999</v>
      </c>
      <c r="K60" s="46">
        <v>248.53789409999999</v>
      </c>
      <c r="L60" s="46">
        <v>134.78012057000001</v>
      </c>
      <c r="M60" s="46">
        <v>119.82215977</v>
      </c>
      <c r="N60" s="46">
        <v>126.1052451</v>
      </c>
      <c r="O60" s="46">
        <v>151.50828694</v>
      </c>
      <c r="P60" s="46">
        <v>161.80626828999999</v>
      </c>
      <c r="Q60" s="46">
        <v>162.16825119999999</v>
      </c>
    </row>
    <row r="61" spans="1:17" ht="12.75" x14ac:dyDescent="0.25">
      <c r="A61" s="34" t="s">
        <v>107</v>
      </c>
      <c r="B61" s="44">
        <v>20.613454099999998</v>
      </c>
      <c r="C61" s="44">
        <v>1.7906906300000001</v>
      </c>
      <c r="D61" s="44">
        <v>37.22655409</v>
      </c>
      <c r="E61" s="44">
        <v>134.75720009</v>
      </c>
      <c r="F61" s="44">
        <v>177.51471961999999</v>
      </c>
      <c r="G61" s="44">
        <v>64.284602910000004</v>
      </c>
      <c r="H61" s="44">
        <v>94.042546160000001</v>
      </c>
      <c r="I61" s="44">
        <v>59.042972779999999</v>
      </c>
      <c r="J61" s="44">
        <v>187.58911849</v>
      </c>
      <c r="K61" s="44">
        <v>28.462235459999999</v>
      </c>
      <c r="L61" s="44">
        <v>19.17076892</v>
      </c>
      <c r="M61" s="44">
        <v>168.32115709999999</v>
      </c>
      <c r="N61" s="44">
        <v>77.477532139999994</v>
      </c>
      <c r="O61" s="44">
        <v>5.7607350000000004</v>
      </c>
      <c r="P61" s="44">
        <v>138.16097228999999</v>
      </c>
      <c r="Q61" s="44">
        <v>182.98187779</v>
      </c>
    </row>
    <row r="62" spans="1:17" ht="12.75" x14ac:dyDescent="0.25">
      <c r="A62" s="30" t="s">
        <v>108</v>
      </c>
      <c r="B62" s="45">
        <v>629.65175307000004</v>
      </c>
      <c r="C62" s="45">
        <v>327.96423874999999</v>
      </c>
      <c r="D62" s="45">
        <v>1059.5992907</v>
      </c>
      <c r="E62" s="45">
        <v>427.49365905000002</v>
      </c>
      <c r="F62" s="45">
        <v>229.14300338000001</v>
      </c>
      <c r="G62" s="45">
        <v>737.99919999999997</v>
      </c>
      <c r="H62" s="45">
        <v>1080.7181418099999</v>
      </c>
      <c r="I62" s="45">
        <v>196.15306011999999</v>
      </c>
      <c r="J62" s="45">
        <v>759.04826561000004</v>
      </c>
      <c r="K62" s="45">
        <v>362.25860084999999</v>
      </c>
      <c r="L62" s="45">
        <v>161.16684799999999</v>
      </c>
      <c r="M62" s="45">
        <v>151.97791545000001</v>
      </c>
      <c r="N62" s="45">
        <v>236.43265589999999</v>
      </c>
      <c r="O62" s="45">
        <v>167.47722855999999</v>
      </c>
      <c r="P62" s="45">
        <v>1538.6255636400001</v>
      </c>
      <c r="Q62" s="45">
        <v>1596.6361626200001</v>
      </c>
    </row>
    <row r="63" spans="1:17" ht="12.75" x14ac:dyDescent="0.25">
      <c r="A63" s="35" t="s">
        <v>109</v>
      </c>
      <c r="B63" s="48">
        <v>-50275.866253990003</v>
      </c>
      <c r="C63" s="48">
        <v>-54237.791673940003</v>
      </c>
      <c r="D63" s="48">
        <v>-54573.909116169998</v>
      </c>
      <c r="E63" s="48">
        <v>-56512.94346337</v>
      </c>
      <c r="F63" s="48">
        <v>-60399.53350066</v>
      </c>
      <c r="G63" s="48">
        <v>-59672.161669009998</v>
      </c>
      <c r="H63" s="48">
        <v>-62530.809017710002</v>
      </c>
      <c r="I63" s="48">
        <v>-61706.288408289998</v>
      </c>
      <c r="J63" s="48">
        <v>-63836.346362069999</v>
      </c>
      <c r="K63" s="48">
        <v>-65505.1036045</v>
      </c>
      <c r="L63" s="48">
        <v>-66790.907150800005</v>
      </c>
      <c r="M63" s="48">
        <v>-67658.456996730005</v>
      </c>
      <c r="N63" s="48">
        <v>-69072.034807909993</v>
      </c>
      <c r="O63" s="57">
        <v>-88227.152541069998</v>
      </c>
      <c r="P63" s="57">
        <v>-85758.842146270006</v>
      </c>
      <c r="Q63" s="48">
        <v>-78901.78911523</v>
      </c>
    </row>
    <row r="64" spans="1:17" ht="12.75" x14ac:dyDescent="0.25">
      <c r="A64" s="30" t="s">
        <v>110</v>
      </c>
      <c r="B64" s="45">
        <v>-9573.1604380699991</v>
      </c>
      <c r="C64" s="45">
        <v>-11405.829156170001</v>
      </c>
      <c r="D64" s="45">
        <v>-11928.77182835</v>
      </c>
      <c r="E64" s="45">
        <v>-12039.125012979999</v>
      </c>
      <c r="F64" s="45">
        <v>-12230.44975749</v>
      </c>
      <c r="G64" s="45">
        <v>-12303.653359329999</v>
      </c>
      <c r="H64" s="45">
        <v>-13428.99661054</v>
      </c>
      <c r="I64" s="45">
        <v>-12673.586919150001</v>
      </c>
      <c r="J64" s="45">
        <v>-12680.837603649999</v>
      </c>
      <c r="K64" s="45">
        <v>-13586.55615145</v>
      </c>
      <c r="L64" s="45">
        <v>-13783.693242990001</v>
      </c>
      <c r="M64" s="45">
        <v>-13419.046583339999</v>
      </c>
      <c r="N64" s="45">
        <v>-14003.715286570001</v>
      </c>
      <c r="O64" s="58">
        <v>-15054.32252767</v>
      </c>
      <c r="P64" s="58">
        <v>-14554.30347225</v>
      </c>
      <c r="Q64" s="45">
        <v>-15742.519437929999</v>
      </c>
    </row>
    <row r="65" spans="1:17" ht="12.75" x14ac:dyDescent="0.25">
      <c r="A65" s="33" t="s">
        <v>111</v>
      </c>
      <c r="B65" s="46">
        <v>-4492.3150295900004</v>
      </c>
      <c r="C65" s="46">
        <v>-4500.8078009700002</v>
      </c>
      <c r="D65" s="46">
        <v>-4812.4145873999996</v>
      </c>
      <c r="E65" s="46">
        <v>-4824.26261479</v>
      </c>
      <c r="F65" s="46">
        <v>-4923.2299377999998</v>
      </c>
      <c r="G65" s="46">
        <v>-5059.9428502199999</v>
      </c>
      <c r="H65" s="46">
        <v>-5476.3011441199997</v>
      </c>
      <c r="I65" s="46">
        <v>-5409.2066471099997</v>
      </c>
      <c r="J65" s="46">
        <v>-5450.0399003000002</v>
      </c>
      <c r="K65" s="46">
        <v>-5677.1061187200003</v>
      </c>
      <c r="L65" s="46">
        <v>-5922.1579805299998</v>
      </c>
      <c r="M65" s="46">
        <v>-5345.5761624899997</v>
      </c>
      <c r="N65" s="46">
        <v>-5915.9125669699997</v>
      </c>
      <c r="O65" s="59">
        <v>-6040.8641396900002</v>
      </c>
      <c r="P65" s="59">
        <v>-6008.7059724299997</v>
      </c>
      <c r="Q65" s="46">
        <v>-6108.32477363</v>
      </c>
    </row>
    <row r="66" spans="1:17" ht="12.75" x14ac:dyDescent="0.25">
      <c r="A66" s="36" t="s">
        <v>184</v>
      </c>
      <c r="B66" s="46">
        <v>-3666.65619552</v>
      </c>
      <c r="C66" s="46">
        <v>-3760.5562900300001</v>
      </c>
      <c r="D66" s="46">
        <v>-3954.4619386999998</v>
      </c>
      <c r="E66" s="46">
        <v>-3998.0831096500001</v>
      </c>
      <c r="F66" s="46">
        <v>-4023.9698626999998</v>
      </c>
      <c r="G66" s="46">
        <v>-4110.5327082699996</v>
      </c>
      <c r="H66" s="46">
        <v>-4213.0104848299998</v>
      </c>
      <c r="I66" s="46">
        <v>-4334.4344541700002</v>
      </c>
      <c r="J66" s="46">
        <v>-4363.5631745399996</v>
      </c>
      <c r="K66" s="46">
        <v>-4367.4036243600003</v>
      </c>
      <c r="L66" s="46">
        <v>-4452.9140004999999</v>
      </c>
      <c r="M66" s="46">
        <v>-4449.5578219600002</v>
      </c>
      <c r="N66" s="46">
        <v>-4551.8547159299997</v>
      </c>
      <c r="O66" s="59">
        <v>-4685.6271423999997</v>
      </c>
      <c r="P66" s="59">
        <v>-4756.2158390799996</v>
      </c>
      <c r="Q66" s="46">
        <v>-4829.7487646299996</v>
      </c>
    </row>
    <row r="67" spans="1:17" ht="12.75" x14ac:dyDescent="0.25">
      <c r="A67" s="36" t="s">
        <v>185</v>
      </c>
      <c r="B67" s="46">
        <v>-589.62615908999999</v>
      </c>
      <c r="C67" s="46">
        <v>-609.44982732000005</v>
      </c>
      <c r="D67" s="46">
        <v>-745.61823933999995</v>
      </c>
      <c r="E67" s="46">
        <v>-770.08688467000002</v>
      </c>
      <c r="F67" s="46">
        <v>-784.52184683999997</v>
      </c>
      <c r="G67" s="46">
        <v>-816.96733343999995</v>
      </c>
      <c r="H67" s="46">
        <v>-1108.10599757</v>
      </c>
      <c r="I67" s="46">
        <v>-894.28018639000004</v>
      </c>
      <c r="J67" s="46">
        <v>-921.28603307000003</v>
      </c>
      <c r="K67" s="46">
        <v>-919.46658016000003</v>
      </c>
      <c r="L67" s="46">
        <v>-932.97559454999998</v>
      </c>
      <c r="M67" s="46">
        <v>-939.28953822000005</v>
      </c>
      <c r="N67" s="46">
        <v>-1013.14065333</v>
      </c>
      <c r="O67" s="59">
        <v>-1049.43205549</v>
      </c>
      <c r="P67" s="59">
        <v>-1065.7371269800001</v>
      </c>
      <c r="Q67" s="46">
        <v>-1079.1996177399999</v>
      </c>
    </row>
    <row r="68" spans="1:17" ht="12.75" x14ac:dyDescent="0.25">
      <c r="A68" s="36" t="s">
        <v>186</v>
      </c>
      <c r="B68" s="46" t="s">
        <v>183</v>
      </c>
      <c r="C68" s="46" t="s">
        <v>183</v>
      </c>
      <c r="D68" s="46" t="s">
        <v>183</v>
      </c>
      <c r="E68" s="46" t="s">
        <v>183</v>
      </c>
      <c r="F68" s="46" t="s">
        <v>183</v>
      </c>
      <c r="G68" s="46" t="s">
        <v>183</v>
      </c>
      <c r="H68" s="46" t="s">
        <v>183</v>
      </c>
      <c r="I68" s="46" t="s">
        <v>183</v>
      </c>
      <c r="J68" s="46" t="s">
        <v>183</v>
      </c>
      <c r="K68" s="46">
        <v>-242.64</v>
      </c>
      <c r="L68" s="46">
        <v>-317.976</v>
      </c>
      <c r="M68" s="46">
        <v>272.88400000000001</v>
      </c>
      <c r="N68" s="46">
        <v>-150.36099999999999</v>
      </c>
      <c r="O68" s="59">
        <v>9.7650000000000006</v>
      </c>
      <c r="P68" s="59">
        <v>-16.013999999999999</v>
      </c>
      <c r="Q68" s="46">
        <v>-50.412999999999997</v>
      </c>
    </row>
    <row r="69" spans="1:17" ht="12.75" x14ac:dyDescent="0.25">
      <c r="A69" s="36" t="s">
        <v>112</v>
      </c>
      <c r="B69" s="46">
        <v>-0.49566155000000001</v>
      </c>
      <c r="C69" s="46">
        <v>-8.7718696699999992</v>
      </c>
      <c r="D69" s="46">
        <v>-13.869805599999999</v>
      </c>
      <c r="E69" s="46">
        <v>-7.3216801800000004</v>
      </c>
      <c r="F69" s="46">
        <v>-11.053561630000001</v>
      </c>
      <c r="G69" s="46">
        <v>-16.460988830000002</v>
      </c>
      <c r="H69" s="46">
        <v>-15.60187889</v>
      </c>
      <c r="I69" s="46">
        <v>-13.63977933</v>
      </c>
      <c r="J69" s="46">
        <v>-13.75238313</v>
      </c>
      <c r="K69" s="46">
        <v>-16.848421930000001</v>
      </c>
      <c r="L69" s="46">
        <v>-58.585691949999998</v>
      </c>
      <c r="M69" s="46">
        <v>-58.428031799999999</v>
      </c>
      <c r="N69" s="46">
        <v>-52.250403220000003</v>
      </c>
      <c r="O69" s="59">
        <v>-60.077037349999998</v>
      </c>
      <c r="P69" s="59">
        <v>-54.188386970000003</v>
      </c>
      <c r="Q69" s="46">
        <v>-51.227029369999997</v>
      </c>
    </row>
    <row r="70" spans="1:17" ht="12.75" x14ac:dyDescent="0.25">
      <c r="A70" s="36" t="s">
        <v>187</v>
      </c>
      <c r="B70" s="46">
        <v>-151.65919434</v>
      </c>
      <c r="C70" s="46">
        <v>-110.33928439</v>
      </c>
      <c r="D70" s="46">
        <v>-47.97401275</v>
      </c>
      <c r="E70" s="46">
        <v>-63.63671343</v>
      </c>
      <c r="F70" s="46">
        <v>-66.655571399999999</v>
      </c>
      <c r="G70" s="46">
        <v>-63.345965470000003</v>
      </c>
      <c r="H70" s="46">
        <v>-53.652735919999998</v>
      </c>
      <c r="I70" s="46">
        <v>-59.564634550000001</v>
      </c>
      <c r="J70" s="46">
        <v>-100.56709837</v>
      </c>
      <c r="K70" s="46">
        <v>-93.327126899999996</v>
      </c>
      <c r="L70" s="46">
        <v>-107.30244329999999</v>
      </c>
      <c r="M70" s="46">
        <v>-98.648653269999997</v>
      </c>
      <c r="N70" s="46">
        <v>-72.207045679999993</v>
      </c>
      <c r="O70" s="59">
        <v>-168.3728193</v>
      </c>
      <c r="P70" s="59">
        <v>-41.469294699999999</v>
      </c>
      <c r="Q70" s="46">
        <v>-32.959425950000004</v>
      </c>
    </row>
    <row r="71" spans="1:17" ht="12.75" x14ac:dyDescent="0.25">
      <c r="A71" s="36" t="s">
        <v>113</v>
      </c>
      <c r="B71" s="46">
        <v>-53.655015749999997</v>
      </c>
      <c r="C71" s="46">
        <v>-65.894393010000002</v>
      </c>
      <c r="D71" s="46">
        <v>-65.796575709999999</v>
      </c>
      <c r="E71" s="46">
        <v>-55.5437601</v>
      </c>
      <c r="F71" s="46">
        <v>-58.13755158</v>
      </c>
      <c r="G71" s="46">
        <v>-62.661828329999999</v>
      </c>
      <c r="H71" s="46">
        <v>-68.253736860000004</v>
      </c>
      <c r="I71" s="46">
        <v>-68.872977300000002</v>
      </c>
      <c r="J71" s="46">
        <v>-67.954386009999993</v>
      </c>
      <c r="K71" s="46">
        <v>-68.44486465</v>
      </c>
      <c r="L71" s="46">
        <v>-67.271376009999997</v>
      </c>
      <c r="M71" s="46">
        <v>-70.021155579999999</v>
      </c>
      <c r="N71" s="46">
        <v>-70.129598770000001</v>
      </c>
      <c r="O71" s="46">
        <v>-62.470397409999997</v>
      </c>
      <c r="P71" s="46">
        <v>-65.731083119999994</v>
      </c>
      <c r="Q71" s="46">
        <v>-68.694114729999995</v>
      </c>
    </row>
    <row r="72" spans="1:17" ht="12.75" x14ac:dyDescent="0.25">
      <c r="A72" s="36" t="s">
        <v>114</v>
      </c>
      <c r="B72" s="46">
        <v>-30.222805340000001</v>
      </c>
      <c r="C72" s="46">
        <v>54.20386345</v>
      </c>
      <c r="D72" s="46">
        <v>15.3059847</v>
      </c>
      <c r="E72" s="46">
        <v>70.409533240000002</v>
      </c>
      <c r="F72" s="46">
        <v>21.108456350000001</v>
      </c>
      <c r="G72" s="46">
        <v>10.025974120000001</v>
      </c>
      <c r="H72" s="46">
        <v>-17.67735755</v>
      </c>
      <c r="I72" s="46">
        <v>-38.41461537</v>
      </c>
      <c r="J72" s="46">
        <v>17.08317482</v>
      </c>
      <c r="K72" s="46">
        <v>31.024499280000001</v>
      </c>
      <c r="L72" s="46">
        <v>14.8671258</v>
      </c>
      <c r="M72" s="46">
        <v>-2.51496166</v>
      </c>
      <c r="N72" s="46">
        <v>-5.9691500399999997</v>
      </c>
      <c r="O72" s="59">
        <v>-24.649687740000001</v>
      </c>
      <c r="P72" s="59">
        <v>-9.3502415800000005</v>
      </c>
      <c r="Q72" s="46">
        <v>3.9171787899999999</v>
      </c>
    </row>
    <row r="73" spans="1:17" ht="12.75" x14ac:dyDescent="0.25">
      <c r="A73" s="33" t="s">
        <v>115</v>
      </c>
      <c r="B73" s="46">
        <v>-3237.8456324200001</v>
      </c>
      <c r="C73" s="46">
        <v>-3762.23158263</v>
      </c>
      <c r="D73" s="46">
        <v>-4119.7631041000004</v>
      </c>
      <c r="E73" s="46">
        <v>-4071.0522337299999</v>
      </c>
      <c r="F73" s="46">
        <v>-3982.5279893799998</v>
      </c>
      <c r="G73" s="46">
        <v>-4028.9998239299998</v>
      </c>
      <c r="H73" s="46">
        <v>-4830.3194443700004</v>
      </c>
      <c r="I73" s="46">
        <v>-4236.5041056399996</v>
      </c>
      <c r="J73" s="46">
        <v>-4121.6094372300004</v>
      </c>
      <c r="K73" s="46">
        <v>-4082.90984845</v>
      </c>
      <c r="L73" s="46">
        <v>-3866.8625081800001</v>
      </c>
      <c r="M73" s="46">
        <v>-3937.7147196699998</v>
      </c>
      <c r="N73" s="46">
        <v>-4099.9274390099999</v>
      </c>
      <c r="O73" s="46">
        <v>-4842.2600842900001</v>
      </c>
      <c r="P73" s="46">
        <v>-4410.1963908600001</v>
      </c>
      <c r="Q73" s="46">
        <v>-5477.3295168100003</v>
      </c>
    </row>
    <row r="74" spans="1:17" ht="12.75" x14ac:dyDescent="0.25">
      <c r="A74" s="36" t="s">
        <v>116</v>
      </c>
      <c r="B74" s="46">
        <v>-224.97373820000001</v>
      </c>
      <c r="C74" s="46">
        <v>-269.27552428000001</v>
      </c>
      <c r="D74" s="46">
        <v>-236.95780662999999</v>
      </c>
      <c r="E74" s="46">
        <v>-258.77706748000003</v>
      </c>
      <c r="F74" s="46">
        <v>-192.19589707</v>
      </c>
      <c r="G74" s="46">
        <v>-138.43231557999999</v>
      </c>
      <c r="H74" s="46">
        <v>-149.58144390999999</v>
      </c>
      <c r="I74" s="46">
        <v>-201.94171030000001</v>
      </c>
      <c r="J74" s="46">
        <v>-203.80738794000001</v>
      </c>
      <c r="K74" s="46">
        <v>-107.07331091</v>
      </c>
      <c r="L74" s="46">
        <v>-115.43999033999999</v>
      </c>
      <c r="M74" s="46">
        <v>-104.04354078999999</v>
      </c>
      <c r="N74" s="46">
        <v>-107.97140783</v>
      </c>
      <c r="O74" s="46">
        <v>-127.80744498999999</v>
      </c>
      <c r="P74" s="46">
        <v>-97.098881359999993</v>
      </c>
      <c r="Q74" s="46">
        <v>-129.78033714</v>
      </c>
    </row>
    <row r="75" spans="1:17" ht="12.75" x14ac:dyDescent="0.25">
      <c r="A75" s="36" t="s">
        <v>117</v>
      </c>
      <c r="B75" s="46">
        <v>-3012.8718942199998</v>
      </c>
      <c r="C75" s="46">
        <v>-3139.15861094</v>
      </c>
      <c r="D75" s="46">
        <v>-3470.4029761400002</v>
      </c>
      <c r="E75" s="46">
        <v>-3398.84328362</v>
      </c>
      <c r="F75" s="46">
        <v>-3386.28855454</v>
      </c>
      <c r="G75" s="46">
        <v>-3423.8565066800002</v>
      </c>
      <c r="H75" s="46">
        <v>-4200.5837528700004</v>
      </c>
      <c r="I75" s="46">
        <v>-3587.4744074199998</v>
      </c>
      <c r="J75" s="46">
        <v>-3499.79828911</v>
      </c>
      <c r="K75" s="46">
        <v>-3528.8204780599999</v>
      </c>
      <c r="L75" s="46">
        <v>-3312.2892054899999</v>
      </c>
      <c r="M75" s="46">
        <v>-3357.5866999</v>
      </c>
      <c r="N75" s="46">
        <v>-3496.5809883400002</v>
      </c>
      <c r="O75" s="46">
        <v>-4126.4155008300004</v>
      </c>
      <c r="P75" s="46">
        <v>-3721.9011647399998</v>
      </c>
      <c r="Q75" s="46">
        <v>-4798.9934504100002</v>
      </c>
    </row>
    <row r="76" spans="1:17" ht="12.75" x14ac:dyDescent="0.25">
      <c r="A76" s="37" t="s">
        <v>118</v>
      </c>
      <c r="B76" s="46">
        <v>-438.90801522999999</v>
      </c>
      <c r="C76" s="46">
        <v>-444.79215112000003</v>
      </c>
      <c r="D76" s="46">
        <v>-552.41095834999999</v>
      </c>
      <c r="E76" s="46">
        <v>-531.11146796000003</v>
      </c>
      <c r="F76" s="46">
        <v>-465.09343038999998</v>
      </c>
      <c r="G76" s="46">
        <v>-413.79674317000001</v>
      </c>
      <c r="H76" s="46">
        <v>-512.28156722000006</v>
      </c>
      <c r="I76" s="46">
        <v>-532.67066073000001</v>
      </c>
      <c r="J76" s="46">
        <v>-366.9221311</v>
      </c>
      <c r="K76" s="46">
        <v>-490.47971415000001</v>
      </c>
      <c r="L76" s="46">
        <v>-499.04097579</v>
      </c>
      <c r="M76" s="46">
        <v>-494.13942111</v>
      </c>
      <c r="N76" s="46">
        <v>-563.35627414999999</v>
      </c>
      <c r="O76" s="46">
        <v>-606.48162766999997</v>
      </c>
      <c r="P76" s="46">
        <v>-540.08322238999995</v>
      </c>
      <c r="Q76" s="46">
        <v>-436.21793686000001</v>
      </c>
    </row>
    <row r="77" spans="1:17" ht="12.75" x14ac:dyDescent="0.25">
      <c r="A77" s="37" t="s">
        <v>119</v>
      </c>
      <c r="B77" s="46">
        <v>-151.53928332000001</v>
      </c>
      <c r="C77" s="46">
        <v>-152.58645960999999</v>
      </c>
      <c r="D77" s="46">
        <v>-150.45708805999999</v>
      </c>
      <c r="E77" s="46">
        <v>-148.67469743000001</v>
      </c>
      <c r="F77" s="46">
        <v>-159.89045736</v>
      </c>
      <c r="G77" s="46">
        <v>-164.13307682000001</v>
      </c>
      <c r="H77" s="46">
        <v>-168.85961330000001</v>
      </c>
      <c r="I77" s="46">
        <v>-180.68128056</v>
      </c>
      <c r="J77" s="46">
        <v>-176.91066837</v>
      </c>
      <c r="K77" s="46">
        <v>-175.29208561999999</v>
      </c>
      <c r="L77" s="46">
        <v>-177.49489869999999</v>
      </c>
      <c r="M77" s="46">
        <v>-183.85043353</v>
      </c>
      <c r="N77" s="46">
        <v>-182.98167316999999</v>
      </c>
      <c r="O77" s="46">
        <v>-175.72493374999999</v>
      </c>
      <c r="P77" s="46">
        <v>-177.00105875</v>
      </c>
      <c r="Q77" s="46">
        <v>-177.72363381</v>
      </c>
    </row>
    <row r="78" spans="1:17" ht="12.75" x14ac:dyDescent="0.25">
      <c r="A78" s="37" t="s">
        <v>120</v>
      </c>
      <c r="B78" s="46">
        <v>-295.31834980000002</v>
      </c>
      <c r="C78" s="46">
        <v>-433.92422864999998</v>
      </c>
      <c r="D78" s="46">
        <v>-487.66989310000002</v>
      </c>
      <c r="E78" s="46">
        <v>-471.09526853</v>
      </c>
      <c r="F78" s="46">
        <v>-496.44162602</v>
      </c>
      <c r="G78" s="46">
        <v>-472.21841251000001</v>
      </c>
      <c r="H78" s="46">
        <v>-478.64676989999998</v>
      </c>
      <c r="I78" s="46">
        <v>-490.38523758000002</v>
      </c>
      <c r="J78" s="46">
        <v>-487.53734349000001</v>
      </c>
      <c r="K78" s="46">
        <v>-447.90945147000002</v>
      </c>
      <c r="L78" s="46">
        <v>-445.59129740999998</v>
      </c>
      <c r="M78" s="46">
        <v>-469.77734698</v>
      </c>
      <c r="N78" s="46">
        <v>-530.26748722000002</v>
      </c>
      <c r="O78" s="46">
        <v>-628.70193709</v>
      </c>
      <c r="P78" s="46">
        <v>-724.02900534000003</v>
      </c>
      <c r="Q78" s="46">
        <v>-768.13813909999999</v>
      </c>
    </row>
    <row r="79" spans="1:17" ht="12.75" x14ac:dyDescent="0.25">
      <c r="A79" s="37" t="s">
        <v>121</v>
      </c>
      <c r="B79" s="46">
        <v>-468.36945254</v>
      </c>
      <c r="C79" s="46">
        <v>-262.83323331999998</v>
      </c>
      <c r="D79" s="46">
        <v>-251.60285533000001</v>
      </c>
      <c r="E79" s="46">
        <v>-238.00773488999999</v>
      </c>
      <c r="F79" s="46">
        <v>-224.51416551</v>
      </c>
      <c r="G79" s="46">
        <v>-229.60537998000001</v>
      </c>
      <c r="H79" s="46">
        <v>-235.08490541</v>
      </c>
      <c r="I79" s="46">
        <v>-239.75727821999999</v>
      </c>
      <c r="J79" s="46">
        <v>-233.80918607000001</v>
      </c>
      <c r="K79" s="46">
        <v>-234.93644215</v>
      </c>
      <c r="L79" s="46">
        <v>-185.47590231999999</v>
      </c>
      <c r="M79" s="46">
        <v>-181.48457902999999</v>
      </c>
      <c r="N79" s="46">
        <v>-169.65590569</v>
      </c>
      <c r="O79" s="46">
        <v>-164.81135806</v>
      </c>
      <c r="P79" s="46">
        <v>-187.86151720999999</v>
      </c>
      <c r="Q79" s="46">
        <v>-181.35847322999999</v>
      </c>
    </row>
    <row r="80" spans="1:17" ht="12.75" x14ac:dyDescent="0.25">
      <c r="A80" s="37" t="s">
        <v>122</v>
      </c>
      <c r="B80" s="46">
        <v>-718.36280881000005</v>
      </c>
      <c r="C80" s="46">
        <v>-794.09107098000004</v>
      </c>
      <c r="D80" s="46">
        <v>-808.90207117</v>
      </c>
      <c r="E80" s="46">
        <v>-861.45712129000003</v>
      </c>
      <c r="F80" s="46">
        <v>-928.64965393</v>
      </c>
      <c r="G80" s="46">
        <v>-967.80387967000001</v>
      </c>
      <c r="H80" s="46">
        <v>-931.87929842000005</v>
      </c>
      <c r="I80" s="46">
        <v>-886.57773186999998</v>
      </c>
      <c r="J80" s="46">
        <v>-947.06506576000004</v>
      </c>
      <c r="K80" s="46">
        <v>-785.86347628999999</v>
      </c>
      <c r="L80" s="46">
        <v>-784.4659838</v>
      </c>
      <c r="M80" s="46">
        <v>-768.19954625000003</v>
      </c>
      <c r="N80" s="46">
        <v>-792.86463091999997</v>
      </c>
      <c r="O80" s="46">
        <v>-807.33906548000004</v>
      </c>
      <c r="P80" s="46">
        <v>-813.10647395000001</v>
      </c>
      <c r="Q80" s="46">
        <v>-818.28110837999998</v>
      </c>
    </row>
    <row r="81" spans="1:17" ht="12.75" x14ac:dyDescent="0.25">
      <c r="A81" s="37" t="s">
        <v>123</v>
      </c>
      <c r="B81" s="46">
        <v>-61.129337100000001</v>
      </c>
      <c r="C81" s="46">
        <v>-232.16976098999999</v>
      </c>
      <c r="D81" s="46">
        <v>-343.90982885</v>
      </c>
      <c r="E81" s="46">
        <v>-305.95957687999999</v>
      </c>
      <c r="F81" s="46">
        <v>-289.32203813000001</v>
      </c>
      <c r="G81" s="46">
        <v>-308.12655652000001</v>
      </c>
      <c r="H81" s="46">
        <v>-336.34723485000001</v>
      </c>
      <c r="I81" s="46">
        <v>-432.80870419000001</v>
      </c>
      <c r="J81" s="46">
        <v>-440.61784466</v>
      </c>
      <c r="K81" s="46">
        <v>-453.32729265</v>
      </c>
      <c r="L81" s="46">
        <v>-457.78403509999998</v>
      </c>
      <c r="M81" s="46">
        <v>-455.81081625000002</v>
      </c>
      <c r="N81" s="46">
        <v>-473.91173372999998</v>
      </c>
      <c r="O81" s="46">
        <v>-481.09684697</v>
      </c>
      <c r="P81" s="46">
        <v>-523.08324578999998</v>
      </c>
      <c r="Q81" s="46">
        <v>-510.57300212000001</v>
      </c>
    </row>
    <row r="82" spans="1:17" ht="12.75" x14ac:dyDescent="0.25">
      <c r="A82" s="37" t="s">
        <v>124</v>
      </c>
      <c r="B82" s="46">
        <v>-191.79787210999999</v>
      </c>
      <c r="C82" s="46">
        <v>-170.43782304000001</v>
      </c>
      <c r="D82" s="46">
        <v>-205.12997615</v>
      </c>
      <c r="E82" s="46">
        <v>-200.37141700999999</v>
      </c>
      <c r="F82" s="46">
        <v>-190.35300601</v>
      </c>
      <c r="G82" s="46">
        <v>-220.81304822000001</v>
      </c>
      <c r="H82" s="46">
        <v>-408.81516013999999</v>
      </c>
      <c r="I82" s="46">
        <v>-160.81164017</v>
      </c>
      <c r="J82" s="46">
        <v>-189.98883343</v>
      </c>
      <c r="K82" s="46">
        <v>-270.88193783000003</v>
      </c>
      <c r="L82" s="46">
        <v>-152.11509272000001</v>
      </c>
      <c r="M82" s="46">
        <v>-188.03121508000001</v>
      </c>
      <c r="N82" s="46">
        <v>-221.58481187999999</v>
      </c>
      <c r="O82" s="46">
        <v>-87.169232940000001</v>
      </c>
      <c r="P82" s="46">
        <v>-111.32190559</v>
      </c>
      <c r="Q82" s="46">
        <v>-153.41341761999999</v>
      </c>
    </row>
    <row r="83" spans="1:17" ht="12.75" x14ac:dyDescent="0.25">
      <c r="A83" s="37" t="s">
        <v>125</v>
      </c>
      <c r="B83" s="46">
        <v>-687.44677531000002</v>
      </c>
      <c r="C83" s="46">
        <v>-648.32388322999998</v>
      </c>
      <c r="D83" s="46">
        <v>-670.32030512999995</v>
      </c>
      <c r="E83" s="46">
        <v>-642.16599962999999</v>
      </c>
      <c r="F83" s="46">
        <v>-632.02417719000005</v>
      </c>
      <c r="G83" s="46">
        <v>-647.35940978999997</v>
      </c>
      <c r="H83" s="46">
        <v>-1128.6692036300001</v>
      </c>
      <c r="I83" s="46">
        <v>-663.78187409999998</v>
      </c>
      <c r="J83" s="46">
        <v>-656.94721622999998</v>
      </c>
      <c r="K83" s="46">
        <v>-670.13007789999995</v>
      </c>
      <c r="L83" s="46">
        <v>-610.32101965000004</v>
      </c>
      <c r="M83" s="46">
        <v>-616.29334167000002</v>
      </c>
      <c r="N83" s="46">
        <v>-561.95847158000004</v>
      </c>
      <c r="O83" s="46">
        <v>-1175.0904988699999</v>
      </c>
      <c r="P83" s="46">
        <v>-645.41473571999995</v>
      </c>
      <c r="Q83" s="46">
        <v>-1753.28773929</v>
      </c>
    </row>
    <row r="84" spans="1:17" ht="12.75" x14ac:dyDescent="0.25">
      <c r="A84" s="36" t="s">
        <v>126</v>
      </c>
      <c r="B84" s="46" t="s">
        <v>183</v>
      </c>
      <c r="C84" s="46">
        <v>-353.79744741000002</v>
      </c>
      <c r="D84" s="46">
        <v>-412.40232133000001</v>
      </c>
      <c r="E84" s="46">
        <v>-413.43188263000002</v>
      </c>
      <c r="F84" s="46">
        <v>-404.04353777</v>
      </c>
      <c r="G84" s="46">
        <v>-466.71100166999997</v>
      </c>
      <c r="H84" s="46">
        <v>-480.15424759000001</v>
      </c>
      <c r="I84" s="46">
        <v>-447.08798791999999</v>
      </c>
      <c r="J84" s="46">
        <v>-418.00376017999997</v>
      </c>
      <c r="K84" s="46">
        <v>-447.01605948000002</v>
      </c>
      <c r="L84" s="46">
        <v>-439.13331234999998</v>
      </c>
      <c r="M84" s="46">
        <v>-476.08447897999997</v>
      </c>
      <c r="N84" s="46">
        <v>-495.37504283999999</v>
      </c>
      <c r="O84" s="46">
        <v>-588.03713846999995</v>
      </c>
      <c r="P84" s="46">
        <v>-591.19634475999999</v>
      </c>
      <c r="Q84" s="46">
        <v>-548.55572926000002</v>
      </c>
    </row>
    <row r="85" spans="1:17" ht="12.75" x14ac:dyDescent="0.25">
      <c r="A85" s="33" t="s">
        <v>127</v>
      </c>
      <c r="B85" s="46">
        <v>-1167.61978477</v>
      </c>
      <c r="C85" s="46">
        <v>-1228.4610805699999</v>
      </c>
      <c r="D85" s="46">
        <v>-1094.83521883</v>
      </c>
      <c r="E85" s="46">
        <v>-1001.07846599</v>
      </c>
      <c r="F85" s="46">
        <v>-1162.95905505</v>
      </c>
      <c r="G85" s="46">
        <v>-996.70985063000001</v>
      </c>
      <c r="H85" s="46">
        <v>-969.69469549999997</v>
      </c>
      <c r="I85" s="46">
        <v>-799.32142051999995</v>
      </c>
      <c r="J85" s="46">
        <v>-843.32216553000001</v>
      </c>
      <c r="K85" s="46">
        <v>-760.54618732999995</v>
      </c>
      <c r="L85" s="46">
        <v>-873.07232550000003</v>
      </c>
      <c r="M85" s="46">
        <v>-995.77118278</v>
      </c>
      <c r="N85" s="46">
        <v>-907.77314497999998</v>
      </c>
      <c r="O85" s="46">
        <v>-1063.2824637000001</v>
      </c>
      <c r="P85" s="46">
        <v>-1110.50023773</v>
      </c>
      <c r="Q85" s="46">
        <v>-1211.2984666299999</v>
      </c>
    </row>
    <row r="86" spans="1:17" ht="12.75" x14ac:dyDescent="0.25">
      <c r="A86" s="32" t="s">
        <v>128</v>
      </c>
      <c r="B86" s="46">
        <v>-144.99999990000001</v>
      </c>
      <c r="C86" s="46">
        <v>-146.97934486</v>
      </c>
      <c r="D86" s="46">
        <v>-119.99999883</v>
      </c>
      <c r="E86" s="46">
        <v>-110.68519412000001</v>
      </c>
      <c r="F86" s="46">
        <v>-95.241827099999995</v>
      </c>
      <c r="G86" s="46">
        <v>-86.215739650000003</v>
      </c>
      <c r="H86" s="46">
        <v>-95.050256050000002</v>
      </c>
      <c r="I86" s="46">
        <v>-102.79995918</v>
      </c>
      <c r="J86" s="46">
        <v>-141.99998879</v>
      </c>
      <c r="K86" s="46">
        <v>-150.65502939999999</v>
      </c>
      <c r="L86" s="46">
        <v>-151.86097520999999</v>
      </c>
      <c r="M86" s="46">
        <v>-142.23163840000001</v>
      </c>
      <c r="N86" s="46">
        <v>-148.00360359999999</v>
      </c>
      <c r="O86" s="46">
        <v>-148.42347387000001</v>
      </c>
      <c r="P86" s="46">
        <v>-123.96900098</v>
      </c>
      <c r="Q86" s="46">
        <v>-101.57015732000001</v>
      </c>
    </row>
    <row r="87" spans="1:17" ht="12.75" x14ac:dyDescent="0.25">
      <c r="A87" s="32" t="s">
        <v>129</v>
      </c>
      <c r="B87" s="46">
        <v>-288.66369771000001</v>
      </c>
      <c r="C87" s="46">
        <v>-289.71074811</v>
      </c>
      <c r="D87" s="46">
        <v>-292.17086978999998</v>
      </c>
      <c r="E87" s="46">
        <v>-315.54260851999999</v>
      </c>
      <c r="F87" s="46">
        <v>-306.57823489999998</v>
      </c>
      <c r="G87" s="46">
        <v>-316.79275523000001</v>
      </c>
      <c r="H87" s="46">
        <v>-344.74160727999998</v>
      </c>
      <c r="I87" s="46">
        <v>-308.26877884999999</v>
      </c>
      <c r="J87" s="46">
        <v>-348.28777674999998</v>
      </c>
      <c r="K87" s="46">
        <v>-339.99993959</v>
      </c>
      <c r="L87" s="46">
        <v>-326.91992307999999</v>
      </c>
      <c r="M87" s="46">
        <v>-342.56746205000002</v>
      </c>
      <c r="N87" s="46">
        <v>-324.58818177000001</v>
      </c>
      <c r="O87" s="46">
        <v>-391.14568774000003</v>
      </c>
      <c r="P87" s="46">
        <v>-353.96839548999998</v>
      </c>
      <c r="Q87" s="46">
        <v>-378.54069988999998</v>
      </c>
    </row>
    <row r="88" spans="1:17" ht="12.75" x14ac:dyDescent="0.25">
      <c r="A88" s="32" t="s">
        <v>130</v>
      </c>
      <c r="B88" s="46">
        <v>-733.95608716000004</v>
      </c>
      <c r="C88" s="46">
        <v>-791.77098760000001</v>
      </c>
      <c r="D88" s="46">
        <v>-682.66435020999995</v>
      </c>
      <c r="E88" s="46">
        <v>-574.85066334999999</v>
      </c>
      <c r="F88" s="46">
        <v>-761.13899304999995</v>
      </c>
      <c r="G88" s="46">
        <v>-593.70135574999995</v>
      </c>
      <c r="H88" s="46">
        <v>-529.90283217000001</v>
      </c>
      <c r="I88" s="46">
        <v>-388.25268248999998</v>
      </c>
      <c r="J88" s="46">
        <v>-353.03439999</v>
      </c>
      <c r="K88" s="46">
        <v>-269.89121834000002</v>
      </c>
      <c r="L88" s="46">
        <v>-394.29142720999999</v>
      </c>
      <c r="M88" s="46">
        <v>-510.97208232999998</v>
      </c>
      <c r="N88" s="46">
        <v>-435.18135961000002</v>
      </c>
      <c r="O88" s="46">
        <v>-523.71330208999996</v>
      </c>
      <c r="P88" s="46">
        <v>-632.56284126000003</v>
      </c>
      <c r="Q88" s="46">
        <v>-731.18760941999994</v>
      </c>
    </row>
    <row r="89" spans="1:17" ht="12.75" x14ac:dyDescent="0.25">
      <c r="A89" s="33" t="s">
        <v>131</v>
      </c>
      <c r="B89" s="46">
        <v>-675.37999129000002</v>
      </c>
      <c r="C89" s="46">
        <v>-1914.328692</v>
      </c>
      <c r="D89" s="46">
        <v>-1901.75891802</v>
      </c>
      <c r="E89" s="46">
        <v>-2142.7316984700001</v>
      </c>
      <c r="F89" s="46">
        <v>-2161.7327752599999</v>
      </c>
      <c r="G89" s="46">
        <v>-2218.00083455</v>
      </c>
      <c r="H89" s="46">
        <v>-2152.68132655</v>
      </c>
      <c r="I89" s="46">
        <v>-2228.5547458800002</v>
      </c>
      <c r="J89" s="46">
        <v>-2265.8661005899999</v>
      </c>
      <c r="K89" s="46">
        <v>-3065.9939969500001</v>
      </c>
      <c r="L89" s="46">
        <v>-3121.6004287800001</v>
      </c>
      <c r="M89" s="46">
        <v>-3139.9845184000001</v>
      </c>
      <c r="N89" s="46">
        <v>-3080.10213561</v>
      </c>
      <c r="O89" s="46">
        <v>-3107.9158399900002</v>
      </c>
      <c r="P89" s="46">
        <v>-3024.9008712300001</v>
      </c>
      <c r="Q89" s="46">
        <v>-2945.5666808599999</v>
      </c>
    </row>
    <row r="90" spans="1:17" ht="12.75" x14ac:dyDescent="0.25">
      <c r="A90" s="32" t="s">
        <v>132</v>
      </c>
      <c r="B90" s="46" t="s">
        <v>183</v>
      </c>
      <c r="C90" s="46">
        <v>0</v>
      </c>
      <c r="D90" s="46" t="s">
        <v>183</v>
      </c>
      <c r="E90" s="46">
        <v>-51.431389729999999</v>
      </c>
      <c r="F90" s="46">
        <v>-25.17718137</v>
      </c>
      <c r="G90" s="46">
        <v>-15.23297502</v>
      </c>
      <c r="H90" s="46">
        <v>-7.3118658099999996</v>
      </c>
      <c r="I90" s="46">
        <v>-8.5489297000000004</v>
      </c>
      <c r="J90" s="46">
        <v>-2.1250995000000001</v>
      </c>
      <c r="K90" s="46">
        <v>-13.05040185</v>
      </c>
      <c r="L90" s="46">
        <v>-50.430962630000003</v>
      </c>
      <c r="M90" s="46">
        <v>-10.30069685</v>
      </c>
      <c r="N90" s="46">
        <v>-15.27553185</v>
      </c>
      <c r="O90" s="46">
        <v>-4.0859942199999999</v>
      </c>
      <c r="P90" s="46">
        <v>-7.6431503000000003</v>
      </c>
      <c r="Q90" s="46">
        <v>-0.56291594</v>
      </c>
    </row>
    <row r="91" spans="1:17" ht="12.75" x14ac:dyDescent="0.25">
      <c r="A91" s="32" t="s">
        <v>189</v>
      </c>
      <c r="B91" s="46">
        <v>-553.24018935000004</v>
      </c>
      <c r="C91" s="46">
        <v>-610.59113391999995</v>
      </c>
      <c r="D91" s="46">
        <v>-359.12669641999997</v>
      </c>
      <c r="E91" s="46">
        <v>-487.36930426999999</v>
      </c>
      <c r="F91" s="46">
        <v>-527.85466721</v>
      </c>
      <c r="G91" s="46">
        <v>-555.04623258000004</v>
      </c>
      <c r="H91" s="46">
        <v>-508.93010031</v>
      </c>
      <c r="I91" s="46">
        <v>-572.51815028999999</v>
      </c>
      <c r="J91" s="46">
        <v>-625.14426667999999</v>
      </c>
      <c r="K91" s="46">
        <v>-643.79782339999997</v>
      </c>
      <c r="L91" s="46">
        <v>-571.84508326000002</v>
      </c>
      <c r="M91" s="46">
        <v>-586.54092586000002</v>
      </c>
      <c r="N91" s="46">
        <v>-591.66070547000004</v>
      </c>
      <c r="O91" s="46">
        <v>-608.59582923000005</v>
      </c>
      <c r="P91" s="46">
        <v>-605.02588132000005</v>
      </c>
      <c r="Q91" s="46">
        <v>-600.88210919999995</v>
      </c>
    </row>
    <row r="92" spans="1:17" ht="12.75" x14ac:dyDescent="0.25">
      <c r="A92" s="32" t="s">
        <v>133</v>
      </c>
      <c r="B92" s="46">
        <v>-62.833806809999999</v>
      </c>
      <c r="C92" s="46">
        <v>-62.573156580000003</v>
      </c>
      <c r="D92" s="46">
        <v>-71.736531859999999</v>
      </c>
      <c r="E92" s="46">
        <v>-73.666948340000005</v>
      </c>
      <c r="F92" s="46">
        <v>-85.481746490000006</v>
      </c>
      <c r="G92" s="46">
        <v>-82.099388309999995</v>
      </c>
      <c r="H92" s="46">
        <v>-55.221403969999997</v>
      </c>
      <c r="I92" s="46">
        <v>-74.284099100000006</v>
      </c>
      <c r="J92" s="46">
        <v>-73.369299369999993</v>
      </c>
      <c r="K92" s="46">
        <v>-75.168815730000006</v>
      </c>
      <c r="L92" s="46">
        <v>-68.085562210000006</v>
      </c>
      <c r="M92" s="46">
        <v>-62.085011549999997</v>
      </c>
      <c r="N92" s="46">
        <v>-61.948531559999999</v>
      </c>
      <c r="O92" s="46">
        <v>-62.51219012</v>
      </c>
      <c r="P92" s="46">
        <v>-61.018585219999999</v>
      </c>
      <c r="Q92" s="46">
        <v>-59.419401720000003</v>
      </c>
    </row>
    <row r="93" spans="1:17" ht="12.75" x14ac:dyDescent="0.25">
      <c r="A93" s="32" t="s">
        <v>134</v>
      </c>
      <c r="B93" s="46">
        <v>-54.506220849999998</v>
      </c>
      <c r="C93" s="46">
        <v>-50.0160774</v>
      </c>
      <c r="D93" s="46">
        <v>-56.644768669999998</v>
      </c>
      <c r="E93" s="46">
        <v>-58.632580109999999</v>
      </c>
      <c r="F93" s="46">
        <v>-57.354641139999998</v>
      </c>
      <c r="G93" s="46">
        <v>-49.410305350000002</v>
      </c>
      <c r="H93" s="46">
        <v>-41.320462429999999</v>
      </c>
      <c r="I93" s="46">
        <v>-37.715513289999997</v>
      </c>
      <c r="J93" s="46">
        <v>-36.239525</v>
      </c>
      <c r="K93" s="46">
        <v>-39.602734550000001</v>
      </c>
      <c r="L93" s="46">
        <v>-39.241073720000003</v>
      </c>
      <c r="M93" s="46">
        <v>-42.074592899999999</v>
      </c>
      <c r="N93" s="46">
        <v>-45.248563900000001</v>
      </c>
      <c r="O93" s="46">
        <v>-53.323527169999998</v>
      </c>
      <c r="P93" s="46">
        <v>-55.635132470000002</v>
      </c>
      <c r="Q93" s="46">
        <v>-53.069943080000002</v>
      </c>
    </row>
    <row r="94" spans="1:17" ht="12.75" x14ac:dyDescent="0.25">
      <c r="A94" s="32" t="s">
        <v>135</v>
      </c>
      <c r="B94" s="46">
        <v>-4.7997742800000003</v>
      </c>
      <c r="C94" s="46">
        <v>-14.7656571</v>
      </c>
      <c r="D94" s="46">
        <v>-24.462168070000001</v>
      </c>
      <c r="E94" s="46">
        <v>-47.907640280000003</v>
      </c>
      <c r="F94" s="46">
        <v>-49.869127130000003</v>
      </c>
      <c r="G94" s="46">
        <v>-91.548939169999997</v>
      </c>
      <c r="H94" s="46">
        <v>-99.365153100000001</v>
      </c>
      <c r="I94" s="46">
        <v>-67.212890770000001</v>
      </c>
      <c r="J94" s="46">
        <v>-61.85278228</v>
      </c>
      <c r="K94" s="46">
        <v>-57.95716659</v>
      </c>
      <c r="L94" s="46">
        <v>-53.480032029999997</v>
      </c>
      <c r="M94" s="46">
        <v>-60.358929879999998</v>
      </c>
      <c r="N94" s="46">
        <v>-53.868675439999997</v>
      </c>
      <c r="O94" s="46">
        <v>-62.920953699999998</v>
      </c>
      <c r="P94" s="46">
        <v>-45.790738109999999</v>
      </c>
      <c r="Q94" s="46">
        <v>-53.088000909999998</v>
      </c>
    </row>
    <row r="95" spans="1:17" ht="12.75" x14ac:dyDescent="0.25">
      <c r="A95" s="32" t="s">
        <v>136</v>
      </c>
      <c r="B95" s="46" t="s">
        <v>183</v>
      </c>
      <c r="C95" s="46">
        <v>-1176.3826670000001</v>
      </c>
      <c r="D95" s="46">
        <v>-1389.788753</v>
      </c>
      <c r="E95" s="46">
        <v>-1423.7238357399999</v>
      </c>
      <c r="F95" s="46">
        <v>-1415.9954119199999</v>
      </c>
      <c r="G95" s="46">
        <v>-1424.6629941199999</v>
      </c>
      <c r="H95" s="46">
        <v>-1440.5323409299999</v>
      </c>
      <c r="I95" s="46">
        <v>-1468.2751627299999</v>
      </c>
      <c r="J95" s="46">
        <v>-1467.1351277599999</v>
      </c>
      <c r="K95" s="46">
        <v>-1470.37430739</v>
      </c>
      <c r="L95" s="46">
        <v>-1728.3587745299999</v>
      </c>
      <c r="M95" s="46">
        <v>-1709.7320002599999</v>
      </c>
      <c r="N95" s="46">
        <v>-1631.53696461</v>
      </c>
      <c r="O95" s="46">
        <v>-1639.3482183399999</v>
      </c>
      <c r="P95" s="46">
        <v>-1623.29644091</v>
      </c>
      <c r="Q95" s="46">
        <v>-1586.8674449</v>
      </c>
    </row>
    <row r="96" spans="1:17" ht="12.75" x14ac:dyDescent="0.25">
      <c r="A96" s="32" t="s">
        <v>137</v>
      </c>
      <c r="B96" s="46" t="s">
        <v>183</v>
      </c>
      <c r="C96" s="46" t="s">
        <v>183</v>
      </c>
      <c r="D96" s="46" t="s">
        <v>183</v>
      </c>
      <c r="E96" s="46" t="s">
        <v>183</v>
      </c>
      <c r="F96" s="46" t="s">
        <v>183</v>
      </c>
      <c r="G96" s="46" t="s">
        <v>183</v>
      </c>
      <c r="H96" s="46" t="s">
        <v>183</v>
      </c>
      <c r="I96" s="46" t="s">
        <v>183</v>
      </c>
      <c r="J96" s="46" t="s">
        <v>183</v>
      </c>
      <c r="K96" s="46">
        <v>-766.04274743999997</v>
      </c>
      <c r="L96" s="46">
        <v>-610.15894040000001</v>
      </c>
      <c r="M96" s="46">
        <v>-668.89236110000002</v>
      </c>
      <c r="N96" s="46">
        <v>-680.56316277999997</v>
      </c>
      <c r="O96" s="46">
        <v>-677.12912720999998</v>
      </c>
      <c r="P96" s="46">
        <v>-626.49094290000005</v>
      </c>
      <c r="Q96" s="46">
        <v>-591.67686510999999</v>
      </c>
    </row>
    <row r="97" spans="1:17" ht="12.75" x14ac:dyDescent="0.25">
      <c r="A97" s="34" t="s">
        <v>138</v>
      </c>
      <c r="B97" s="44">
        <v>-40604.325426880001</v>
      </c>
      <c r="C97" s="44">
        <v>-41253.734598130002</v>
      </c>
      <c r="D97" s="44">
        <v>-42445.05679232</v>
      </c>
      <c r="E97" s="44">
        <v>-44024.198847890002</v>
      </c>
      <c r="F97" s="44">
        <v>-46994.0589053</v>
      </c>
      <c r="G97" s="44">
        <v>-47331.980953079998</v>
      </c>
      <c r="H97" s="44">
        <v>-48837.855157090002</v>
      </c>
      <c r="I97" s="44">
        <v>-49028.208762239999</v>
      </c>
      <c r="J97" s="44">
        <v>-51137.242834680001</v>
      </c>
      <c r="K97" s="44">
        <v>-51723.996192639999</v>
      </c>
      <c r="L97" s="44">
        <v>-52850.867299149999</v>
      </c>
      <c r="M97" s="44">
        <v>-54178.104797530003</v>
      </c>
      <c r="N97" s="44">
        <v>-54940.781452559997</v>
      </c>
      <c r="O97" s="44">
        <v>-56119.493456290002</v>
      </c>
      <c r="P97" s="44">
        <v>-57833.511485390001</v>
      </c>
      <c r="Q97" s="44">
        <v>-59980.318151610001</v>
      </c>
    </row>
    <row r="98" spans="1:17" ht="12.75" x14ac:dyDescent="0.25">
      <c r="A98" s="33" t="s">
        <v>139</v>
      </c>
      <c r="B98" s="46">
        <v>-8624.2623177599999</v>
      </c>
      <c r="C98" s="46">
        <v>-7414.1461690300002</v>
      </c>
      <c r="D98" s="46">
        <v>-7116.4574434799997</v>
      </c>
      <c r="E98" s="46">
        <v>-7705.3399904099997</v>
      </c>
      <c r="F98" s="46">
        <v>-8549.1524511400003</v>
      </c>
      <c r="G98" s="46">
        <v>-8687.43795331</v>
      </c>
      <c r="H98" s="46">
        <v>-8741.0691935399991</v>
      </c>
      <c r="I98" s="46">
        <v>-8902.8298947799994</v>
      </c>
      <c r="J98" s="46">
        <v>-9440.9678948500004</v>
      </c>
      <c r="K98" s="46">
        <v>-9499.2961971799996</v>
      </c>
      <c r="L98" s="46">
        <v>-10077.62411293</v>
      </c>
      <c r="M98" s="46">
        <v>-9744.2791936800004</v>
      </c>
      <c r="N98" s="46">
        <v>-9547.9356974000002</v>
      </c>
      <c r="O98" s="46">
        <v>-10457.90338356</v>
      </c>
      <c r="P98" s="46">
        <v>-11027.40948353</v>
      </c>
      <c r="Q98" s="46">
        <v>-11447.805167869999</v>
      </c>
    </row>
    <row r="99" spans="1:17" ht="12.75" x14ac:dyDescent="0.25">
      <c r="A99" s="32" t="s">
        <v>140</v>
      </c>
      <c r="B99" s="46">
        <v>-5999.47754377</v>
      </c>
      <c r="C99" s="46">
        <v>-4665.2288659899996</v>
      </c>
      <c r="D99" s="46">
        <v>-4388.2826789299997</v>
      </c>
      <c r="E99" s="46">
        <v>-4435.6730917300001</v>
      </c>
      <c r="F99" s="46">
        <v>-4466.1832586</v>
      </c>
      <c r="G99" s="46">
        <v>-4476.77598141</v>
      </c>
      <c r="H99" s="46">
        <v>-4579.4955631700004</v>
      </c>
      <c r="I99" s="46">
        <v>-4519.8191418899996</v>
      </c>
      <c r="J99" s="46">
        <v>-4959.4610082600002</v>
      </c>
      <c r="K99" s="46">
        <v>-5035.9712474600001</v>
      </c>
      <c r="L99" s="46">
        <v>-5453.0659348199997</v>
      </c>
      <c r="M99" s="46">
        <v>-5570.1979789300003</v>
      </c>
      <c r="N99" s="46">
        <v>-5762.8222527500002</v>
      </c>
      <c r="O99" s="46">
        <v>-6469.8185876699999</v>
      </c>
      <c r="P99" s="46">
        <v>-6818.8985764700001</v>
      </c>
      <c r="Q99" s="46">
        <v>-6910.4824576499996</v>
      </c>
    </row>
    <row r="100" spans="1:17" ht="12.75" x14ac:dyDescent="0.25">
      <c r="A100" s="32" t="s">
        <v>141</v>
      </c>
      <c r="B100" s="46">
        <v>-2477.8752827899998</v>
      </c>
      <c r="C100" s="46">
        <v>-2619.1163510400002</v>
      </c>
      <c r="D100" s="46">
        <v>-2596.2902315000001</v>
      </c>
      <c r="E100" s="46">
        <v>-2693.6317966800002</v>
      </c>
      <c r="F100" s="46">
        <v>-3518.72187979</v>
      </c>
      <c r="G100" s="46">
        <v>-3733.6059870899999</v>
      </c>
      <c r="H100" s="46">
        <v>-3811.0631685899998</v>
      </c>
      <c r="I100" s="46">
        <v>-3772.0519982999999</v>
      </c>
      <c r="J100" s="46">
        <v>-3724.7599198200001</v>
      </c>
      <c r="K100" s="46">
        <v>-3704.2183645199998</v>
      </c>
      <c r="L100" s="46">
        <v>-3782.5301153999999</v>
      </c>
      <c r="M100" s="46">
        <v>-2925.3916094599999</v>
      </c>
      <c r="N100" s="46">
        <v>-2690.3477734100002</v>
      </c>
      <c r="O100" s="46">
        <v>-3131.19913589</v>
      </c>
      <c r="P100" s="46">
        <v>-3345.3567362700001</v>
      </c>
      <c r="Q100" s="46">
        <v>-3454.9703454199998</v>
      </c>
    </row>
    <row r="101" spans="1:17" ht="12.75" x14ac:dyDescent="0.25">
      <c r="A101" s="32" t="s">
        <v>142</v>
      </c>
      <c r="B101" s="46">
        <v>-146.90949119999999</v>
      </c>
      <c r="C101" s="46">
        <v>-129.800952</v>
      </c>
      <c r="D101" s="46">
        <v>-131.88453304999999</v>
      </c>
      <c r="E101" s="46">
        <v>-576.03510200000005</v>
      </c>
      <c r="F101" s="46">
        <v>-564.24731274999999</v>
      </c>
      <c r="G101" s="46">
        <v>-477.05598480999998</v>
      </c>
      <c r="H101" s="46">
        <v>-350.51046178000001</v>
      </c>
      <c r="I101" s="46">
        <v>-610.95875459000001</v>
      </c>
      <c r="J101" s="46">
        <v>-756.74696676999997</v>
      </c>
      <c r="K101" s="46">
        <v>-759.10658520000004</v>
      </c>
      <c r="L101" s="46">
        <v>-842.02806270999997</v>
      </c>
      <c r="M101" s="46">
        <v>-1248.6896052899999</v>
      </c>
      <c r="N101" s="46">
        <v>-1094.7656712400001</v>
      </c>
      <c r="O101" s="46">
        <v>-856.88566000000003</v>
      </c>
      <c r="P101" s="46">
        <v>-863.15417078999997</v>
      </c>
      <c r="Q101" s="46">
        <v>-1082.3523648</v>
      </c>
    </row>
    <row r="102" spans="1:17" ht="12.75" x14ac:dyDescent="0.25">
      <c r="A102" s="33" t="s">
        <v>143</v>
      </c>
      <c r="B102" s="46">
        <v>-955.04127587000005</v>
      </c>
      <c r="C102" s="46">
        <v>-784.94681861000004</v>
      </c>
      <c r="D102" s="46">
        <v>-777.89017158000001</v>
      </c>
      <c r="E102" s="46">
        <v>-806.76054757999998</v>
      </c>
      <c r="F102" s="46">
        <v>-856.00694964000002</v>
      </c>
      <c r="G102" s="46">
        <v>-1015.0123992699999</v>
      </c>
      <c r="H102" s="46">
        <v>-1004.59340535</v>
      </c>
      <c r="I102" s="46">
        <v>-1038.2835422600001</v>
      </c>
      <c r="J102" s="46">
        <v>-1291.2125610200001</v>
      </c>
      <c r="K102" s="46">
        <v>-1596.2733518699999</v>
      </c>
      <c r="L102" s="46">
        <v>-1589.57599207</v>
      </c>
      <c r="M102" s="46">
        <v>-1624.6101058700001</v>
      </c>
      <c r="N102" s="46">
        <v>-1534.24038539</v>
      </c>
      <c r="O102" s="46">
        <v>-1444.1269546200001</v>
      </c>
      <c r="P102" s="46">
        <v>-1333.2351579000001</v>
      </c>
      <c r="Q102" s="46">
        <v>-1569.4426669899999</v>
      </c>
    </row>
    <row r="103" spans="1:17" ht="12.75" x14ac:dyDescent="0.25">
      <c r="A103" s="33" t="s">
        <v>144</v>
      </c>
      <c r="B103" s="46">
        <v>-2526.8821583399999</v>
      </c>
      <c r="C103" s="46">
        <v>-2572.9272460000002</v>
      </c>
      <c r="D103" s="46">
        <v>-2723.0328399999999</v>
      </c>
      <c r="E103" s="46">
        <v>-2850.2559230000002</v>
      </c>
      <c r="F103" s="46">
        <v>-2971.1639249999998</v>
      </c>
      <c r="G103" s="46">
        <v>-3093.1067670000002</v>
      </c>
      <c r="H103" s="46">
        <v>-2949.509665</v>
      </c>
      <c r="I103" s="46">
        <v>-3023.797939</v>
      </c>
      <c r="J103" s="46">
        <v>-3522.2516479999999</v>
      </c>
      <c r="K103" s="46">
        <v>-3699.2171582199999</v>
      </c>
      <c r="L103" s="46">
        <v>-3966.2748284200002</v>
      </c>
      <c r="M103" s="46">
        <v>-4048.61566894</v>
      </c>
      <c r="N103" s="46">
        <v>-3946.9057844099998</v>
      </c>
      <c r="O103" s="46">
        <v>-4044.73414852</v>
      </c>
      <c r="P103" s="46">
        <v>-4299.09676158</v>
      </c>
      <c r="Q103" s="46">
        <v>-4279.8078137000002</v>
      </c>
    </row>
    <row r="104" spans="1:17" ht="12.75" x14ac:dyDescent="0.25">
      <c r="A104" s="33" t="s">
        <v>145</v>
      </c>
      <c r="B104" s="46">
        <v>-9743.9445411699999</v>
      </c>
      <c r="C104" s="46">
        <v>-12667.69161989</v>
      </c>
      <c r="D104" s="46">
        <v>-13279.155057579999</v>
      </c>
      <c r="E104" s="46">
        <v>-13607.71990871</v>
      </c>
      <c r="F104" s="46">
        <v>-14317.437802590001</v>
      </c>
      <c r="G104" s="46">
        <v>-14619.390696390001</v>
      </c>
      <c r="H104" s="46">
        <v>-15285.690382569999</v>
      </c>
      <c r="I104" s="46">
        <v>-15214.54249833</v>
      </c>
      <c r="J104" s="46">
        <v>-15847.62545388</v>
      </c>
      <c r="K104" s="46">
        <v>-15371.23207419</v>
      </c>
      <c r="L104" s="46">
        <v>-15578.071777609999</v>
      </c>
      <c r="M104" s="46">
        <v>-15713.39951558</v>
      </c>
      <c r="N104" s="46">
        <v>-15976.393069010001</v>
      </c>
      <c r="O104" s="46">
        <v>-15442.197926590001</v>
      </c>
      <c r="P104" s="46">
        <v>-15744.040705429999</v>
      </c>
      <c r="Q104" s="46">
        <v>-16466.55341104</v>
      </c>
    </row>
    <row r="105" spans="1:17" ht="12.75" x14ac:dyDescent="0.25">
      <c r="A105" s="32" t="s">
        <v>146</v>
      </c>
      <c r="B105" s="46">
        <v>0</v>
      </c>
      <c r="C105" s="46">
        <v>-2724.5025759999999</v>
      </c>
      <c r="D105" s="46">
        <v>-2807.5727740000002</v>
      </c>
      <c r="E105" s="46">
        <v>-2900.5700550000001</v>
      </c>
      <c r="F105" s="46">
        <v>-3049.0201189999998</v>
      </c>
      <c r="G105" s="46">
        <v>-3101.559338</v>
      </c>
      <c r="H105" s="46">
        <v>-3177.6554930000002</v>
      </c>
      <c r="I105" s="46">
        <v>-3185.167704</v>
      </c>
      <c r="J105" s="46">
        <v>-3238.1822609999999</v>
      </c>
      <c r="K105" s="46">
        <v>-3245.891028</v>
      </c>
      <c r="L105" s="46">
        <v>-3280.5051450000001</v>
      </c>
      <c r="M105" s="46">
        <v>-3339.2762170000001</v>
      </c>
      <c r="N105" s="46">
        <v>-3414.690055</v>
      </c>
      <c r="O105" s="46">
        <v>-3477.9060570000001</v>
      </c>
      <c r="P105" s="46">
        <v>-3497.298198</v>
      </c>
      <c r="Q105" s="46">
        <v>-3623.3487730000002</v>
      </c>
    </row>
    <row r="106" spans="1:17" ht="12.75" x14ac:dyDescent="0.25">
      <c r="A106" s="32" t="s">
        <v>147</v>
      </c>
      <c r="B106" s="46">
        <v>-1297.3830125100001</v>
      </c>
      <c r="C106" s="46">
        <v>-1481.9686762599999</v>
      </c>
      <c r="D106" s="46">
        <v>-1496.04110163</v>
      </c>
      <c r="E106" s="46">
        <v>-1597.01046129</v>
      </c>
      <c r="F106" s="46">
        <v>-1762.1853516599999</v>
      </c>
      <c r="G106" s="46">
        <v>-1825.4774355300001</v>
      </c>
      <c r="H106" s="46">
        <v>-2096.2117826200001</v>
      </c>
      <c r="I106" s="46">
        <v>-1683.66198328</v>
      </c>
      <c r="J106" s="46">
        <v>-1799.0761872400001</v>
      </c>
      <c r="K106" s="46">
        <v>-1806.78871041</v>
      </c>
      <c r="L106" s="46">
        <v>-2098.5845353300001</v>
      </c>
      <c r="M106" s="46">
        <v>-2243.44092142</v>
      </c>
      <c r="N106" s="46">
        <v>-2254.4618648800001</v>
      </c>
      <c r="O106" s="46">
        <v>-2728.9497854800002</v>
      </c>
      <c r="P106" s="46">
        <v>-1958.9759752299999</v>
      </c>
      <c r="Q106" s="46">
        <v>-1987.0627619100001</v>
      </c>
    </row>
    <row r="107" spans="1:17" ht="12.75" x14ac:dyDescent="0.25">
      <c r="A107" s="32" t="s">
        <v>148</v>
      </c>
      <c r="B107" s="46">
        <v>-8446.5615286600005</v>
      </c>
      <c r="C107" s="46">
        <v>-8461.2203676299996</v>
      </c>
      <c r="D107" s="46">
        <v>-8975.5411819500005</v>
      </c>
      <c r="E107" s="46">
        <v>-9110.1393924200001</v>
      </c>
      <c r="F107" s="46">
        <v>-9506.2323319299994</v>
      </c>
      <c r="G107" s="46">
        <v>-9692.3539228600002</v>
      </c>
      <c r="H107" s="46">
        <v>-10011.82310695</v>
      </c>
      <c r="I107" s="46">
        <v>-10345.71281105</v>
      </c>
      <c r="J107" s="46">
        <v>-10810.367005640001</v>
      </c>
      <c r="K107" s="46">
        <v>-10318.552335779999</v>
      </c>
      <c r="L107" s="46">
        <v>-10198.982097280001</v>
      </c>
      <c r="M107" s="46">
        <v>-10130.682377159999</v>
      </c>
      <c r="N107" s="46">
        <v>-10307.241149130001</v>
      </c>
      <c r="O107" s="46">
        <v>-9235.3420841099996</v>
      </c>
      <c r="P107" s="46">
        <v>-10287.766532199999</v>
      </c>
      <c r="Q107" s="46">
        <v>-10856.141876129999</v>
      </c>
    </row>
    <row r="108" spans="1:17" ht="12.75" x14ac:dyDescent="0.25">
      <c r="A108" s="33" t="s">
        <v>149</v>
      </c>
      <c r="B108" s="46">
        <v>-13416.952106229999</v>
      </c>
      <c r="C108" s="46">
        <v>-13581.60055091</v>
      </c>
      <c r="D108" s="46">
        <v>-14279.90730329</v>
      </c>
      <c r="E108" s="46">
        <v>-14492.77021153</v>
      </c>
      <c r="F108" s="46">
        <v>-15754.00067623</v>
      </c>
      <c r="G108" s="46">
        <v>-15398.75180864</v>
      </c>
      <c r="H108" s="46">
        <v>-16294.50140397</v>
      </c>
      <c r="I108" s="46">
        <v>-16155.348222930001</v>
      </c>
      <c r="J108" s="46">
        <v>-16401.478504219998</v>
      </c>
      <c r="K108" s="46">
        <v>-16715.493886029999</v>
      </c>
      <c r="L108" s="46">
        <v>-16978.17419089</v>
      </c>
      <c r="M108" s="46">
        <v>-17206.35992151</v>
      </c>
      <c r="N108" s="46">
        <v>-17550.261754089999</v>
      </c>
      <c r="O108" s="46">
        <v>-18152.147577880001</v>
      </c>
      <c r="P108" s="46">
        <v>-18715.51871502</v>
      </c>
      <c r="Q108" s="46">
        <v>-19143.830842750001</v>
      </c>
    </row>
    <row r="109" spans="1:17" ht="12.75" x14ac:dyDescent="0.25">
      <c r="A109" s="32" t="s">
        <v>150</v>
      </c>
      <c r="B109" s="46">
        <v>-10187</v>
      </c>
      <c r="C109" s="46">
        <v>-10523.865328</v>
      </c>
      <c r="D109" s="46">
        <v>-10915.35</v>
      </c>
      <c r="E109" s="46">
        <v>-11053.43</v>
      </c>
      <c r="F109" s="46">
        <v>-12126.429115999999</v>
      </c>
      <c r="G109" s="46">
        <v>-11711.949095</v>
      </c>
      <c r="H109" s="46">
        <v>-11842.225539999999</v>
      </c>
      <c r="I109" s="46">
        <v>-12194.957</v>
      </c>
      <c r="J109" s="46">
        <v>-12329.086885160001</v>
      </c>
      <c r="K109" s="46">
        <v>-12338.169948889999</v>
      </c>
      <c r="L109" s="46">
        <v>-12575.11489011</v>
      </c>
      <c r="M109" s="46">
        <v>-12721.96737298</v>
      </c>
      <c r="N109" s="46">
        <v>-12963.46735972</v>
      </c>
      <c r="O109" s="46">
        <v>-13448.092032500001</v>
      </c>
      <c r="P109" s="46">
        <v>-13891.14263808</v>
      </c>
      <c r="Q109" s="46">
        <v>-14247.190999189999</v>
      </c>
    </row>
    <row r="110" spans="1:17" ht="12.75" x14ac:dyDescent="0.25">
      <c r="A110" s="32" t="s">
        <v>151</v>
      </c>
      <c r="B110" s="46">
        <v>-3229.95210623</v>
      </c>
      <c r="C110" s="46">
        <v>-3057.7352229100002</v>
      </c>
      <c r="D110" s="46">
        <v>-3364.5573032900002</v>
      </c>
      <c r="E110" s="46">
        <v>-3439.34021153</v>
      </c>
      <c r="F110" s="46">
        <v>-3627.5715602300002</v>
      </c>
      <c r="G110" s="46">
        <v>-3686.8027136400001</v>
      </c>
      <c r="H110" s="46">
        <v>-4452.2758639699996</v>
      </c>
      <c r="I110" s="46">
        <v>-3960.3912229299999</v>
      </c>
      <c r="J110" s="46">
        <v>-4072.3916190599998</v>
      </c>
      <c r="K110" s="46">
        <v>-4377.3239371400005</v>
      </c>
      <c r="L110" s="46">
        <v>-4403.0593007799998</v>
      </c>
      <c r="M110" s="46">
        <v>-4484.3925485299997</v>
      </c>
      <c r="N110" s="46">
        <v>-4586.7943943700002</v>
      </c>
      <c r="O110" s="46">
        <v>-4704.0555453799998</v>
      </c>
      <c r="P110" s="46">
        <v>-4824.3760769399996</v>
      </c>
      <c r="Q110" s="46">
        <v>-4896.6398435600004</v>
      </c>
    </row>
    <row r="111" spans="1:17" ht="12.75" x14ac:dyDescent="0.25">
      <c r="A111" s="33" t="s">
        <v>152</v>
      </c>
      <c r="B111" s="46">
        <v>-5337.2430275099996</v>
      </c>
      <c r="C111" s="46">
        <v>-4232.4221936900003</v>
      </c>
      <c r="D111" s="46">
        <v>-4268.6139763900001</v>
      </c>
      <c r="E111" s="46">
        <v>-4561.3522666600002</v>
      </c>
      <c r="F111" s="46">
        <v>-4546.2971006999996</v>
      </c>
      <c r="G111" s="46">
        <v>-4518.2813284699996</v>
      </c>
      <c r="H111" s="46">
        <v>-4562.4911066599998</v>
      </c>
      <c r="I111" s="46">
        <v>-4693.4066649400002</v>
      </c>
      <c r="J111" s="46">
        <v>-4633.7067727100002</v>
      </c>
      <c r="K111" s="46">
        <v>-4842.4835251499999</v>
      </c>
      <c r="L111" s="46">
        <v>-4661.1463972299998</v>
      </c>
      <c r="M111" s="46">
        <v>-5840.8403919499997</v>
      </c>
      <c r="N111" s="46">
        <v>-6385.0447622600004</v>
      </c>
      <c r="O111" s="46">
        <v>-6578.3834651200004</v>
      </c>
      <c r="P111" s="46">
        <v>-6714.2106619300002</v>
      </c>
      <c r="Q111" s="46">
        <v>-7072.8782492600003</v>
      </c>
    </row>
    <row r="112" spans="1:17" ht="12.75" x14ac:dyDescent="0.25">
      <c r="A112" s="32" t="s">
        <v>153</v>
      </c>
      <c r="B112" s="46">
        <v>-4965.7337245099998</v>
      </c>
      <c r="C112" s="46">
        <v>-3860.7443182799998</v>
      </c>
      <c r="D112" s="46">
        <v>-4065.3396800400001</v>
      </c>
      <c r="E112" s="46">
        <v>-4302.1126942199999</v>
      </c>
      <c r="F112" s="46">
        <v>-4160.1087985699996</v>
      </c>
      <c r="G112" s="46">
        <v>-4101.2011043399998</v>
      </c>
      <c r="H112" s="46">
        <v>-4177.1072720599996</v>
      </c>
      <c r="I112" s="46">
        <v>-4303.1646180799999</v>
      </c>
      <c r="J112" s="46">
        <v>-4200.2165483700001</v>
      </c>
      <c r="K112" s="46">
        <v>-4818.3465556600004</v>
      </c>
      <c r="L112" s="46">
        <v>-4654.8469313899996</v>
      </c>
      <c r="M112" s="46">
        <v>-5828.87557767</v>
      </c>
      <c r="N112" s="46">
        <v>-6384.7295841799996</v>
      </c>
      <c r="O112" s="46">
        <v>-6578.7033968599999</v>
      </c>
      <c r="P112" s="46">
        <v>-6714.15777523</v>
      </c>
      <c r="Q112" s="46">
        <v>-7064.65389495</v>
      </c>
    </row>
    <row r="113" spans="1:17" ht="12.75" x14ac:dyDescent="0.25">
      <c r="A113" s="32" t="s">
        <v>154</v>
      </c>
      <c r="B113" s="46">
        <v>-351.09879802</v>
      </c>
      <c r="C113" s="46">
        <v>-340.82093641</v>
      </c>
      <c r="D113" s="46">
        <v>-173.07373899000001</v>
      </c>
      <c r="E113" s="46">
        <v>-228.73957265000001</v>
      </c>
      <c r="F113" s="46">
        <v>-567.96028215000001</v>
      </c>
      <c r="G113" s="46">
        <v>-397.46164476000001</v>
      </c>
      <c r="H113" s="46">
        <v>-362.71723910999998</v>
      </c>
      <c r="I113" s="46">
        <v>-369.40057611999998</v>
      </c>
      <c r="J113" s="46">
        <v>-394.92608338000002</v>
      </c>
      <c r="K113" s="46">
        <v>1.3780509999999999E-2</v>
      </c>
      <c r="L113" s="46">
        <v>-6.2994658399999999</v>
      </c>
      <c r="M113" s="46">
        <v>-11.964814280000001</v>
      </c>
      <c r="N113" s="46">
        <v>-0.31517808000000003</v>
      </c>
      <c r="O113" s="46">
        <v>0.31993174000000002</v>
      </c>
      <c r="P113" s="46">
        <v>-5.2886700000000002E-2</v>
      </c>
      <c r="Q113" s="46">
        <v>-8.2243543100000007</v>
      </c>
    </row>
    <row r="114" spans="1:17" ht="12.75" x14ac:dyDescent="0.25">
      <c r="A114" s="32" t="s">
        <v>155</v>
      </c>
      <c r="B114" s="46">
        <v>-20.410504979999999</v>
      </c>
      <c r="C114" s="46">
        <v>-30.856939000000001</v>
      </c>
      <c r="D114" s="46">
        <v>-30.200557360000001</v>
      </c>
      <c r="E114" s="46">
        <v>-30.49999979</v>
      </c>
      <c r="F114" s="46">
        <v>181.77198002</v>
      </c>
      <c r="G114" s="46">
        <v>-19.618579369999999</v>
      </c>
      <c r="H114" s="46">
        <v>-22.666595489999999</v>
      </c>
      <c r="I114" s="46">
        <v>-20.841470739999998</v>
      </c>
      <c r="J114" s="46">
        <v>-38.564140960000003</v>
      </c>
      <c r="K114" s="46">
        <v>-24.150749999999999</v>
      </c>
      <c r="L114" s="46">
        <v>0</v>
      </c>
      <c r="M114" s="46" t="s">
        <v>183</v>
      </c>
      <c r="N114" s="46" t="s">
        <v>183</v>
      </c>
      <c r="O114" s="46" t="s">
        <v>183</v>
      </c>
      <c r="P114" s="46" t="s">
        <v>183</v>
      </c>
      <c r="Q114" s="46" t="s">
        <v>183</v>
      </c>
    </row>
    <row r="115" spans="1:17" ht="12.75" x14ac:dyDescent="0.25">
      <c r="A115" s="34" t="s">
        <v>156</v>
      </c>
      <c r="B115" s="44">
        <v>-98.380389039999997</v>
      </c>
      <c r="C115" s="44">
        <v>-62.805202690000002</v>
      </c>
      <c r="D115" s="44">
        <v>-11.215422999999999</v>
      </c>
      <c r="E115" s="44">
        <v>-22.125943450000001</v>
      </c>
      <c r="F115" s="44">
        <v>-27.024837869999999</v>
      </c>
      <c r="G115" s="44">
        <v>-36.527356599999997</v>
      </c>
      <c r="H115" s="44">
        <v>-263.95725007999999</v>
      </c>
      <c r="I115" s="44">
        <v>-4.4927269000000001</v>
      </c>
      <c r="J115" s="44">
        <v>-18.265923740000002</v>
      </c>
      <c r="K115" s="44">
        <v>-194.55126041</v>
      </c>
      <c r="L115" s="44">
        <v>-156.34660865999999</v>
      </c>
      <c r="M115" s="44">
        <v>-61.305615860000003</v>
      </c>
      <c r="N115" s="44">
        <v>-127.53806878</v>
      </c>
      <c r="O115" s="44">
        <v>-164.07987747000001</v>
      </c>
      <c r="P115" s="44">
        <v>-118.71600917000001</v>
      </c>
      <c r="Q115" s="44">
        <v>-129.68863474</v>
      </c>
    </row>
    <row r="116" spans="1:17" ht="12.75" x14ac:dyDescent="0.25">
      <c r="A116" s="34" t="s">
        <v>157</v>
      </c>
      <c r="B116" s="44">
        <v>0</v>
      </c>
      <c r="C116" s="44">
        <v>-1515.42271695</v>
      </c>
      <c r="D116" s="44">
        <v>-188.8650725</v>
      </c>
      <c r="E116" s="44">
        <v>-427.49365905000002</v>
      </c>
      <c r="F116" s="44">
        <v>-1148</v>
      </c>
      <c r="G116" s="44" t="s">
        <v>183</v>
      </c>
      <c r="H116" s="44" t="s">
        <v>183</v>
      </c>
      <c r="I116" s="44" t="s">
        <v>183</v>
      </c>
      <c r="J116" s="44" t="s">
        <v>183</v>
      </c>
      <c r="K116" s="44" t="s">
        <v>183</v>
      </c>
      <c r="L116" s="44" t="s">
        <v>183</v>
      </c>
      <c r="M116" s="44" t="s">
        <v>183</v>
      </c>
      <c r="N116" s="44" t="s">
        <v>183</v>
      </c>
      <c r="O116" s="44">
        <v>-16889.256679639999</v>
      </c>
      <c r="P116" s="44">
        <v>-13252.311179460001</v>
      </c>
      <c r="Q116" s="44">
        <v>-3049.2628909499999</v>
      </c>
    </row>
    <row r="117" spans="1:17" ht="12.75" x14ac:dyDescent="0.25">
      <c r="A117" s="38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</row>
    <row r="118" spans="1:17" ht="12.75" x14ac:dyDescent="0.25">
      <c r="A118" s="27" t="s">
        <v>158</v>
      </c>
      <c r="B118" s="42">
        <v>-2904.46200593</v>
      </c>
      <c r="C118" s="42">
        <v>-2924.7952950200001</v>
      </c>
      <c r="D118" s="42">
        <v>-2438.6443063000002</v>
      </c>
      <c r="E118" s="42">
        <v>-2598.6275855899999</v>
      </c>
      <c r="F118" s="42">
        <v>-2108.5302116799999</v>
      </c>
      <c r="G118" s="42">
        <v>-2106.8966367100002</v>
      </c>
      <c r="H118" s="42">
        <v>-1839.65896157</v>
      </c>
      <c r="I118" s="42">
        <v>-1835.1708842099999</v>
      </c>
      <c r="J118" s="42">
        <v>-1643.9793422400001</v>
      </c>
      <c r="K118" s="42">
        <v>-1285.6818136700001</v>
      </c>
      <c r="L118" s="42">
        <v>-1039.81775322</v>
      </c>
      <c r="M118" s="42">
        <v>-817.93983906000005</v>
      </c>
      <c r="N118" s="42">
        <v>-746.02063550000003</v>
      </c>
      <c r="O118" s="42">
        <v>-626.79120275000002</v>
      </c>
      <c r="P118" s="42">
        <v>-502.74685780999999</v>
      </c>
      <c r="Q118" s="42">
        <v>-622.60623190000001</v>
      </c>
    </row>
    <row r="119" spans="1:17" ht="12.75" x14ac:dyDescent="0.25">
      <c r="A119" s="35" t="s">
        <v>159</v>
      </c>
      <c r="B119" s="48">
        <v>1108.9157138800001</v>
      </c>
      <c r="C119" s="48">
        <v>932.96255693000001</v>
      </c>
      <c r="D119" s="48">
        <v>896.44485205000001</v>
      </c>
      <c r="E119" s="48">
        <v>605.78895188000001</v>
      </c>
      <c r="F119" s="48">
        <v>879.99251991999995</v>
      </c>
      <c r="G119" s="48">
        <v>557.12595068999997</v>
      </c>
      <c r="H119" s="48">
        <v>435.49919533000002</v>
      </c>
      <c r="I119" s="48">
        <v>338.42264045000002</v>
      </c>
      <c r="J119" s="48">
        <v>460.28750131999999</v>
      </c>
      <c r="K119" s="48">
        <v>474.24909679000001</v>
      </c>
      <c r="L119" s="48">
        <v>454.17151346999998</v>
      </c>
      <c r="M119" s="48">
        <v>390.23976872999998</v>
      </c>
      <c r="N119" s="48">
        <v>398.39353309000001</v>
      </c>
      <c r="O119" s="48">
        <v>406.04126787000001</v>
      </c>
      <c r="P119" s="48">
        <v>351.30162658</v>
      </c>
      <c r="Q119" s="48">
        <v>349.70918057</v>
      </c>
    </row>
    <row r="120" spans="1:17" ht="12.75" x14ac:dyDescent="0.25">
      <c r="A120" s="33" t="s">
        <v>160</v>
      </c>
      <c r="B120" s="46">
        <v>689.66267714000003</v>
      </c>
      <c r="C120" s="46">
        <v>658.82322082999997</v>
      </c>
      <c r="D120" s="46">
        <v>476.62451045</v>
      </c>
      <c r="E120" s="46">
        <v>374.80120548000002</v>
      </c>
      <c r="F120" s="46">
        <v>376.10998997000002</v>
      </c>
      <c r="G120" s="46">
        <v>358.68378351000001</v>
      </c>
      <c r="H120" s="46">
        <v>245.95753955000001</v>
      </c>
      <c r="I120" s="46">
        <v>245.95627619000001</v>
      </c>
      <c r="J120" s="46">
        <v>275.75654581999999</v>
      </c>
      <c r="K120" s="46">
        <v>251.76557385999999</v>
      </c>
      <c r="L120" s="46">
        <v>358.26806419000002</v>
      </c>
      <c r="M120" s="46">
        <v>310.11785980000002</v>
      </c>
      <c r="N120" s="46">
        <v>300.57916065000001</v>
      </c>
      <c r="O120" s="46">
        <v>300.01449465000002</v>
      </c>
      <c r="P120" s="46">
        <v>268.45910206999997</v>
      </c>
      <c r="Q120" s="46">
        <v>255.20053584999999</v>
      </c>
    </row>
    <row r="121" spans="1:17" ht="12.75" x14ac:dyDescent="0.25">
      <c r="A121" s="33" t="s">
        <v>161</v>
      </c>
      <c r="B121" s="46">
        <v>96.448940649999997</v>
      </c>
      <c r="C121" s="46">
        <v>86.424221149999994</v>
      </c>
      <c r="D121" s="46">
        <v>49.01047586</v>
      </c>
      <c r="E121" s="46">
        <v>82.046445539999993</v>
      </c>
      <c r="F121" s="46">
        <v>168.98674901000001</v>
      </c>
      <c r="G121" s="46">
        <v>106.60301389</v>
      </c>
      <c r="H121" s="46">
        <v>85.097572920000005</v>
      </c>
      <c r="I121" s="46">
        <v>56.787793350000001</v>
      </c>
      <c r="J121" s="46">
        <v>129.53370354</v>
      </c>
      <c r="K121" s="46">
        <v>112.76048337</v>
      </c>
      <c r="L121" s="46">
        <v>58.001624110000002</v>
      </c>
      <c r="M121" s="46">
        <v>46.484012630000002</v>
      </c>
      <c r="N121" s="46">
        <v>13.752296940000001</v>
      </c>
      <c r="O121" s="46">
        <v>82.316347010000001</v>
      </c>
      <c r="P121" s="46">
        <v>30.257663709999999</v>
      </c>
      <c r="Q121" s="46">
        <v>51.239749420000003</v>
      </c>
    </row>
    <row r="122" spans="1:17" ht="12.75" x14ac:dyDescent="0.25">
      <c r="A122" s="33" t="s">
        <v>162</v>
      </c>
      <c r="B122" s="46">
        <v>0.8843974</v>
      </c>
      <c r="C122" s="46">
        <v>0.60270075000000001</v>
      </c>
      <c r="D122" s="46">
        <v>0.37860080000000002</v>
      </c>
      <c r="E122" s="46">
        <v>0.41370725000000003</v>
      </c>
      <c r="F122" s="46">
        <v>1.1495359999999999</v>
      </c>
      <c r="G122" s="46">
        <v>0.33615040000000002</v>
      </c>
      <c r="H122" s="46">
        <v>0.26270795000000002</v>
      </c>
      <c r="I122" s="46">
        <v>0.26424334999999999</v>
      </c>
      <c r="J122" s="46">
        <v>0.2323761</v>
      </c>
      <c r="K122" s="46">
        <v>1.4558909</v>
      </c>
      <c r="L122" s="46">
        <v>0.17335</v>
      </c>
      <c r="M122" s="46">
        <v>0.16399</v>
      </c>
      <c r="N122" s="46">
        <v>0.11398999999999999</v>
      </c>
      <c r="O122" s="46">
        <v>0.10359</v>
      </c>
      <c r="P122" s="46">
        <v>0.10309</v>
      </c>
      <c r="Q122" s="46">
        <v>0.10309</v>
      </c>
    </row>
    <row r="123" spans="1:17" ht="12.75" x14ac:dyDescent="0.25">
      <c r="A123" s="33" t="s">
        <v>163</v>
      </c>
      <c r="B123" s="46">
        <v>1.53</v>
      </c>
      <c r="C123" s="46">
        <v>1.1400074499999999</v>
      </c>
      <c r="D123" s="46">
        <v>240.78583958999999</v>
      </c>
      <c r="E123" s="46" t="s">
        <v>183</v>
      </c>
      <c r="F123" s="46">
        <v>5.1999999999999998E-3</v>
      </c>
      <c r="G123" s="46">
        <v>8.0000000000000002E-3</v>
      </c>
      <c r="H123" s="46">
        <v>1.04E-2</v>
      </c>
      <c r="I123" s="46">
        <v>2.0324</v>
      </c>
      <c r="J123" s="46">
        <v>0.59225939999999999</v>
      </c>
      <c r="K123" s="46">
        <v>89.708792560000006</v>
      </c>
      <c r="L123" s="46">
        <v>15.986720719999999</v>
      </c>
      <c r="M123" s="46">
        <v>8.1135160400000004</v>
      </c>
      <c r="N123" s="46">
        <v>27.51610921</v>
      </c>
      <c r="O123" s="46">
        <v>7.78365347</v>
      </c>
      <c r="P123" s="46">
        <v>30.65142689</v>
      </c>
      <c r="Q123" s="46">
        <v>16.61827882</v>
      </c>
    </row>
    <row r="124" spans="1:17" ht="12.75" x14ac:dyDescent="0.25">
      <c r="A124" s="33" t="s">
        <v>164</v>
      </c>
      <c r="B124" s="46">
        <v>320.38969868999999</v>
      </c>
      <c r="C124" s="46">
        <v>185.97240675</v>
      </c>
      <c r="D124" s="46">
        <v>129.64542535000001</v>
      </c>
      <c r="E124" s="46">
        <v>148.52759361</v>
      </c>
      <c r="F124" s="46">
        <v>333.74104493999999</v>
      </c>
      <c r="G124" s="46">
        <v>91.495002889999995</v>
      </c>
      <c r="H124" s="46">
        <v>104.17097491</v>
      </c>
      <c r="I124" s="46">
        <v>33.381927560000001</v>
      </c>
      <c r="J124" s="46">
        <v>54.17261646</v>
      </c>
      <c r="K124" s="46">
        <v>18.558356100000001</v>
      </c>
      <c r="L124" s="46">
        <v>21.741754449999998</v>
      </c>
      <c r="M124" s="46">
        <v>25.360390259999999</v>
      </c>
      <c r="N124" s="46">
        <v>56.431976290000001</v>
      </c>
      <c r="O124" s="46">
        <v>15.82318274</v>
      </c>
      <c r="P124" s="46">
        <v>21.83034391</v>
      </c>
      <c r="Q124" s="46">
        <v>26.547526479999998</v>
      </c>
    </row>
    <row r="125" spans="1:17" ht="12.75" x14ac:dyDescent="0.25">
      <c r="A125" s="35" t="s">
        <v>165</v>
      </c>
      <c r="B125" s="48">
        <v>-4013.3777198100001</v>
      </c>
      <c r="C125" s="48">
        <v>-3857.7578519499998</v>
      </c>
      <c r="D125" s="48">
        <v>-3335.0891583500002</v>
      </c>
      <c r="E125" s="48">
        <v>-3204.4165374700001</v>
      </c>
      <c r="F125" s="48">
        <v>-2988.5227316</v>
      </c>
      <c r="G125" s="48">
        <v>-2664.0225873999998</v>
      </c>
      <c r="H125" s="48">
        <v>-2275.1581569</v>
      </c>
      <c r="I125" s="48">
        <v>-2173.5935246600002</v>
      </c>
      <c r="J125" s="48">
        <v>-2104.2668435599999</v>
      </c>
      <c r="K125" s="48">
        <v>-1759.93091046</v>
      </c>
      <c r="L125" s="48">
        <v>-1493.98926669</v>
      </c>
      <c r="M125" s="48">
        <v>-1208.1796077900001</v>
      </c>
      <c r="N125" s="48">
        <v>-1144.4141685899999</v>
      </c>
      <c r="O125" s="48">
        <v>-1032.8324706200001</v>
      </c>
      <c r="P125" s="48">
        <v>-854.04848439</v>
      </c>
      <c r="Q125" s="48">
        <v>-972.31541246999996</v>
      </c>
    </row>
    <row r="126" spans="1:17" ht="12.75" x14ac:dyDescent="0.25">
      <c r="A126" s="33" t="s">
        <v>166</v>
      </c>
      <c r="B126" s="49">
        <v>-3635.0663466599999</v>
      </c>
      <c r="C126" s="49">
        <v>-3334.3917494100001</v>
      </c>
      <c r="D126" s="49">
        <v>-3041.5958198399999</v>
      </c>
      <c r="E126" s="49">
        <v>-2902.3696467700001</v>
      </c>
      <c r="F126" s="49">
        <v>-2668.60624818</v>
      </c>
      <c r="G126" s="49">
        <v>-2405.7198841300001</v>
      </c>
      <c r="H126" s="49">
        <v>-2127.6863530000001</v>
      </c>
      <c r="I126" s="49">
        <v>-1978.47761283</v>
      </c>
      <c r="J126" s="49">
        <v>-1877.8761543000001</v>
      </c>
      <c r="K126" s="49">
        <v>-1578.74825801</v>
      </c>
      <c r="L126" s="49">
        <v>-1400.14321025</v>
      </c>
      <c r="M126" s="49">
        <v>-1139.45728936</v>
      </c>
      <c r="N126" s="49">
        <v>-1022.13774526</v>
      </c>
      <c r="O126" s="49">
        <v>-891.12143031999994</v>
      </c>
      <c r="P126" s="49">
        <v>-759.95497927999998</v>
      </c>
      <c r="Q126" s="49">
        <v>-851.59149298</v>
      </c>
    </row>
    <row r="127" spans="1:17" ht="12.75" x14ac:dyDescent="0.25">
      <c r="A127" s="32" t="s">
        <v>167</v>
      </c>
      <c r="B127" s="49">
        <v>-3095.7817035399999</v>
      </c>
      <c r="C127" s="49">
        <v>-2938.9526616500002</v>
      </c>
      <c r="D127" s="49">
        <v>-2784.7982736099998</v>
      </c>
      <c r="E127" s="49">
        <v>-2678.9329426499999</v>
      </c>
      <c r="F127" s="49">
        <v>-2480.7843838700001</v>
      </c>
      <c r="G127" s="49">
        <v>-2296.5099720799999</v>
      </c>
      <c r="H127" s="49">
        <v>-2038.50092698</v>
      </c>
      <c r="I127" s="49">
        <v>-1905.32188862</v>
      </c>
      <c r="J127" s="49">
        <v>-1843.09189558</v>
      </c>
      <c r="K127" s="49">
        <v>-1643.8850694099999</v>
      </c>
      <c r="L127" s="49">
        <v>-1446.5888801799999</v>
      </c>
      <c r="M127" s="49">
        <v>-1183.4258070799999</v>
      </c>
      <c r="N127" s="49">
        <v>-1082.3648740199999</v>
      </c>
      <c r="O127" s="49">
        <v>-965.42865793999999</v>
      </c>
      <c r="P127" s="49">
        <v>-852.77672042999995</v>
      </c>
      <c r="Q127" s="49">
        <v>-821.12702549999995</v>
      </c>
    </row>
    <row r="128" spans="1:17" ht="12.75" x14ac:dyDescent="0.25">
      <c r="A128" s="32" t="s">
        <v>168</v>
      </c>
      <c r="B128" s="46">
        <v>-42.994514000000002</v>
      </c>
      <c r="C128" s="46">
        <v>-35.883952069999999</v>
      </c>
      <c r="D128" s="46">
        <v>-29.812303539999998</v>
      </c>
      <c r="E128" s="46">
        <v>-26.449589100000001</v>
      </c>
      <c r="F128" s="46">
        <v>-22.556996949999998</v>
      </c>
      <c r="G128" s="46">
        <v>-16.806027749999998</v>
      </c>
      <c r="H128" s="46">
        <v>-11.967027699999999</v>
      </c>
      <c r="I128" s="46">
        <v>-6.7693333000000004</v>
      </c>
      <c r="J128" s="46">
        <v>-2.5404860500000002</v>
      </c>
      <c r="K128" s="46">
        <v>-0.45033335000000002</v>
      </c>
      <c r="L128" s="46">
        <v>0</v>
      </c>
      <c r="M128" s="46" t="s">
        <v>183</v>
      </c>
      <c r="N128" s="46" t="s">
        <v>183</v>
      </c>
      <c r="O128" s="46" t="s">
        <v>183</v>
      </c>
      <c r="P128" s="46" t="s">
        <v>183</v>
      </c>
      <c r="Q128" s="46" t="s">
        <v>183</v>
      </c>
    </row>
    <row r="129" spans="1:17" ht="12.75" x14ac:dyDescent="0.25">
      <c r="A129" s="32" t="s">
        <v>169</v>
      </c>
      <c r="B129" s="46">
        <v>-290.38628498999998</v>
      </c>
      <c r="C129" s="46">
        <v>-193.91159195</v>
      </c>
      <c r="D129" s="46">
        <v>-97.339563859999998</v>
      </c>
      <c r="E129" s="46">
        <v>-94.098807690000001</v>
      </c>
      <c r="F129" s="46">
        <v>-80.081473149999994</v>
      </c>
      <c r="G129" s="46">
        <v>-59.551849099999998</v>
      </c>
      <c r="H129" s="46">
        <v>-38.846191400000002</v>
      </c>
      <c r="I129" s="46">
        <v>-28.814519099999998</v>
      </c>
      <c r="J129" s="46">
        <v>-24.406051850000001</v>
      </c>
      <c r="K129" s="46">
        <v>71.763551140000004</v>
      </c>
      <c r="L129" s="46">
        <v>71.574974679999997</v>
      </c>
      <c r="M129" s="46">
        <v>56.607623709999999</v>
      </c>
      <c r="N129" s="46">
        <v>54.429345550000001</v>
      </c>
      <c r="O129" s="46">
        <v>84.333599039999996</v>
      </c>
      <c r="P129" s="46">
        <v>99.508449909999996</v>
      </c>
      <c r="Q129" s="46">
        <v>37.035395029999997</v>
      </c>
    </row>
    <row r="130" spans="1:17" ht="12.75" x14ac:dyDescent="0.25">
      <c r="A130" s="32" t="s">
        <v>170</v>
      </c>
      <c r="B130" s="46">
        <v>-122.24158091</v>
      </c>
      <c r="C130" s="46">
        <v>-71.676763710000003</v>
      </c>
      <c r="D130" s="46">
        <v>-51.193213</v>
      </c>
      <c r="E130" s="46">
        <v>-41.579017729999997</v>
      </c>
      <c r="F130" s="46">
        <v>-37.871136749999998</v>
      </c>
      <c r="G130" s="46">
        <v>-14.301209249999999</v>
      </c>
      <c r="H130" s="46">
        <v>-12.297064649999999</v>
      </c>
      <c r="I130" s="46">
        <v>-14.944162049999999</v>
      </c>
      <c r="J130" s="46">
        <v>-2.9458695499999998</v>
      </c>
      <c r="K130" s="46">
        <v>-1.4061580499999999</v>
      </c>
      <c r="L130" s="46">
        <v>-1.3719886999999999</v>
      </c>
      <c r="M130" s="46">
        <v>-1.34985855</v>
      </c>
      <c r="N130" s="46">
        <v>-1.3429848499999999</v>
      </c>
      <c r="O130" s="46">
        <v>-1.35406615</v>
      </c>
      <c r="P130" s="46">
        <v>-1.3891862500000001</v>
      </c>
      <c r="Q130" s="46">
        <v>-13.859102650000001</v>
      </c>
    </row>
    <row r="131" spans="1:17" ht="12.75" x14ac:dyDescent="0.25">
      <c r="A131" s="32" t="s">
        <v>171</v>
      </c>
      <c r="B131" s="46">
        <v>-83.66226322</v>
      </c>
      <c r="C131" s="46">
        <v>-93.966780029999995</v>
      </c>
      <c r="D131" s="46">
        <v>-78.452465829999994</v>
      </c>
      <c r="E131" s="46">
        <v>-61.3092896</v>
      </c>
      <c r="F131" s="46">
        <v>-47.312257459999998</v>
      </c>
      <c r="G131" s="46">
        <v>-18.55082595</v>
      </c>
      <c r="H131" s="46">
        <v>-26.075142270000001</v>
      </c>
      <c r="I131" s="46">
        <v>-22.627709759999998</v>
      </c>
      <c r="J131" s="46">
        <v>-4.8918512700000001</v>
      </c>
      <c r="K131" s="46">
        <v>-4.7702483400000002</v>
      </c>
      <c r="L131" s="46">
        <v>-23.75731605</v>
      </c>
      <c r="M131" s="46">
        <v>-11.28924744</v>
      </c>
      <c r="N131" s="46">
        <v>7.1407680600000001</v>
      </c>
      <c r="O131" s="46">
        <v>-8.6723052700000007</v>
      </c>
      <c r="P131" s="46">
        <v>-5.2975225100000003</v>
      </c>
      <c r="Q131" s="46">
        <v>-53.640759860000003</v>
      </c>
    </row>
    <row r="132" spans="1:17" ht="12.75" x14ac:dyDescent="0.25">
      <c r="A132" s="33" t="s">
        <v>172</v>
      </c>
      <c r="B132" s="46">
        <v>-54.417679460000002</v>
      </c>
      <c r="C132" s="46">
        <v>-77.472232919999996</v>
      </c>
      <c r="D132" s="46">
        <v>-25.92460165</v>
      </c>
      <c r="E132" s="46">
        <v>-53.918787999999999</v>
      </c>
      <c r="F132" s="46">
        <v>-87.989974680000003</v>
      </c>
      <c r="G132" s="46">
        <v>-44.117978180000001</v>
      </c>
      <c r="H132" s="46">
        <v>-30.3780021</v>
      </c>
      <c r="I132" s="46">
        <v>-48.719443779999999</v>
      </c>
      <c r="J132" s="46">
        <v>-110.55927637000001</v>
      </c>
      <c r="K132" s="46">
        <v>-96.09591485</v>
      </c>
      <c r="L132" s="46">
        <v>-16.99816135</v>
      </c>
      <c r="M132" s="46">
        <v>-11.14730235</v>
      </c>
      <c r="N132" s="46">
        <v>-33.893658459999997</v>
      </c>
      <c r="O132" s="46">
        <v>-60.364779009999999</v>
      </c>
      <c r="P132" s="46">
        <v>-8.0632951100000003</v>
      </c>
      <c r="Q132" s="46">
        <v>-43.486615200000003</v>
      </c>
    </row>
    <row r="133" spans="1:17" ht="12.75" x14ac:dyDescent="0.25">
      <c r="A133" s="33" t="s">
        <v>173</v>
      </c>
      <c r="B133" s="46">
        <v>-142.64607258999999</v>
      </c>
      <c r="C133" s="46">
        <v>-133.56006564</v>
      </c>
      <c r="D133" s="46">
        <v>-127.82973882</v>
      </c>
      <c r="E133" s="46">
        <v>-121.99654608</v>
      </c>
      <c r="F133" s="46">
        <v>-115.72285685</v>
      </c>
      <c r="G133" s="46">
        <v>-103.97133823999999</v>
      </c>
      <c r="H133" s="46">
        <v>-89.577324669999996</v>
      </c>
      <c r="I133" s="46">
        <v>-79.581615409999998</v>
      </c>
      <c r="J133" s="46">
        <v>-76.368243230000004</v>
      </c>
      <c r="K133" s="46">
        <v>-70.207735369999995</v>
      </c>
      <c r="L133" s="46">
        <v>-59.359778380000002</v>
      </c>
      <c r="M133" s="46">
        <v>-49.100825610000001</v>
      </c>
      <c r="N133" s="46">
        <v>-44.851725889999997</v>
      </c>
      <c r="O133" s="46">
        <v>-40.379159710000003</v>
      </c>
      <c r="P133" s="46">
        <v>-35.610513769999997</v>
      </c>
      <c r="Q133" s="46">
        <v>-33.418815199999997</v>
      </c>
    </row>
    <row r="134" spans="1:17" ht="12.75" x14ac:dyDescent="0.25">
      <c r="A134" s="33" t="s">
        <v>174</v>
      </c>
      <c r="B134" s="46" t="s">
        <v>183</v>
      </c>
      <c r="C134" s="46" t="s">
        <v>183</v>
      </c>
      <c r="D134" s="46">
        <v>-3.5999999999999999E-3</v>
      </c>
      <c r="E134" s="46" t="s">
        <v>183</v>
      </c>
      <c r="F134" s="46">
        <v>-3.4000000000000002E-2</v>
      </c>
      <c r="G134" s="46" t="s">
        <v>183</v>
      </c>
      <c r="H134" s="46" t="s">
        <v>183</v>
      </c>
      <c r="I134" s="46">
        <v>0</v>
      </c>
      <c r="J134" s="46">
        <v>-4.9999999999999998E-8</v>
      </c>
      <c r="K134" s="46">
        <v>-14.86895998</v>
      </c>
      <c r="L134" s="46">
        <v>-17.487968410000001</v>
      </c>
      <c r="M134" s="46">
        <v>-8.4573881800000006</v>
      </c>
      <c r="N134" s="46">
        <v>-43.526104740000001</v>
      </c>
      <c r="O134" s="46">
        <v>-40.966080499999997</v>
      </c>
      <c r="P134" s="46">
        <v>-50.119068900000002</v>
      </c>
      <c r="Q134" s="46">
        <v>-43.810786540000002</v>
      </c>
    </row>
    <row r="135" spans="1:17" ht="12.75" x14ac:dyDescent="0.25">
      <c r="A135" s="38" t="s">
        <v>175</v>
      </c>
      <c r="B135" s="46">
        <v>-181.2476211</v>
      </c>
      <c r="C135" s="46">
        <v>-312.33380398000003</v>
      </c>
      <c r="D135" s="46">
        <v>-139.73539804000001</v>
      </c>
      <c r="E135" s="46">
        <v>-126.13155662</v>
      </c>
      <c r="F135" s="46">
        <v>-116.16965189</v>
      </c>
      <c r="G135" s="46">
        <v>-110.21338685000001</v>
      </c>
      <c r="H135" s="46">
        <v>-27.516477129999998</v>
      </c>
      <c r="I135" s="46">
        <v>-66.814852639999998</v>
      </c>
      <c r="J135" s="46">
        <v>-39.463169610000001</v>
      </c>
      <c r="K135" s="46">
        <v>-1.0042250000000001E-2</v>
      </c>
      <c r="L135" s="46">
        <v>-1.483E-4</v>
      </c>
      <c r="M135" s="46">
        <v>-1.6802290000000001E-2</v>
      </c>
      <c r="N135" s="46">
        <v>-4.9342400000000003E-3</v>
      </c>
      <c r="O135" s="46">
        <v>-1.0210799999999999E-3</v>
      </c>
      <c r="P135" s="46">
        <v>-0.30062733000000003</v>
      </c>
      <c r="Q135" s="46">
        <v>-7.7025499999999998E-3</v>
      </c>
    </row>
    <row r="136" spans="1:17" ht="12.75" x14ac:dyDescent="0.25">
      <c r="A136" s="38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</row>
    <row r="137" spans="1:17" ht="12.75" x14ac:dyDescent="0.25">
      <c r="A137" s="27" t="s">
        <v>176</v>
      </c>
      <c r="B137" s="42">
        <v>1859.97724128</v>
      </c>
      <c r="C137" s="42">
        <v>1800.38</v>
      </c>
      <c r="D137" s="42">
        <v>2173.5279222600002</v>
      </c>
      <c r="E137" s="42">
        <v>1745.5</v>
      </c>
      <c r="F137" s="42">
        <v>815.8</v>
      </c>
      <c r="G137" s="42">
        <v>2285.1</v>
      </c>
      <c r="H137" s="42">
        <v>1153.4000000000001</v>
      </c>
      <c r="I137" s="42">
        <v>1701.1</v>
      </c>
      <c r="J137" s="42">
        <v>835</v>
      </c>
      <c r="K137" s="42">
        <v>3470.4733950499999</v>
      </c>
      <c r="L137" s="42">
        <v>2750.4</v>
      </c>
      <c r="M137" s="42">
        <v>2400.3000000000002</v>
      </c>
      <c r="N137" s="42">
        <v>2677</v>
      </c>
      <c r="O137" s="42">
        <v>1348.59952</v>
      </c>
      <c r="P137" s="42">
        <v>1846</v>
      </c>
      <c r="Q137" s="42">
        <v>1515.57951647</v>
      </c>
    </row>
    <row r="138" spans="1:17" ht="12.75" x14ac:dyDescent="0.25">
      <c r="A138" s="33" t="s">
        <v>177</v>
      </c>
      <c r="B138" s="49">
        <v>1859.97724128</v>
      </c>
      <c r="C138" s="49">
        <v>1806.88</v>
      </c>
      <c r="D138" s="49">
        <v>2179</v>
      </c>
      <c r="E138" s="49">
        <v>1840.3</v>
      </c>
      <c r="F138" s="49">
        <v>1255.5999999999999</v>
      </c>
      <c r="G138" s="49">
        <v>2285.1</v>
      </c>
      <c r="H138" s="49">
        <v>1456.5</v>
      </c>
      <c r="I138" s="49">
        <v>1701.1</v>
      </c>
      <c r="J138" s="49">
        <v>887.5</v>
      </c>
      <c r="K138" s="49">
        <v>3474.9856477899998</v>
      </c>
      <c r="L138" s="49">
        <v>2750.4</v>
      </c>
      <c r="M138" s="49">
        <v>2437.6</v>
      </c>
      <c r="N138" s="49">
        <v>2709.2</v>
      </c>
      <c r="O138" s="49">
        <v>1669.9</v>
      </c>
      <c r="P138" s="49">
        <v>1967.3</v>
      </c>
      <c r="Q138" s="49">
        <v>1598.4795164699999</v>
      </c>
    </row>
    <row r="139" spans="1:17" ht="12.75" x14ac:dyDescent="0.25">
      <c r="A139" s="39" t="s">
        <v>178</v>
      </c>
      <c r="B139" s="50" t="s">
        <v>183</v>
      </c>
      <c r="C139" s="50">
        <v>-6.5</v>
      </c>
      <c r="D139" s="50">
        <v>-5.4720777399999996</v>
      </c>
      <c r="E139" s="50">
        <v>-94.8</v>
      </c>
      <c r="F139" s="50">
        <v>-439.8</v>
      </c>
      <c r="G139" s="50" t="s">
        <v>183</v>
      </c>
      <c r="H139" s="50">
        <v>-303.10000000000002</v>
      </c>
      <c r="I139" s="50" t="s">
        <v>183</v>
      </c>
      <c r="J139" s="50">
        <v>-52.5</v>
      </c>
      <c r="K139" s="50">
        <v>-4.5122527400000001</v>
      </c>
      <c r="L139" s="50">
        <v>0</v>
      </c>
      <c r="M139" s="50">
        <v>-37.299999999999997</v>
      </c>
      <c r="N139" s="50">
        <v>-32.200000000000003</v>
      </c>
      <c r="O139" s="50">
        <v>-321.30047999999999</v>
      </c>
      <c r="P139" s="50">
        <v>-121.3</v>
      </c>
      <c r="Q139" s="50">
        <v>-82.9</v>
      </c>
    </row>
    <row r="140" spans="1:17" x14ac:dyDescent="0.2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Q140" s="18"/>
    </row>
    <row r="141" spans="1:17" ht="12.75" x14ac:dyDescent="0.25">
      <c r="A141" s="53" t="s">
        <v>188</v>
      </c>
      <c r="B141" s="53"/>
      <c r="C141" s="53"/>
      <c r="D141" s="53"/>
    </row>
    <row r="142" spans="1:17" ht="12.75" x14ac:dyDescent="0.25">
      <c r="A142" s="53"/>
      <c r="B142" s="21"/>
    </row>
  </sheetData>
  <pageMargins left="0.70866141732283472" right="0.70866141732283472" top="0.78740157480314965" bottom="0.78740157480314965" header="0.31496062992125984" footer="0.31496062992125984"/>
  <pageSetup paperSize="8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2.8.1500.99164</Revision>
</Application>
</file>

<file path=customXml/itemProps1.xml><?xml version="1.0" encoding="utf-8"?>
<ds:datastoreItem xmlns:ds="http://schemas.openxmlformats.org/officeDocument/2006/customXml" ds:itemID="{244B92F2-3DB5-4E00-9BA1-B3E6A577B0B9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Hilfstabelle</vt:lpstr>
      <vt:lpstr>Compte de résultats</vt:lpstr>
      <vt:lpstr>Hilfstabelle!Drucktitel</vt:lpstr>
      <vt:lpstr>SAPCrosstab1</vt:lpstr>
      <vt:lpstr>SAPSAPSprache</vt:lpstr>
      <vt:lpstr>SAPSprache</vt:lpstr>
      <vt:lpstr>Sprachtexte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Kornfeld Jörn BIT</dc:creator>
  <cp:lastModifiedBy>Marti Patrick EFV</cp:lastModifiedBy>
  <cp:lastPrinted>2020-03-16T07:35:32Z</cp:lastPrinted>
  <dcterms:created xsi:type="dcterms:W3CDTF">2014-11-14T14:19:05Z</dcterms:created>
  <dcterms:modified xsi:type="dcterms:W3CDTF">2024-05-15T06:54:29Z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Erfolgsrechnung nach Kontengruppen (2007 - 2020)_d.xlsx</vt:lpwstr>
  </property>
  <property fmtid="{D5CDD505-2E9C-101B-9397-08002B2CF9AE}" pid="3" name="CustomUiType">
    <vt:lpwstr>2</vt:lpwstr>
  </property>
</Properties>
</file>