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89636\config\Desktop\Zeitreihen\R2024\"/>
    </mc:Choice>
  </mc:AlternateContent>
  <xr:revisionPtr revIDLastSave="0" documentId="13_ncr:1_{926CEC6D-A042-4A12-9DEE-6BAC118882E2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_com.sap.ip.bi.xl.hiddensheet" sheetId="3" state="veryHidden" r:id="rId1"/>
    <sheet name="Hilfstabelle" sheetId="4" state="hidden" r:id="rId2"/>
    <sheet name="Compte des investissements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2" i="5"/>
  <c r="C5" i="5"/>
  <c r="B5" i="5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/>
  <c r="F39" i="4"/>
  <c r="E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Hostettler Daniel DaHo BIT</author>
  </authors>
  <commentList>
    <comment ref="C3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<sst xmlns="http://schemas.openxmlformats.org/spreadsheetml/2006/main" count="92" uniqueCount="76">
  <si>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</si>
  <si>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</si>
  <si>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</si>
  <si>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</si>
  <si>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</si>
  <si>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</si>
  <si>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</si>
  <si>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</si>
  <si>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</si>
  <si>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</si>
  <si>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</si>
  <si>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</si>
  <si>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</si>
  <si>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</si>
  <si>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</si>
  <si>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</si>
  <si>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</si>
  <si>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</si>
  <si>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</si>
  <si>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</si>
  <si>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</si>
  <si>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</si>
  <si>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</si>
  <si>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</si>
  <si>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</si>
  <si>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</si>
  <si>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</si>
  <si>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</si>
  <si>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</si>
  <si>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</si>
  <si>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</si>
  <si>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</si>
  <si>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</si>
  <si>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</si>
  <si>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</si>
  <si>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</si>
  <si>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</si>
  <si>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</si>
  <si>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</si>
  <si>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</si>
  <si>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</si>
  <si>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</si>
  <si>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</si>
  <si>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Quellen:</t>
  </si>
  <si>
    <t>Bundesbeschlüsse über die Voranschläge</t>
  </si>
  <si>
    <t>Botschaft zum Voranschlag</t>
  </si>
  <si>
    <t>vom</t>
  </si>
  <si>
    <t>Botschaft zum Voranschlag (Datum)</t>
  </si>
  <si>
    <t>Voranschläge des Bundes</t>
  </si>
  <si>
    <t>Ertrag und Aufwand nach Kontengruppen</t>
  </si>
  <si>
    <t>Erfolgsrechnung VA [DS_1]</t>
  </si>
  <si>
    <t>24.08.2016</t>
  </si>
  <si>
    <t>Sprachenschlüssel</t>
  </si>
  <si>
    <t/>
  </si>
  <si>
    <t>mio CHF</t>
  </si>
  <si>
    <t>Compte</t>
  </si>
  <si>
    <t>Recettes d'investissement</t>
  </si>
  <si>
    <t>Recettes de dividendes</t>
  </si>
  <si>
    <t>Remboursement de prêts</t>
  </si>
  <si>
    <t>Vente d'immobilisations corporelles et de stocks</t>
  </si>
  <si>
    <t>Vente de participations</t>
  </si>
  <si>
    <t>Remboursement de propres contributions à des investissements</t>
  </si>
  <si>
    <t>Dépenses d'investissement</t>
  </si>
  <si>
    <t>Immobilisations corporelles et stocks</t>
  </si>
  <si>
    <t>Immeubles</t>
  </si>
  <si>
    <t>Biens mobiliers</t>
  </si>
  <si>
    <t>Stocks</t>
  </si>
  <si>
    <t>Routes nationales</t>
  </si>
  <si>
    <t>Matériel d'armement</t>
  </si>
  <si>
    <t>Immobilisations incorporelles</t>
  </si>
  <si>
    <t>Logiciels</t>
  </si>
  <si>
    <t>Prêts</t>
  </si>
  <si>
    <t>Participations</t>
  </si>
  <si>
    <t>Propres contributions à des investissements</t>
  </si>
  <si>
    <t>Investissements nets</t>
  </si>
  <si>
    <t>Compte des investissements dès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</si>
</sst>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#,000"/>
    <numFmt numFmtId="165" formatCode="#,##0.00_ ;\-#,##0.00\ "/>
    <numFmt numFmtId="166" formatCode="&quot;     &quot;@"/>
    <numFmt numFmtId="168" formatCode="#,##0;\-#,##0;\–"/>
    <numFmt numFmtId="169" formatCode="0.00000000"/>
  </numFmts>
  <fonts count="2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00"/>
      <name val="Arial"/>
      <family val="2"/>
    </font>
    <font>
      <b/>
      <sz val="8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1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62">
    <xf numFmtId="0" fontId="0" fillId="0" borderId="0"/>
    <xf numFmtId="0" fontId="6" fillId="2" borderId="2" applyNumberFormat="0" applyFill="0" applyAlignment="0" applyProtection="0">
      <alignment horizontal="left" vertical="center" indent="1"/>
    </xf>
    <xf numFmtId="165" fontId="3" fillId="0" borderId="2" applyNumberFormat="0">
      <alignment horizontal="right" vertical="center"/>
    </xf>
    <xf numFmtId="164" fontId="4" fillId="14" borderId="2" applyNumberFormat="0">
      <alignment horizontal="right" vertical="center"/>
    </xf>
    <xf numFmtId="0" fontId="5" fillId="2" borderId="2" applyNumberFormat="0" applyFill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Protection="0">
      <alignment horizontal="right" vertical="center"/>
    </xf>
    <xf numFmtId="0" fontId="6" fillId="2" borderId="2" applyNumberFormat="0" applyFill="0" applyAlignment="0" applyProtection="0">
      <alignment horizontal="left" vertical="center" indent="1"/>
    </xf>
    <xf numFmtId="164" fontId="4" fillId="12" borderId="2" applyNumberFormat="0" applyFill="0" applyAlignment="0" applyProtection="0">
      <alignment horizontal="right" vertical="center"/>
    </xf>
    <xf numFmtId="164" fontId="6" fillId="0" borderId="2" applyNumberFormat="0" applyProtection="0">
      <alignment horizontal="right" vertical="center"/>
    </xf>
    <xf numFmtId="164" fontId="7" fillId="5" borderId="2" applyNumberFormat="0" applyAlignment="0" applyProtection="0">
      <alignment horizontal="right" vertical="center" indent="1"/>
    </xf>
    <xf numFmtId="164" fontId="8" fillId="4" borderId="2" applyNumberFormat="0" applyAlignment="0" applyProtection="0">
      <alignment horizontal="right" vertical="center" indent="1"/>
    </xf>
    <xf numFmtId="164" fontId="8" fillId="3" borderId="3" applyNumberFormat="0" applyAlignment="0" applyProtection="0">
      <alignment horizontal="right" vertical="center" indent="1"/>
    </xf>
    <xf numFmtId="164" fontId="9" fillId="6" borderId="2" applyNumberFormat="0" applyAlignment="0" applyProtection="0">
      <alignment horizontal="right" vertical="center" indent="1"/>
    </xf>
    <xf numFmtId="164" fontId="9" fillId="7" borderId="2" applyNumberFormat="0" applyAlignment="0" applyProtection="0">
      <alignment horizontal="right" vertical="center" indent="1"/>
    </xf>
    <xf numFmtId="164" fontId="9" fillId="8" borderId="2" applyNumberFormat="0" applyAlignment="0" applyProtection="0">
      <alignment horizontal="right" vertical="center" indent="1"/>
    </xf>
    <xf numFmtId="164" fontId="10" fillId="9" borderId="2" applyNumberFormat="0" applyAlignment="0" applyProtection="0">
      <alignment horizontal="right" vertical="center" indent="1"/>
    </xf>
    <xf numFmtId="164" fontId="10" fillId="10" borderId="2" applyNumberFormat="0" applyAlignment="0" applyProtection="0">
      <alignment horizontal="right" vertical="center" indent="1"/>
    </xf>
    <xf numFmtId="164" fontId="10" fillId="11" borderId="2" applyNumberFormat="0" applyAlignment="0" applyProtection="0">
      <alignment horizontal="right" vertical="center" indent="1"/>
    </xf>
    <xf numFmtId="0" fontId="3" fillId="0" borderId="1" applyNumberFormat="0" applyFill="0" applyBorder="0" applyAlignment="0" applyProtection="0"/>
    <xf numFmtId="164" fontId="6" fillId="0" borderId="2" applyNumberFormat="0" applyAlignment="0" applyProtection="0">
      <alignment horizontal="left" vertical="center" indent="1"/>
    </xf>
    <xf numFmtId="0" fontId="6" fillId="14" borderId="4" applyNumberFormat="0" applyAlignment="0" applyProtection="0">
      <alignment horizontal="left" vertical="center" indent="1"/>
    </xf>
    <xf numFmtId="164" fontId="6" fillId="0" borderId="2" applyNumberFormat="0" applyProtection="0">
      <alignment horizontal="right" vertical="top" wrapTex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13" borderId="2" applyNumberFormat="0" applyAlignment="0" applyProtection="0"/>
    <xf numFmtId="0" fontId="6" fillId="13" borderId="2" applyAlignment="0" applyProtection="0"/>
    <xf numFmtId="0" fontId="5" fillId="13" borderId="2" applyNumberFormat="0" applyAlignment="0" applyProtection="0">
      <alignment horizontal="left" vertical="center" indent="1"/>
    </xf>
    <xf numFmtId="0" fontId="5" fillId="13" borderId="2" applyNumberFormat="0" applyAlignment="0" applyProtection="0">
      <alignment horizontal="left" vertical="center" indent="1"/>
    </xf>
    <xf numFmtId="0" fontId="5" fillId="13" borderId="2" applyNumberFormat="0" applyAlignment="0" applyProtection="0">
      <alignment horizontal="left" vertical="center" indent="1"/>
    </xf>
    <xf numFmtId="164" fontId="5" fillId="13" borderId="2" applyNumberFormat="0" applyProtection="0">
      <alignment horizontal="right" vertical="center"/>
    </xf>
    <xf numFmtId="0" fontId="5" fillId="13" borderId="2" applyNumberFormat="0" applyProtection="0">
      <alignment horizontal="right" vertical="center"/>
    </xf>
    <xf numFmtId="164" fontId="4" fillId="13" borderId="2" applyNumberFormat="0" applyProtection="0">
      <alignment horizontal="right" vertical="center"/>
    </xf>
    <xf numFmtId="0" fontId="6" fillId="14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164" fontId="19" fillId="17" borderId="8" applyNumberFormat="0" applyAlignment="0" applyProtection="0">
      <alignment horizontal="left" vertical="center" indent="1"/>
    </xf>
    <xf numFmtId="164" fontId="20" fillId="17" borderId="0" applyNumberFormat="0" applyAlignment="0" applyProtection="0">
      <alignment horizontal="left" vertical="center" indent="1"/>
    </xf>
    <xf numFmtId="0" fontId="14" fillId="0" borderId="9" applyNumberFormat="0" applyFont="0" applyFill="0" applyAlignment="0" applyProtection="0"/>
    <xf numFmtId="164" fontId="19" fillId="0" borderId="10" applyNumberFormat="0" applyFill="0" applyBorder="0" applyAlignment="0" applyProtection="0">
      <alignment horizontal="right" vertical="center"/>
    </xf>
    <xf numFmtId="0" fontId="2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4" fontId="25" fillId="18" borderId="11" applyNumberFormat="0" applyProtection="0">
      <alignment horizontal="right" vertical="center"/>
    </xf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>
      <alignment vertical="top"/>
      <protection locked="0"/>
    </xf>
    <xf numFmtId="4" fontId="25" fillId="18" borderId="12" applyNumberFormat="0" applyProtection="0">
      <alignment horizontal="right" vertical="center"/>
    </xf>
    <xf numFmtId="0" fontId="1" fillId="0" borderId="0"/>
    <xf numFmtId="4" fontId="25" fillId="18" borderId="12" applyNumberFormat="0" applyProtection="0">
      <alignment horizontal="right" vertical="center"/>
    </xf>
    <xf numFmtId="43" fontId="22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0" fillId="15" borderId="0" xfId="0" applyFill="1" applyAlignment="1" applyProtection="1">
      <alignment vertical="top" wrapText="1"/>
      <protection locked="0"/>
    </xf>
    <xf numFmtId="0" fontId="11" fillId="15" borderId="0" xfId="0" applyFont="1" applyFill="1" applyAlignment="1" applyProtection="1">
      <alignment vertical="top" wrapText="1"/>
      <protection locked="0"/>
    </xf>
    <xf numFmtId="0" fontId="0" fillId="16" borderId="0" xfId="0" applyFill="1" applyAlignment="1" applyProtection="1">
      <alignment vertical="top" wrapText="1"/>
      <protection locked="0"/>
    </xf>
    <xf numFmtId="0" fontId="0" fillId="15" borderId="0" xfId="0" applyFill="1"/>
    <xf numFmtId="0" fontId="0" fillId="16" borderId="0" xfId="0" applyFill="1"/>
    <xf numFmtId="0" fontId="4" fillId="0" borderId="0" xfId="0" applyFont="1" applyAlignment="1">
      <alignment textRotation="90"/>
    </xf>
    <xf numFmtId="0" fontId="4" fillId="0" borderId="0" xfId="0" applyFont="1"/>
    <xf numFmtId="0" fontId="0" fillId="15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4" fillId="0" borderId="0" xfId="0" applyFont="1" applyAlignment="1">
      <alignment vertical="top" textRotation="90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16" borderId="0" xfId="0" quotePrefix="1" applyFill="1" applyAlignment="1" applyProtection="1">
      <alignment vertical="top" wrapText="1"/>
      <protection locked="0"/>
    </xf>
    <xf numFmtId="0" fontId="0" fillId="0" borderId="0" xfId="0" quotePrefix="1"/>
    <xf numFmtId="0" fontId="17" fillId="0" borderId="2" xfId="1" quotePrefix="1" applyNumberFormat="1" applyFont="1" applyFill="1" applyAlignment="1"/>
    <xf numFmtId="0" fontId="18" fillId="0" borderId="2" xfId="22" quotePrefix="1" applyNumberFormat="1" applyFont="1">
      <alignment horizontal="right" vertical="top" wrapText="1"/>
    </xf>
    <xf numFmtId="0" fontId="18" fillId="0" borderId="2" xfId="1" quotePrefix="1" applyNumberFormat="1" applyFont="1" applyFill="1" applyAlignment="1"/>
    <xf numFmtId="0" fontId="17" fillId="0" borderId="5" xfId="23" quotePrefix="1" applyNumberFormat="1" applyFont="1" applyBorder="1" applyAlignment="1"/>
    <xf numFmtId="0" fontId="17" fillId="0" borderId="7" xfId="25" quotePrefix="1" applyNumberFormat="1" applyFont="1" applyBorder="1" applyAlignment="1"/>
    <xf numFmtId="168" fontId="15" fillId="0" borderId="5" xfId="2" applyNumberFormat="1" applyFont="1" applyBorder="1">
      <alignment horizontal="right" vertical="center"/>
    </xf>
    <xf numFmtId="168" fontId="15" fillId="0" borderId="0" xfId="2" applyNumberFormat="1" applyFont="1" applyBorder="1">
      <alignment horizontal="right" vertical="center"/>
    </xf>
    <xf numFmtId="168" fontId="15" fillId="0" borderId="7" xfId="2" applyNumberFormat="1" applyFont="1" applyBorder="1">
      <alignment horizontal="right" vertical="center"/>
    </xf>
    <xf numFmtId="168" fontId="16" fillId="0" borderId="2" xfId="2" applyNumberFormat="1" applyFont="1">
      <alignment horizontal="right" vertical="center"/>
    </xf>
    <xf numFmtId="0" fontId="15" fillId="0" borderId="0" xfId="0" applyFont="1" applyAlignment="1">
      <alignment horizontal="left"/>
    </xf>
    <xf numFmtId="168" fontId="16" fillId="0" borderId="0" xfId="0" applyNumberFormat="1" applyFont="1"/>
    <xf numFmtId="169" fontId="16" fillId="0" borderId="0" xfId="0" applyNumberFormat="1" applyFont="1"/>
    <xf numFmtId="166" fontId="17" fillId="0" borderId="0" xfId="26" quotePrefix="1" applyNumberFormat="1" applyFont="1" applyBorder="1" applyAlignment="1"/>
    <xf numFmtId="0" fontId="23" fillId="0" borderId="0" xfId="55" applyFont="1"/>
    <xf numFmtId="37" fontId="16" fillId="0" borderId="13" xfId="2" applyNumberFormat="1" applyFont="1" applyBorder="1">
      <alignment horizontal="right" vertical="center"/>
    </xf>
    <xf numFmtId="37" fontId="16" fillId="0" borderId="2" xfId="2" applyNumberFormat="1" applyFont="1">
      <alignment horizontal="right" vertical="center"/>
    </xf>
    <xf numFmtId="37" fontId="16" fillId="0" borderId="6" xfId="2" applyNumberFormat="1" applyFont="1" applyBorder="1">
      <alignment horizontal="right" vertical="center"/>
    </xf>
    <xf numFmtId="0" fontId="18" fillId="0" borderId="0" xfId="23" quotePrefix="1" applyNumberFormat="1" applyFont="1" applyBorder="1" applyAlignment="1"/>
    <xf numFmtId="0" fontId="18" fillId="0" borderId="2" xfId="23" quotePrefix="1" applyNumberFormat="1" applyFont="1" applyAlignment="1"/>
    <xf numFmtId="166" fontId="18" fillId="0" borderId="2" xfId="27" quotePrefix="1" applyNumberFormat="1" applyFont="1" applyAlignment="1"/>
    <xf numFmtId="0" fontId="18" fillId="0" borderId="14" xfId="23" quotePrefix="1" applyNumberFormat="1" applyFont="1" applyBorder="1" applyAlignment="1"/>
    <xf numFmtId="0" fontId="18" fillId="0" borderId="15" xfId="23" quotePrefix="1" applyNumberFormat="1" applyFont="1" applyBorder="1" applyAlignment="1"/>
  </cellXfs>
  <cellStyles count="62">
    <cellStyle name="Komma 2" xfId="54" xr:uid="{F2A25041-A088-41C2-BB0D-DAFB86A94687}"/>
    <cellStyle name="Komma 2 2" xfId="60" xr:uid="{A72BFA64-1019-424B-AA91-79881B6F9FB4}"/>
    <cellStyle name="Link 2" xfId="56" xr:uid="{F5F79331-E507-4C21-8E97-83068F9A2492}"/>
    <cellStyle name="Link 3" xfId="49" xr:uid="{54945BCF-965F-4C5A-8A9E-C67C2703E839}"/>
    <cellStyle name="SAPBEXstdData" xfId="51" xr:uid="{D16297F8-1703-4C4F-98A0-F66A1E0277B0}"/>
    <cellStyle name="SAPBEXstdData 2" xfId="59" xr:uid="{9332C6EC-C127-4065-B863-DFBAEFC554B5}"/>
    <cellStyle name="SAPBEXstdData 3" xfId="57" xr:uid="{5FDE265E-8012-4858-9E51-C5CBFD025BF9}"/>
    <cellStyle name="SAPBorder" xfId="19" xr:uid="{00000000-0005-0000-0000-000000000000}"/>
    <cellStyle name="SAPDataCell" xfId="2" xr:uid="{00000000-0005-0000-0000-000001000000}"/>
    <cellStyle name="SAPDataRemoved" xfId="45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4" xr:uid="{00000000-0005-0000-0000-000005000000}"/>
    <cellStyle name="SAPEditableDataTotalCell" xfId="7" xr:uid="{00000000-0005-0000-0000-000006000000}"/>
    <cellStyle name="SAPEmphasized" xfId="28" xr:uid="{00000000-0005-0000-0000-000007000000}"/>
    <cellStyle name="SAPEmphasizedEditableDataCell" xfId="30" xr:uid="{00000000-0005-0000-0000-000008000000}"/>
    <cellStyle name="SAPEmphasizedEditableDataTotalCell" xfId="31" xr:uid="{00000000-0005-0000-0000-000009000000}"/>
    <cellStyle name="SAPEmphasizedLockedDataCell" xfId="34" xr:uid="{00000000-0005-0000-0000-00000A000000}"/>
    <cellStyle name="SAPEmphasizedLockedDataTotalCell" xfId="35" xr:uid="{00000000-0005-0000-0000-00000B000000}"/>
    <cellStyle name="SAPEmphasizedReadonlyDataCell" xfId="32" xr:uid="{00000000-0005-0000-0000-00000C000000}"/>
    <cellStyle name="SAPEmphasizedReadonlyDataTotalCell" xfId="33" xr:uid="{00000000-0005-0000-0000-00000D000000}"/>
    <cellStyle name="SAPEmphasizedTotal" xfId="29" xr:uid="{00000000-0005-0000-0000-00000E000000}"/>
    <cellStyle name="SAPError" xfId="46" xr:uid="{00000000-0005-0000-0000-00000F000000}"/>
    <cellStyle name="SAPExceptionLevel1" xfId="10" xr:uid="{00000000-0005-0000-0000-000010000000}"/>
    <cellStyle name="SAPExceptionLevel2" xfId="11" xr:uid="{00000000-0005-0000-0000-000011000000}"/>
    <cellStyle name="SAPExceptionLevel3" xfId="12" xr:uid="{00000000-0005-0000-0000-000012000000}"/>
    <cellStyle name="SAPExceptionLevel4" xfId="13" xr:uid="{00000000-0005-0000-0000-000013000000}"/>
    <cellStyle name="SAPExceptionLevel5" xfId="14" xr:uid="{00000000-0005-0000-0000-000014000000}"/>
    <cellStyle name="SAPExceptionLevel6" xfId="15" xr:uid="{00000000-0005-0000-0000-000015000000}"/>
    <cellStyle name="SAPExceptionLevel7" xfId="16" xr:uid="{00000000-0005-0000-0000-000016000000}"/>
    <cellStyle name="SAPExceptionLevel8" xfId="17" xr:uid="{00000000-0005-0000-0000-000017000000}"/>
    <cellStyle name="SAPExceptionLevel9" xfId="18" xr:uid="{00000000-0005-0000-0000-000018000000}"/>
    <cellStyle name="SAPGroupingFillCell" xfId="44" xr:uid="{00000000-0005-0000-0000-000019000000}"/>
    <cellStyle name="SAPHierarchyCell" xfId="37" xr:uid="{00000000-0005-0000-0000-00001A000000}"/>
    <cellStyle name="SAPHierarchyCell0" xfId="23" xr:uid="{00000000-0005-0000-0000-00001B000000}"/>
    <cellStyle name="SAPHierarchyCell1" xfId="24" xr:uid="{00000000-0005-0000-0000-00001C000000}"/>
    <cellStyle name="SAPHierarchyCell2" xfId="25" xr:uid="{00000000-0005-0000-0000-00001D000000}"/>
    <cellStyle name="SAPHierarchyCell3" xfId="26" xr:uid="{00000000-0005-0000-0000-00001E000000}"/>
    <cellStyle name="SAPHierarchyCell4" xfId="27" xr:uid="{00000000-0005-0000-0000-00001F000000}"/>
    <cellStyle name="SAPHierarchyCell5" xfId="38" xr:uid="{00000000-0005-0000-0000-000020000000}"/>
    <cellStyle name="SAPHierarchyCell6" xfId="39" xr:uid="{00000000-0005-0000-0000-000021000000}"/>
    <cellStyle name="SAPHierarchyCell7" xfId="40" xr:uid="{00000000-0005-0000-0000-000022000000}"/>
    <cellStyle name="SAPHierarchyCell8" xfId="42" xr:uid="{00000000-0005-0000-0000-000023000000}"/>
    <cellStyle name="SAPHierarchyCell9" xfId="43" xr:uid="{00000000-0005-0000-0000-000024000000}"/>
    <cellStyle name="SAPHierarchyOddCell" xfId="41" xr:uid="{00000000-0005-0000-0000-000025000000}"/>
    <cellStyle name="SAPLockedDataCell" xfId="6" xr:uid="{00000000-0005-0000-0000-000026000000}"/>
    <cellStyle name="SAPLockedDataTotalCell" xfId="9" xr:uid="{00000000-0005-0000-0000-000027000000}"/>
    <cellStyle name="SAPMemberCell" xfId="20" xr:uid="{00000000-0005-0000-0000-000028000000}"/>
    <cellStyle name="SAPMemberCellX" xfId="22" xr:uid="{00000000-0005-0000-0000-000029000000}"/>
    <cellStyle name="SAPMemberTotalCell" xfId="21" xr:uid="{00000000-0005-0000-0000-00002A000000}"/>
    <cellStyle name="SAPMemberTotalCellX" xfId="36" xr:uid="{00000000-0005-0000-0000-00002B000000}"/>
    <cellStyle name="SAPMessageText" xfId="47" xr:uid="{00000000-0005-0000-0000-00002C000000}"/>
    <cellStyle name="SAPReadonlyDataCell" xfId="5" xr:uid="{00000000-0005-0000-0000-00002D000000}"/>
    <cellStyle name="SAPReadonlyDataTotalCell" xfId="8" xr:uid="{00000000-0005-0000-0000-00002E000000}"/>
    <cellStyle name="Standard" xfId="0" builtinId="0" customBuiltin="1"/>
    <cellStyle name="Standard 2" xfId="52" xr:uid="{CA4E20DB-9D23-4224-8B53-5A5F09979551}"/>
    <cellStyle name="Standard 2 2" xfId="53" xr:uid="{709AA167-EC87-427B-9678-D83D4BF2078F}"/>
    <cellStyle name="Standard 3" xfId="55" xr:uid="{497268DE-0E93-44E5-BBAB-7601FDEE5001}"/>
    <cellStyle name="Standard 4" xfId="50" xr:uid="{929E14C2-3527-40C4-89ED-370ADB66D3C7}"/>
    <cellStyle name="Standard 4 2" xfId="58" xr:uid="{CB01A127-09D4-424F-9662-71C0AF46C673}"/>
    <cellStyle name="Standard 5" xfId="61" xr:uid="{D0571D74-DECF-4009-890F-44166F49604C}"/>
    <cellStyle name="Standard 6" xfId="48" xr:uid="{328A1506-ABC4-4EFC-97BC-B86D84CF9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customProperties>
    <customPr name="_pios_id" r:id="rId1"/>
    <customPr name="EpmWorksheetKeyString_GUID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3"/>
  <sheetViews>
    <sheetView topLeftCell="B16" workbookViewId="0">
      <selection activeCell="D49" sqref="D49"/>
    </sheetView>
  </sheetViews>
  <sheetFormatPr baseColWidth="10" defaultRowHeight="12.75" x14ac:dyDescent="0.2"/>
  <cols>
    <col min="1" max="1" width="4" hidden="1" customWidth="1"/>
    <col min="2" max="2" width="4" bestFit="1" customWidth="1"/>
    <col min="3" max="7" width="40.7109375" customWidth="1"/>
    <col min="8" max="8" width="16.85546875" customWidth="1"/>
    <col min="9" max="9" width="9.5703125" customWidth="1"/>
  </cols>
  <sheetData>
    <row r="1" spans="1:8" x14ac:dyDescent="0.2">
      <c r="C1" s="5" t="s">
        <v>10</v>
      </c>
      <c r="D1" s="6" t="s">
        <v>11</v>
      </c>
      <c r="H1" s="15" t="s">
        <v>52</v>
      </c>
    </row>
    <row r="2" spans="1:8" x14ac:dyDescent="0.2">
      <c r="H2" s="15" t="s">
        <v>28</v>
      </c>
    </row>
    <row r="3" spans="1:8" ht="52.5" x14ac:dyDescent="0.2">
      <c r="A3" s="7" t="s">
        <v>12</v>
      </c>
      <c r="B3" s="11" t="s">
        <v>13</v>
      </c>
      <c r="C3" s="12" t="s">
        <v>14</v>
      </c>
      <c r="D3" s="13" t="s">
        <v>28</v>
      </c>
      <c r="E3" s="13" t="s">
        <v>29</v>
      </c>
      <c r="F3" s="13" t="s">
        <v>30</v>
      </c>
      <c r="G3" s="13" t="s">
        <v>31</v>
      </c>
      <c r="H3" s="8" t="s">
        <v>15</v>
      </c>
    </row>
    <row r="4" spans="1:8" x14ac:dyDescent="0.2">
      <c r="A4">
        <v>2</v>
      </c>
      <c r="B4" s="9">
        <v>1</v>
      </c>
      <c r="C4" s="2" t="s">
        <v>0</v>
      </c>
      <c r="D4" s="2" t="s">
        <v>0</v>
      </c>
      <c r="E4" s="2" t="s">
        <v>37</v>
      </c>
      <c r="F4" s="3"/>
      <c r="G4" s="2"/>
      <c r="H4" s="5" t="str">
        <f t="shared" ref="H4:H35" si="0">IF(HLOOKUP(SAPSprache,Sprachtexte,A4,FALSE)=0,"",(HLOOKUP(SAPSprache,Sprachtexte,A4,FALSE)))</f>
        <v xml:space="preserve">Infoblatt zu Bericht: </v>
      </c>
    </row>
    <row r="5" spans="1:8" x14ac:dyDescent="0.2">
      <c r="A5">
        <v>3</v>
      </c>
      <c r="B5" s="9">
        <v>2</v>
      </c>
      <c r="C5" s="2" t="s">
        <v>9</v>
      </c>
      <c r="D5" s="2" t="s">
        <v>9</v>
      </c>
      <c r="E5" s="2" t="s">
        <v>16</v>
      </c>
      <c r="F5" s="3"/>
      <c r="G5" s="2"/>
      <c r="H5" s="5" t="str">
        <f t="shared" si="0"/>
        <v>Allgemeine Informationen:</v>
      </c>
    </row>
    <row r="6" spans="1:8" x14ac:dyDescent="0.2">
      <c r="A6">
        <v>4</v>
      </c>
      <c r="B6" s="9">
        <v>3</v>
      </c>
      <c r="C6" s="2" t="s">
        <v>1</v>
      </c>
      <c r="D6" s="2" t="s">
        <v>1</v>
      </c>
      <c r="E6" s="2" t="s">
        <v>38</v>
      </c>
      <c r="F6" s="3"/>
      <c r="G6" s="2"/>
      <c r="H6" s="5" t="str">
        <f t="shared" si="0"/>
        <v>Berichtsinformationen</v>
      </c>
    </row>
    <row r="7" spans="1:8" x14ac:dyDescent="0.2">
      <c r="A7">
        <v>5</v>
      </c>
      <c r="B7" s="9">
        <v>4</v>
      </c>
      <c r="C7" s="2" t="s">
        <v>2</v>
      </c>
      <c r="D7" s="2" t="s">
        <v>2</v>
      </c>
      <c r="E7" s="2" t="s">
        <v>17</v>
      </c>
      <c r="F7" s="3"/>
      <c r="G7" s="2"/>
      <c r="H7" s="5" t="str">
        <f t="shared" si="0"/>
        <v>Berichtsname</v>
      </c>
    </row>
    <row r="8" spans="1:8" x14ac:dyDescent="0.2">
      <c r="A8">
        <v>6</v>
      </c>
      <c r="B8" s="9">
        <v>5</v>
      </c>
      <c r="C8" s="2" t="s">
        <v>3</v>
      </c>
      <c r="D8" s="2" t="s">
        <v>3</v>
      </c>
      <c r="E8" s="2" t="s">
        <v>39</v>
      </c>
      <c r="F8" s="3"/>
      <c r="G8" s="2"/>
      <c r="H8" s="5" t="str">
        <f t="shared" si="0"/>
        <v>Benutzer</v>
      </c>
    </row>
    <row r="9" spans="1:8" x14ac:dyDescent="0.2">
      <c r="A9">
        <v>7</v>
      </c>
      <c r="B9" s="9">
        <v>6</v>
      </c>
      <c r="C9" s="2" t="s">
        <v>5</v>
      </c>
      <c r="D9" s="2" t="s">
        <v>5</v>
      </c>
      <c r="E9" s="2" t="s">
        <v>40</v>
      </c>
      <c r="F9" s="3"/>
      <c r="G9" s="2"/>
      <c r="H9" s="5" t="str">
        <f t="shared" si="0"/>
        <v>Letzte Datenaktualisierung</v>
      </c>
    </row>
    <row r="10" spans="1:8" x14ac:dyDescent="0.2">
      <c r="A10">
        <v>8</v>
      </c>
      <c r="B10" s="9">
        <v>7</v>
      </c>
      <c r="C10" s="2" t="s">
        <v>6</v>
      </c>
      <c r="D10" s="2" t="s">
        <v>6</v>
      </c>
      <c r="E10" s="2" t="s">
        <v>41</v>
      </c>
      <c r="F10" s="3"/>
      <c r="G10" s="2"/>
      <c r="H10" s="5" t="str">
        <f t="shared" si="0"/>
        <v>Stichtag</v>
      </c>
    </row>
    <row r="11" spans="1:8" x14ac:dyDescent="0.2">
      <c r="A11">
        <v>9</v>
      </c>
      <c r="B11" s="9">
        <v>8</v>
      </c>
      <c r="C11" s="2" t="s">
        <v>7</v>
      </c>
      <c r="D11" s="2" t="s">
        <v>7</v>
      </c>
      <c r="E11" s="2" t="s">
        <v>42</v>
      </c>
      <c r="F11" s="3"/>
      <c r="G11" s="2"/>
      <c r="H11" s="5" t="str">
        <f t="shared" si="0"/>
        <v>Filter</v>
      </c>
    </row>
    <row r="12" spans="1:8" x14ac:dyDescent="0.2">
      <c r="A12">
        <v>10</v>
      </c>
      <c r="B12" s="9">
        <v>9</v>
      </c>
      <c r="C12" s="2" t="s">
        <v>8</v>
      </c>
      <c r="D12" s="2" t="s">
        <v>8</v>
      </c>
      <c r="E12" s="2" t="s">
        <v>18</v>
      </c>
      <c r="F12" s="3"/>
      <c r="G12" s="2"/>
      <c r="H12" s="5" t="str">
        <f t="shared" si="0"/>
        <v>Selektionen / Variablen</v>
      </c>
    </row>
    <row r="13" spans="1:8" x14ac:dyDescent="0.2">
      <c r="A13">
        <v>11</v>
      </c>
      <c r="B13" s="9">
        <v>10</v>
      </c>
      <c r="C13" s="2"/>
      <c r="D13" s="2"/>
      <c r="E13" s="2"/>
      <c r="F13" s="2"/>
      <c r="G13" s="2"/>
      <c r="H13" s="5" t="str">
        <f t="shared" si="0"/>
        <v/>
      </c>
    </row>
    <row r="14" spans="1:8" x14ac:dyDescent="0.2">
      <c r="A14">
        <v>12</v>
      </c>
      <c r="B14" s="9">
        <v>11</v>
      </c>
      <c r="C14" s="2"/>
      <c r="D14" s="2"/>
      <c r="E14" s="2"/>
      <c r="F14" s="2"/>
      <c r="G14" s="2"/>
      <c r="H14" s="5" t="str">
        <f t="shared" si="0"/>
        <v/>
      </c>
    </row>
    <row r="15" spans="1:8" x14ac:dyDescent="0.2">
      <c r="A15">
        <v>13</v>
      </c>
      <c r="B15" s="9">
        <v>12</v>
      </c>
      <c r="C15" s="2"/>
      <c r="D15" s="2"/>
      <c r="E15" s="2"/>
      <c r="F15" s="2"/>
      <c r="G15" s="2"/>
      <c r="H15" s="5" t="str">
        <f t="shared" si="0"/>
        <v/>
      </c>
    </row>
    <row r="16" spans="1:8" x14ac:dyDescent="0.2">
      <c r="A16">
        <v>14</v>
      </c>
      <c r="B16" s="9">
        <v>13</v>
      </c>
      <c r="C16" s="2"/>
      <c r="D16" s="2"/>
      <c r="E16" s="2"/>
      <c r="F16" s="2"/>
      <c r="G16" s="2"/>
      <c r="H16" s="5" t="str">
        <f t="shared" si="0"/>
        <v/>
      </c>
    </row>
    <row r="17" spans="1:8" x14ac:dyDescent="0.2">
      <c r="A17">
        <v>15</v>
      </c>
      <c r="B17" s="9">
        <v>14</v>
      </c>
      <c r="C17" s="2"/>
      <c r="D17" s="2"/>
      <c r="E17" s="2"/>
      <c r="F17" s="2"/>
      <c r="G17" s="2"/>
      <c r="H17" s="5" t="str">
        <f t="shared" si="0"/>
        <v/>
      </c>
    </row>
    <row r="18" spans="1:8" x14ac:dyDescent="0.2">
      <c r="A18">
        <v>16</v>
      </c>
      <c r="B18" s="9">
        <v>15</v>
      </c>
      <c r="C18" s="2"/>
      <c r="D18" s="2"/>
      <c r="E18" s="2"/>
      <c r="F18" s="2"/>
      <c r="G18" s="2"/>
      <c r="H18" s="5" t="str">
        <f t="shared" si="0"/>
        <v/>
      </c>
    </row>
    <row r="19" spans="1:8" x14ac:dyDescent="0.2">
      <c r="A19">
        <v>17</v>
      </c>
      <c r="B19" s="9">
        <v>16</v>
      </c>
      <c r="C19" s="2"/>
      <c r="D19" s="2"/>
      <c r="E19" s="2"/>
      <c r="F19" s="2"/>
      <c r="G19" s="2"/>
      <c r="H19" s="5" t="str">
        <f t="shared" si="0"/>
        <v/>
      </c>
    </row>
    <row r="20" spans="1:8" x14ac:dyDescent="0.2">
      <c r="A20">
        <v>18</v>
      </c>
      <c r="B20" s="9">
        <v>17</v>
      </c>
      <c r="C20" s="2"/>
      <c r="D20" s="2"/>
      <c r="E20" s="2"/>
      <c r="F20" s="2"/>
      <c r="G20" s="2"/>
      <c r="H20" s="5" t="str">
        <f t="shared" si="0"/>
        <v/>
      </c>
    </row>
    <row r="21" spans="1:8" x14ac:dyDescent="0.2">
      <c r="A21">
        <v>19</v>
      </c>
      <c r="B21" s="9">
        <v>18</v>
      </c>
      <c r="C21" s="2"/>
      <c r="D21" s="2"/>
      <c r="E21" s="2"/>
      <c r="F21" s="2"/>
      <c r="G21" s="2"/>
      <c r="H21" s="5" t="str">
        <f t="shared" si="0"/>
        <v/>
      </c>
    </row>
    <row r="22" spans="1:8" x14ac:dyDescent="0.2">
      <c r="A22">
        <v>20</v>
      </c>
      <c r="B22" s="9">
        <v>19</v>
      </c>
      <c r="C22" s="2"/>
      <c r="D22" s="2"/>
      <c r="E22" s="2"/>
      <c r="F22" s="2"/>
      <c r="G22" s="2"/>
      <c r="H22" s="5" t="str">
        <f t="shared" si="0"/>
        <v/>
      </c>
    </row>
    <row r="23" spans="1:8" x14ac:dyDescent="0.2">
      <c r="A23">
        <v>21</v>
      </c>
      <c r="B23" s="9">
        <v>20</v>
      </c>
      <c r="C23" s="2"/>
      <c r="D23" s="2"/>
      <c r="E23" s="2"/>
      <c r="F23" s="2"/>
      <c r="G23" s="2"/>
      <c r="H23" s="5" t="str">
        <f t="shared" si="0"/>
        <v/>
      </c>
    </row>
    <row r="24" spans="1:8" x14ac:dyDescent="0.2">
      <c r="A24">
        <v>22</v>
      </c>
      <c r="B24" s="9">
        <v>21</v>
      </c>
      <c r="C24" s="2"/>
      <c r="D24" s="2"/>
      <c r="E24" s="2"/>
      <c r="F24" s="2"/>
      <c r="G24" s="2"/>
      <c r="H24" s="5" t="str">
        <f t="shared" si="0"/>
        <v/>
      </c>
    </row>
    <row r="25" spans="1:8" x14ac:dyDescent="0.2">
      <c r="A25">
        <v>23</v>
      </c>
      <c r="B25" s="9">
        <v>22</v>
      </c>
      <c r="C25" s="2"/>
      <c r="D25" s="2"/>
      <c r="E25" s="2"/>
      <c r="F25" s="2"/>
      <c r="G25" s="2"/>
      <c r="H25" s="5" t="str">
        <f t="shared" si="0"/>
        <v/>
      </c>
    </row>
    <row r="26" spans="1:8" x14ac:dyDescent="0.2">
      <c r="A26">
        <v>24</v>
      </c>
      <c r="B26" s="9">
        <v>23</v>
      </c>
      <c r="C26" s="2"/>
      <c r="D26" s="2"/>
      <c r="E26" s="2"/>
      <c r="F26" s="2"/>
      <c r="G26" s="2"/>
      <c r="H26" s="5" t="str">
        <f t="shared" si="0"/>
        <v/>
      </c>
    </row>
    <row r="27" spans="1:8" x14ac:dyDescent="0.2">
      <c r="A27">
        <v>25</v>
      </c>
      <c r="B27" s="9">
        <v>24</v>
      </c>
      <c r="C27" s="2"/>
      <c r="D27" s="2"/>
      <c r="E27" s="2"/>
      <c r="F27" s="2"/>
      <c r="G27" s="2"/>
      <c r="H27" s="5" t="str">
        <f t="shared" si="0"/>
        <v/>
      </c>
    </row>
    <row r="28" spans="1:8" x14ac:dyDescent="0.2">
      <c r="A28">
        <v>26</v>
      </c>
      <c r="B28" s="9">
        <v>25</v>
      </c>
      <c r="C28" s="2"/>
      <c r="D28" s="2"/>
      <c r="E28" s="2"/>
      <c r="F28" s="2"/>
      <c r="G28" s="2"/>
      <c r="H28" s="5" t="str">
        <f t="shared" si="0"/>
        <v/>
      </c>
    </row>
    <row r="29" spans="1:8" x14ac:dyDescent="0.2">
      <c r="A29">
        <v>27</v>
      </c>
      <c r="B29" s="9">
        <v>26</v>
      </c>
      <c r="C29" s="2"/>
      <c r="D29" s="2"/>
      <c r="E29" s="2"/>
      <c r="F29" s="2"/>
      <c r="G29" s="2"/>
      <c r="H29" s="5" t="str">
        <f t="shared" si="0"/>
        <v/>
      </c>
    </row>
    <row r="30" spans="1:8" x14ac:dyDescent="0.2">
      <c r="A30">
        <v>28</v>
      </c>
      <c r="B30" s="9">
        <v>27</v>
      </c>
      <c r="C30" s="2"/>
      <c r="D30" s="2"/>
      <c r="E30" s="2"/>
      <c r="F30" s="2"/>
      <c r="G30" s="2"/>
      <c r="H30" s="5" t="str">
        <f t="shared" si="0"/>
        <v/>
      </c>
    </row>
    <row r="31" spans="1:8" x14ac:dyDescent="0.2">
      <c r="A31">
        <v>29</v>
      </c>
      <c r="B31" s="9">
        <v>28</v>
      </c>
      <c r="C31" s="2"/>
      <c r="D31" s="2"/>
      <c r="E31" s="2"/>
      <c r="F31" s="2"/>
      <c r="G31" s="2"/>
      <c r="H31" s="5" t="str">
        <f t="shared" si="0"/>
        <v/>
      </c>
    </row>
    <row r="32" spans="1:8" x14ac:dyDescent="0.2">
      <c r="A32">
        <v>30</v>
      </c>
      <c r="B32" s="9">
        <v>29</v>
      </c>
      <c r="C32" s="2"/>
      <c r="D32" s="2"/>
      <c r="E32" s="2"/>
      <c r="F32" s="2"/>
      <c r="G32" s="2"/>
      <c r="H32" s="5" t="str">
        <f t="shared" si="0"/>
        <v/>
      </c>
    </row>
    <row r="33" spans="1:8" x14ac:dyDescent="0.2">
      <c r="A33">
        <v>31</v>
      </c>
      <c r="B33" s="9">
        <v>30</v>
      </c>
      <c r="C33" s="9" t="s">
        <v>36</v>
      </c>
      <c r="D33" s="9" t="s">
        <v>33</v>
      </c>
      <c r="E33" s="9" t="s">
        <v>32</v>
      </c>
      <c r="F33" s="9" t="s">
        <v>35</v>
      </c>
      <c r="G33" s="9" t="s">
        <v>34</v>
      </c>
      <c r="H33" s="5" t="str">
        <f t="shared" si="0"/>
        <v>[$-807]</v>
      </c>
    </row>
    <row r="34" spans="1:8" x14ac:dyDescent="0.2">
      <c r="A34">
        <v>32</v>
      </c>
      <c r="B34" s="10">
        <v>31</v>
      </c>
      <c r="C34" s="4" t="s">
        <v>19</v>
      </c>
      <c r="D34" s="4"/>
      <c r="E34" s="4"/>
      <c r="F34" s="4"/>
      <c r="G34" s="4"/>
      <c r="H34" s="5" t="str">
        <f t="shared" si="0"/>
        <v/>
      </c>
    </row>
    <row r="35" spans="1:8" x14ac:dyDescent="0.2">
      <c r="A35">
        <v>33</v>
      </c>
      <c r="B35" s="10">
        <v>32</v>
      </c>
      <c r="C35" s="4" t="s">
        <v>20</v>
      </c>
      <c r="D35" s="4"/>
      <c r="E35" s="4"/>
      <c r="F35" s="4"/>
      <c r="G35" s="4"/>
      <c r="H35" s="5" t="str">
        <f t="shared" si="0"/>
        <v/>
      </c>
    </row>
    <row r="36" spans="1:8" x14ac:dyDescent="0.2">
      <c r="A36">
        <v>34</v>
      </c>
      <c r="B36" s="10">
        <v>33</v>
      </c>
      <c r="C36" s="4" t="s">
        <v>21</v>
      </c>
      <c r="D36" s="4"/>
      <c r="E36" s="4"/>
      <c r="F36" s="4"/>
      <c r="G36" s="4"/>
      <c r="H36" s="5" t="str">
        <f t="shared" ref="H36:H67" si="1">IF(HLOOKUP(SAPSprache,Sprachtexte,A36,FALSE)=0,"",(HLOOKUP(SAPSprache,Sprachtexte,A36,FALSE)))</f>
        <v/>
      </c>
    </row>
    <row r="37" spans="1:8" x14ac:dyDescent="0.2">
      <c r="A37">
        <v>35</v>
      </c>
      <c r="B37" s="10">
        <v>34</v>
      </c>
      <c r="C37" s="4" t="s">
        <v>22</v>
      </c>
      <c r="D37" s="4" t="s">
        <v>48</v>
      </c>
      <c r="E37" s="4"/>
      <c r="F37" s="4"/>
      <c r="G37" s="4"/>
      <c r="H37" s="5" t="str">
        <f t="shared" si="1"/>
        <v>Voranschläge des Bundes</v>
      </c>
    </row>
    <row r="38" spans="1:8" x14ac:dyDescent="0.2">
      <c r="A38">
        <v>36</v>
      </c>
      <c r="B38" s="10">
        <v>35</v>
      </c>
      <c r="C38" s="4" t="s">
        <v>23</v>
      </c>
      <c r="D38" s="4" t="s">
        <v>49</v>
      </c>
      <c r="E38" s="4"/>
      <c r="F38" s="4"/>
      <c r="G38" s="4"/>
      <c r="H38" s="5" t="str">
        <f t="shared" si="1"/>
        <v>Ertrag und Aufwand nach Kontengruppen</v>
      </c>
    </row>
    <row r="39" spans="1:8" x14ac:dyDescent="0.2">
      <c r="A39">
        <v>37</v>
      </c>
      <c r="B39" s="10">
        <v>36</v>
      </c>
      <c r="C39" s="4" t="s">
        <v>4</v>
      </c>
      <c r="D39" s="4" t="s">
        <v>50</v>
      </c>
      <c r="E39" s="4" t="str">
        <f>D39</f>
        <v>Erfolgsrechnung VA [DS_1]</v>
      </c>
      <c r="F39" s="4" t="str">
        <f>D39</f>
        <v>Erfolgsrechnung VA [DS_1]</v>
      </c>
      <c r="G39" s="4" t="str">
        <f>D39</f>
        <v>Erfolgsrechnung VA [DS_1]</v>
      </c>
      <c r="H39" s="5" t="str">
        <f t="shared" si="1"/>
        <v>Erfolgsrechnung VA [DS_1]</v>
      </c>
    </row>
    <row r="40" spans="1:8" x14ac:dyDescent="0.2">
      <c r="A40">
        <v>38</v>
      </c>
      <c r="B40" s="10">
        <v>37</v>
      </c>
      <c r="C40" s="4" t="s">
        <v>24</v>
      </c>
      <c r="D40" s="4"/>
      <c r="E40" s="4"/>
      <c r="F40" s="4"/>
      <c r="G40" s="4"/>
      <c r="H40" s="5" t="str">
        <f t="shared" si="1"/>
        <v/>
      </c>
    </row>
    <row r="41" spans="1:8" x14ac:dyDescent="0.2">
      <c r="A41">
        <v>39</v>
      </c>
      <c r="B41" s="10">
        <v>38</v>
      </c>
      <c r="C41" s="4" t="s">
        <v>25</v>
      </c>
      <c r="D41" s="4"/>
      <c r="E41" s="4"/>
      <c r="F41" s="4"/>
      <c r="G41" s="4"/>
      <c r="H41" s="5" t="str">
        <f t="shared" si="1"/>
        <v/>
      </c>
    </row>
    <row r="42" spans="1:8" x14ac:dyDescent="0.2">
      <c r="A42">
        <v>40</v>
      </c>
      <c r="B42" s="10">
        <v>39</v>
      </c>
      <c r="C42" s="4" t="s">
        <v>26</v>
      </c>
      <c r="D42" s="4"/>
      <c r="E42" s="4"/>
      <c r="F42" s="4"/>
      <c r="G42" s="4"/>
      <c r="H42" s="5" t="str">
        <f t="shared" si="1"/>
        <v/>
      </c>
    </row>
    <row r="43" spans="1:8" x14ac:dyDescent="0.2">
      <c r="A43">
        <v>41</v>
      </c>
      <c r="B43" s="10">
        <v>40</v>
      </c>
      <c r="C43" s="4" t="s">
        <v>27</v>
      </c>
      <c r="D43" s="4"/>
      <c r="E43" s="4"/>
      <c r="F43" s="4"/>
      <c r="G43" s="4"/>
      <c r="H43" s="5" t="str">
        <f t="shared" si="1"/>
        <v/>
      </c>
    </row>
    <row r="44" spans="1:8" x14ac:dyDescent="0.2">
      <c r="A44">
        <v>42</v>
      </c>
      <c r="B44" s="10">
        <v>41</v>
      </c>
      <c r="C44" s="4" t="s">
        <v>43</v>
      </c>
      <c r="D44" s="4" t="s">
        <v>43</v>
      </c>
      <c r="E44" s="4"/>
      <c r="F44" s="4"/>
      <c r="G44" s="4"/>
      <c r="H44" s="5" t="str">
        <f t="shared" si="1"/>
        <v>Quellen:</v>
      </c>
    </row>
    <row r="45" spans="1:8" x14ac:dyDescent="0.2">
      <c r="A45">
        <v>43</v>
      </c>
      <c r="B45" s="10">
        <v>42</v>
      </c>
      <c r="C45" s="4" t="s">
        <v>44</v>
      </c>
      <c r="D45" s="4" t="s">
        <v>44</v>
      </c>
      <c r="E45" s="4"/>
      <c r="F45" s="4"/>
      <c r="G45" s="4"/>
      <c r="H45" s="5" t="str">
        <f t="shared" si="1"/>
        <v>Bundesbeschlüsse über die Voranschläge</v>
      </c>
    </row>
    <row r="46" spans="1:8" x14ac:dyDescent="0.2">
      <c r="A46">
        <v>44</v>
      </c>
      <c r="B46" s="10">
        <v>43</v>
      </c>
      <c r="C46" s="4" t="s">
        <v>45</v>
      </c>
      <c r="D46" s="4" t="s">
        <v>45</v>
      </c>
      <c r="E46" s="4"/>
      <c r="F46" s="4"/>
      <c r="G46" s="4"/>
      <c r="H46" s="5" t="str">
        <f t="shared" si="1"/>
        <v>Botschaft zum Voranschlag</v>
      </c>
    </row>
    <row r="47" spans="1:8" x14ac:dyDescent="0.2">
      <c r="A47">
        <v>45</v>
      </c>
      <c r="B47" s="10">
        <v>44</v>
      </c>
      <c r="C47" s="4" t="s">
        <v>46</v>
      </c>
      <c r="D47" s="4" t="s">
        <v>46</v>
      </c>
      <c r="E47" s="4"/>
      <c r="F47" s="4"/>
      <c r="G47" s="4"/>
      <c r="H47" s="5" t="str">
        <f t="shared" si="1"/>
        <v>vom</v>
      </c>
    </row>
    <row r="48" spans="1:8" x14ac:dyDescent="0.2">
      <c r="A48">
        <v>46</v>
      </c>
      <c r="B48" s="10">
        <v>45</v>
      </c>
      <c r="C48" s="4" t="s">
        <v>47</v>
      </c>
      <c r="D48" s="14" t="s">
        <v>51</v>
      </c>
      <c r="E48" s="4"/>
      <c r="F48" s="4"/>
      <c r="G48" s="4"/>
      <c r="H48" s="5" t="str">
        <f t="shared" si="1"/>
        <v>24.08.2016</v>
      </c>
    </row>
    <row r="49" spans="1:8" x14ac:dyDescent="0.2">
      <c r="A49">
        <v>47</v>
      </c>
      <c r="B49" s="10">
        <v>46</v>
      </c>
      <c r="C49" s="4"/>
      <c r="D49" s="4"/>
      <c r="E49" s="4"/>
      <c r="F49" s="4"/>
      <c r="G49" s="4"/>
      <c r="H49" s="5" t="str">
        <f t="shared" si="1"/>
        <v/>
      </c>
    </row>
    <row r="50" spans="1:8" x14ac:dyDescent="0.2">
      <c r="A50">
        <v>48</v>
      </c>
      <c r="B50" s="10">
        <v>47</v>
      </c>
      <c r="C50" s="4"/>
      <c r="D50" s="4"/>
      <c r="E50" s="4"/>
      <c r="F50" s="4"/>
      <c r="G50" s="4"/>
      <c r="H50" s="5" t="str">
        <f t="shared" si="1"/>
        <v/>
      </c>
    </row>
    <row r="51" spans="1:8" x14ac:dyDescent="0.2">
      <c r="A51">
        <v>49</v>
      </c>
      <c r="B51" s="10">
        <v>48</v>
      </c>
      <c r="C51" s="4"/>
      <c r="D51" s="4"/>
      <c r="E51" s="4"/>
      <c r="F51" s="4"/>
      <c r="G51" s="4"/>
      <c r="H51" s="5" t="str">
        <f t="shared" si="1"/>
        <v/>
      </c>
    </row>
    <row r="52" spans="1:8" x14ac:dyDescent="0.2">
      <c r="A52">
        <v>50</v>
      </c>
      <c r="B52" s="10">
        <v>49</v>
      </c>
      <c r="C52" s="4"/>
      <c r="D52" s="4"/>
      <c r="E52" s="4"/>
      <c r="F52" s="4"/>
      <c r="G52" s="4"/>
      <c r="H52" s="5" t="str">
        <f t="shared" si="1"/>
        <v/>
      </c>
    </row>
    <row r="53" spans="1:8" x14ac:dyDescent="0.2">
      <c r="A53">
        <v>51</v>
      </c>
      <c r="B53" s="10">
        <v>50</v>
      </c>
      <c r="C53" s="4"/>
      <c r="D53" s="4"/>
      <c r="E53" s="4"/>
      <c r="F53" s="4"/>
      <c r="G53" s="4"/>
      <c r="H53" s="5" t="str">
        <f t="shared" si="1"/>
        <v/>
      </c>
    </row>
    <row r="54" spans="1:8" x14ac:dyDescent="0.2">
      <c r="A54">
        <v>52</v>
      </c>
      <c r="B54" s="10">
        <v>51</v>
      </c>
      <c r="C54" s="4"/>
      <c r="D54" s="4"/>
      <c r="E54" s="4"/>
      <c r="F54" s="4"/>
      <c r="G54" s="4"/>
      <c r="H54" s="5" t="str">
        <f t="shared" si="1"/>
        <v/>
      </c>
    </row>
    <row r="55" spans="1:8" x14ac:dyDescent="0.2">
      <c r="A55">
        <v>53</v>
      </c>
      <c r="B55" s="10">
        <v>52</v>
      </c>
      <c r="C55" s="4"/>
      <c r="D55" s="4"/>
      <c r="E55" s="4"/>
      <c r="F55" s="4"/>
      <c r="G55" s="4"/>
      <c r="H55" s="5" t="str">
        <f t="shared" si="1"/>
        <v/>
      </c>
    </row>
    <row r="56" spans="1:8" x14ac:dyDescent="0.2">
      <c r="A56">
        <v>54</v>
      </c>
      <c r="B56" s="10">
        <v>53</v>
      </c>
      <c r="C56" s="4"/>
      <c r="D56" s="4"/>
      <c r="E56" s="4"/>
      <c r="F56" s="4"/>
      <c r="G56" s="4"/>
      <c r="H56" s="5" t="str">
        <f t="shared" si="1"/>
        <v/>
      </c>
    </row>
    <row r="57" spans="1:8" x14ac:dyDescent="0.2">
      <c r="A57">
        <v>55</v>
      </c>
      <c r="B57" s="10">
        <v>54</v>
      </c>
      <c r="C57" s="4"/>
      <c r="D57" s="4"/>
      <c r="E57" s="4"/>
      <c r="F57" s="4"/>
      <c r="G57" s="4"/>
      <c r="H57" s="5" t="str">
        <f t="shared" si="1"/>
        <v/>
      </c>
    </row>
    <row r="58" spans="1:8" x14ac:dyDescent="0.2">
      <c r="A58">
        <v>56</v>
      </c>
      <c r="B58" s="10">
        <v>55</v>
      </c>
      <c r="C58" s="4"/>
      <c r="D58" s="4"/>
      <c r="E58" s="4"/>
      <c r="F58" s="4"/>
      <c r="G58" s="4"/>
      <c r="H58" s="5" t="str">
        <f t="shared" si="1"/>
        <v/>
      </c>
    </row>
    <row r="59" spans="1:8" x14ac:dyDescent="0.2">
      <c r="A59">
        <v>57</v>
      </c>
      <c r="B59" s="10">
        <v>56</v>
      </c>
      <c r="C59" s="4"/>
      <c r="D59" s="4"/>
      <c r="E59" s="4"/>
      <c r="F59" s="4"/>
      <c r="G59" s="4"/>
      <c r="H59" s="5" t="str">
        <f t="shared" si="1"/>
        <v/>
      </c>
    </row>
    <row r="60" spans="1:8" x14ac:dyDescent="0.2">
      <c r="A60">
        <v>58</v>
      </c>
      <c r="B60" s="10">
        <v>57</v>
      </c>
      <c r="C60" s="4"/>
      <c r="D60" s="4"/>
      <c r="E60" s="4"/>
      <c r="F60" s="4"/>
      <c r="G60" s="4"/>
      <c r="H60" s="5" t="str">
        <f t="shared" si="1"/>
        <v/>
      </c>
    </row>
    <row r="61" spans="1:8" x14ac:dyDescent="0.2">
      <c r="A61">
        <v>59</v>
      </c>
      <c r="B61" s="10">
        <v>58</v>
      </c>
      <c r="C61" s="4"/>
      <c r="D61" s="4"/>
      <c r="E61" s="4"/>
      <c r="F61" s="4"/>
      <c r="G61" s="4"/>
      <c r="H61" s="5" t="str">
        <f t="shared" si="1"/>
        <v/>
      </c>
    </row>
    <row r="62" spans="1:8" x14ac:dyDescent="0.2">
      <c r="A62">
        <v>60</v>
      </c>
      <c r="B62" s="10">
        <v>59</v>
      </c>
      <c r="C62" s="4"/>
      <c r="D62" s="4"/>
      <c r="E62" s="4"/>
      <c r="F62" s="4"/>
      <c r="G62" s="4"/>
      <c r="H62" s="5" t="str">
        <f t="shared" si="1"/>
        <v/>
      </c>
    </row>
    <row r="63" spans="1:8" x14ac:dyDescent="0.2">
      <c r="A63">
        <v>61</v>
      </c>
      <c r="B63" s="10">
        <v>60</v>
      </c>
      <c r="C63" s="4"/>
      <c r="D63" s="4"/>
      <c r="E63" s="4"/>
      <c r="F63" s="4"/>
      <c r="G63" s="4"/>
      <c r="H63" s="5" t="str">
        <f t="shared" si="1"/>
        <v/>
      </c>
    </row>
    <row r="64" spans="1:8" x14ac:dyDescent="0.2">
      <c r="A64">
        <v>62</v>
      </c>
      <c r="B64" s="10">
        <v>61</v>
      </c>
      <c r="C64" s="4"/>
      <c r="D64" s="4"/>
      <c r="E64" s="4"/>
      <c r="F64" s="4"/>
      <c r="G64" s="4"/>
      <c r="H64" s="5" t="str">
        <f t="shared" si="1"/>
        <v/>
      </c>
    </row>
    <row r="65" spans="1:8" x14ac:dyDescent="0.2">
      <c r="A65">
        <v>63</v>
      </c>
      <c r="B65" s="10">
        <v>62</v>
      </c>
      <c r="C65" s="4"/>
      <c r="D65" s="4"/>
      <c r="E65" s="4"/>
      <c r="F65" s="4"/>
      <c r="G65" s="4"/>
      <c r="H65" s="5" t="str">
        <f t="shared" si="1"/>
        <v/>
      </c>
    </row>
    <row r="66" spans="1:8" x14ac:dyDescent="0.2">
      <c r="A66">
        <v>64</v>
      </c>
      <c r="B66" s="10">
        <v>63</v>
      </c>
      <c r="C66" s="4"/>
      <c r="D66" s="4"/>
      <c r="E66" s="4"/>
      <c r="F66" s="4"/>
      <c r="G66" s="4"/>
      <c r="H66" s="5" t="str">
        <f t="shared" si="1"/>
        <v/>
      </c>
    </row>
    <row r="67" spans="1:8" x14ac:dyDescent="0.2">
      <c r="A67">
        <v>65</v>
      </c>
      <c r="B67" s="10">
        <v>64</v>
      </c>
      <c r="C67" s="4"/>
      <c r="D67" s="4"/>
      <c r="E67" s="4"/>
      <c r="F67" s="4"/>
      <c r="G67" s="4"/>
      <c r="H67" s="5" t="str">
        <f t="shared" si="1"/>
        <v/>
      </c>
    </row>
    <row r="68" spans="1:8" x14ac:dyDescent="0.2">
      <c r="A68">
        <v>66</v>
      </c>
      <c r="B68" s="10">
        <v>65</v>
      </c>
      <c r="C68" s="4"/>
      <c r="D68" s="4"/>
      <c r="E68" s="4"/>
      <c r="F68" s="4"/>
      <c r="G68" s="4"/>
      <c r="H68" s="5" t="str">
        <f t="shared" ref="H68:H103" si="2">IF(HLOOKUP(SAPSprache,Sprachtexte,A68,FALSE)=0,"",(HLOOKUP(SAPSprache,Sprachtexte,A68,FALSE)))</f>
        <v/>
      </c>
    </row>
    <row r="69" spans="1:8" x14ac:dyDescent="0.2">
      <c r="A69">
        <v>67</v>
      </c>
      <c r="B69" s="10">
        <v>66</v>
      </c>
      <c r="C69" s="4"/>
      <c r="D69" s="4"/>
      <c r="E69" s="4"/>
      <c r="F69" s="4"/>
      <c r="G69" s="4"/>
      <c r="H69" s="5" t="str">
        <f t="shared" si="2"/>
        <v/>
      </c>
    </row>
    <row r="70" spans="1:8" x14ac:dyDescent="0.2">
      <c r="A70">
        <v>68</v>
      </c>
      <c r="B70" s="10">
        <v>67</v>
      </c>
      <c r="C70" s="4"/>
      <c r="D70" s="4"/>
      <c r="E70" s="4"/>
      <c r="F70" s="4"/>
      <c r="G70" s="4"/>
      <c r="H70" s="5" t="str">
        <f t="shared" si="2"/>
        <v/>
      </c>
    </row>
    <row r="71" spans="1:8" x14ac:dyDescent="0.2">
      <c r="A71">
        <v>69</v>
      </c>
      <c r="B71" s="10">
        <v>68</v>
      </c>
      <c r="C71" s="4"/>
      <c r="D71" s="4"/>
      <c r="E71" s="4"/>
      <c r="F71" s="4"/>
      <c r="G71" s="4"/>
      <c r="H71" s="5" t="str">
        <f t="shared" si="2"/>
        <v/>
      </c>
    </row>
    <row r="72" spans="1:8" x14ac:dyDescent="0.2">
      <c r="A72">
        <v>70</v>
      </c>
      <c r="B72" s="10">
        <v>69</v>
      </c>
      <c r="C72" s="4"/>
      <c r="D72" s="4"/>
      <c r="E72" s="4"/>
      <c r="F72" s="4"/>
      <c r="G72" s="4"/>
      <c r="H72" s="5" t="str">
        <f t="shared" si="2"/>
        <v/>
      </c>
    </row>
    <row r="73" spans="1:8" x14ac:dyDescent="0.2">
      <c r="A73">
        <v>71</v>
      </c>
      <c r="B73" s="10">
        <v>70</v>
      </c>
      <c r="C73" s="4"/>
      <c r="D73" s="4"/>
      <c r="E73" s="4"/>
      <c r="F73" s="4"/>
      <c r="G73" s="4"/>
      <c r="H73" s="5" t="str">
        <f t="shared" si="2"/>
        <v/>
      </c>
    </row>
    <row r="74" spans="1:8" x14ac:dyDescent="0.2">
      <c r="A74">
        <v>72</v>
      </c>
      <c r="B74" s="10">
        <v>71</v>
      </c>
      <c r="C74" s="4"/>
      <c r="D74" s="4"/>
      <c r="E74" s="4"/>
      <c r="F74" s="4"/>
      <c r="G74" s="4"/>
      <c r="H74" s="5" t="str">
        <f t="shared" si="2"/>
        <v/>
      </c>
    </row>
    <row r="75" spans="1:8" x14ac:dyDescent="0.2">
      <c r="A75">
        <v>73</v>
      </c>
      <c r="B75" s="10">
        <v>72</v>
      </c>
      <c r="C75" s="4"/>
      <c r="D75" s="4"/>
      <c r="E75" s="4"/>
      <c r="F75" s="4"/>
      <c r="G75" s="4"/>
      <c r="H75" s="5" t="str">
        <f t="shared" si="2"/>
        <v/>
      </c>
    </row>
    <row r="76" spans="1:8" x14ac:dyDescent="0.2">
      <c r="A76">
        <v>74</v>
      </c>
      <c r="B76" s="10">
        <v>73</v>
      </c>
      <c r="C76" s="4"/>
      <c r="D76" s="4"/>
      <c r="E76" s="4"/>
      <c r="F76" s="4"/>
      <c r="G76" s="4"/>
      <c r="H76" s="5" t="str">
        <f t="shared" si="2"/>
        <v/>
      </c>
    </row>
    <row r="77" spans="1:8" x14ac:dyDescent="0.2">
      <c r="A77">
        <v>75</v>
      </c>
      <c r="B77" s="10">
        <v>74</v>
      </c>
      <c r="C77" s="4"/>
      <c r="D77" s="4"/>
      <c r="E77" s="4"/>
      <c r="F77" s="4"/>
      <c r="G77" s="4"/>
      <c r="H77" s="5" t="str">
        <f t="shared" si="2"/>
        <v/>
      </c>
    </row>
    <row r="78" spans="1:8" x14ac:dyDescent="0.2">
      <c r="A78">
        <v>76</v>
      </c>
      <c r="B78" s="10">
        <v>75</v>
      </c>
      <c r="C78" s="4"/>
      <c r="D78" s="4"/>
      <c r="E78" s="4"/>
      <c r="F78" s="4"/>
      <c r="G78" s="4"/>
      <c r="H78" s="5" t="str">
        <f t="shared" si="2"/>
        <v/>
      </c>
    </row>
    <row r="79" spans="1:8" x14ac:dyDescent="0.2">
      <c r="A79">
        <v>77</v>
      </c>
      <c r="B79" s="10">
        <v>76</v>
      </c>
      <c r="C79" s="4"/>
      <c r="D79" s="4"/>
      <c r="E79" s="4"/>
      <c r="F79" s="4"/>
      <c r="G79" s="4"/>
      <c r="H79" s="5" t="str">
        <f t="shared" si="2"/>
        <v/>
      </c>
    </row>
    <row r="80" spans="1:8" x14ac:dyDescent="0.2">
      <c r="A80">
        <v>78</v>
      </c>
      <c r="B80" s="10">
        <v>77</v>
      </c>
      <c r="C80" s="4"/>
      <c r="D80" s="4"/>
      <c r="E80" s="4"/>
      <c r="F80" s="4"/>
      <c r="G80" s="4"/>
      <c r="H80" s="5" t="str">
        <f t="shared" si="2"/>
        <v/>
      </c>
    </row>
    <row r="81" spans="1:8" x14ac:dyDescent="0.2">
      <c r="A81">
        <v>79</v>
      </c>
      <c r="B81" s="10">
        <v>78</v>
      </c>
      <c r="C81" s="4"/>
      <c r="D81" s="4"/>
      <c r="E81" s="4"/>
      <c r="F81" s="4"/>
      <c r="G81" s="4"/>
      <c r="H81" s="5" t="str">
        <f t="shared" si="2"/>
        <v/>
      </c>
    </row>
    <row r="82" spans="1:8" x14ac:dyDescent="0.2">
      <c r="A82">
        <v>80</v>
      </c>
      <c r="B82" s="10">
        <v>79</v>
      </c>
      <c r="C82" s="4"/>
      <c r="D82" s="4"/>
      <c r="E82" s="4"/>
      <c r="F82" s="4"/>
      <c r="G82" s="4"/>
      <c r="H82" s="5" t="str">
        <f t="shared" si="2"/>
        <v/>
      </c>
    </row>
    <row r="83" spans="1:8" x14ac:dyDescent="0.2">
      <c r="A83">
        <v>81</v>
      </c>
      <c r="B83" s="10">
        <v>80</v>
      </c>
      <c r="C83" s="4"/>
      <c r="D83" s="4"/>
      <c r="E83" s="4"/>
      <c r="F83" s="4"/>
      <c r="G83" s="4"/>
      <c r="H83" s="5" t="str">
        <f t="shared" si="2"/>
        <v/>
      </c>
    </row>
    <row r="84" spans="1:8" x14ac:dyDescent="0.2">
      <c r="A84">
        <v>82</v>
      </c>
      <c r="B84" s="10">
        <v>81</v>
      </c>
      <c r="C84" s="4"/>
      <c r="D84" s="4"/>
      <c r="E84" s="4"/>
      <c r="F84" s="4"/>
      <c r="G84" s="4"/>
      <c r="H84" s="5" t="str">
        <f t="shared" si="2"/>
        <v/>
      </c>
    </row>
    <row r="85" spans="1:8" x14ac:dyDescent="0.2">
      <c r="A85">
        <v>83</v>
      </c>
      <c r="B85" s="10">
        <v>82</v>
      </c>
      <c r="C85" s="4"/>
      <c r="D85" s="4"/>
      <c r="E85" s="4"/>
      <c r="F85" s="4"/>
      <c r="G85" s="4"/>
      <c r="H85" s="5" t="str">
        <f t="shared" si="2"/>
        <v/>
      </c>
    </row>
    <row r="86" spans="1:8" x14ac:dyDescent="0.2">
      <c r="A86">
        <v>84</v>
      </c>
      <c r="B86" s="10">
        <v>83</v>
      </c>
      <c r="C86" s="4"/>
      <c r="D86" s="4"/>
      <c r="E86" s="4"/>
      <c r="F86" s="4"/>
      <c r="G86" s="4"/>
      <c r="H86" s="5" t="str">
        <f t="shared" si="2"/>
        <v/>
      </c>
    </row>
    <row r="87" spans="1:8" x14ac:dyDescent="0.2">
      <c r="A87">
        <v>85</v>
      </c>
      <c r="B87" s="10">
        <v>84</v>
      </c>
      <c r="C87" s="4"/>
      <c r="D87" s="4"/>
      <c r="E87" s="4"/>
      <c r="F87" s="4"/>
      <c r="G87" s="4"/>
      <c r="H87" s="5" t="str">
        <f t="shared" si="2"/>
        <v/>
      </c>
    </row>
    <row r="88" spans="1:8" x14ac:dyDescent="0.2">
      <c r="A88">
        <v>86</v>
      </c>
      <c r="B88" s="10">
        <v>85</v>
      </c>
      <c r="C88" s="4"/>
      <c r="D88" s="4"/>
      <c r="E88" s="4"/>
      <c r="F88" s="4"/>
      <c r="G88" s="4"/>
      <c r="H88" s="5" t="str">
        <f t="shared" si="2"/>
        <v/>
      </c>
    </row>
    <row r="89" spans="1:8" x14ac:dyDescent="0.2">
      <c r="A89">
        <v>87</v>
      </c>
      <c r="B89" s="10">
        <v>86</v>
      </c>
      <c r="C89" s="4"/>
      <c r="D89" s="4"/>
      <c r="E89" s="4"/>
      <c r="F89" s="4"/>
      <c r="G89" s="4"/>
      <c r="H89" s="5" t="str">
        <f t="shared" si="2"/>
        <v/>
      </c>
    </row>
    <row r="90" spans="1:8" x14ac:dyDescent="0.2">
      <c r="A90">
        <v>88</v>
      </c>
      <c r="B90" s="10">
        <v>87</v>
      </c>
      <c r="C90" s="4"/>
      <c r="D90" s="4"/>
      <c r="E90" s="4"/>
      <c r="F90" s="4"/>
      <c r="G90" s="4"/>
      <c r="H90" s="5" t="str">
        <f t="shared" si="2"/>
        <v/>
      </c>
    </row>
    <row r="91" spans="1:8" x14ac:dyDescent="0.2">
      <c r="A91">
        <v>89</v>
      </c>
      <c r="B91" s="10">
        <v>88</v>
      </c>
      <c r="C91" s="4"/>
      <c r="D91" s="4"/>
      <c r="E91" s="4"/>
      <c r="F91" s="4"/>
      <c r="G91" s="4"/>
      <c r="H91" s="5" t="str">
        <f t="shared" si="2"/>
        <v/>
      </c>
    </row>
    <row r="92" spans="1:8" x14ac:dyDescent="0.2">
      <c r="A92">
        <v>90</v>
      </c>
      <c r="B92" s="10">
        <v>89</v>
      </c>
      <c r="C92" s="4"/>
      <c r="D92" s="4"/>
      <c r="E92" s="4"/>
      <c r="F92" s="4"/>
      <c r="G92" s="4"/>
      <c r="H92" s="5" t="str">
        <f t="shared" si="2"/>
        <v/>
      </c>
    </row>
    <row r="93" spans="1:8" x14ac:dyDescent="0.2">
      <c r="A93">
        <v>91</v>
      </c>
      <c r="B93" s="10">
        <v>90</v>
      </c>
      <c r="C93" s="4"/>
      <c r="D93" s="4"/>
      <c r="E93" s="4"/>
      <c r="F93" s="4"/>
      <c r="G93" s="4"/>
      <c r="H93" s="5" t="str">
        <f t="shared" si="2"/>
        <v/>
      </c>
    </row>
    <row r="94" spans="1:8" x14ac:dyDescent="0.2">
      <c r="A94">
        <v>92</v>
      </c>
      <c r="B94" s="10">
        <v>91</v>
      </c>
      <c r="C94" s="4"/>
      <c r="D94" s="4"/>
      <c r="E94" s="4"/>
      <c r="F94" s="4"/>
      <c r="G94" s="4"/>
      <c r="H94" s="5" t="str">
        <f t="shared" si="2"/>
        <v/>
      </c>
    </row>
    <row r="95" spans="1:8" x14ac:dyDescent="0.2">
      <c r="A95">
        <v>93</v>
      </c>
      <c r="B95" s="10">
        <v>92</v>
      </c>
      <c r="C95" s="4"/>
      <c r="D95" s="4"/>
      <c r="E95" s="4"/>
      <c r="F95" s="4"/>
      <c r="G95" s="4"/>
      <c r="H95" s="5" t="str">
        <f t="shared" si="2"/>
        <v/>
      </c>
    </row>
    <row r="96" spans="1:8" x14ac:dyDescent="0.2">
      <c r="A96">
        <v>94</v>
      </c>
      <c r="B96" s="10">
        <v>93</v>
      </c>
      <c r="C96" s="4"/>
      <c r="D96" s="4"/>
      <c r="E96" s="4"/>
      <c r="F96" s="4"/>
      <c r="G96" s="4"/>
      <c r="H96" s="5" t="str">
        <f t="shared" si="2"/>
        <v/>
      </c>
    </row>
    <row r="97" spans="1:8" x14ac:dyDescent="0.2">
      <c r="A97">
        <v>95</v>
      </c>
      <c r="B97" s="10">
        <v>94</v>
      </c>
      <c r="C97" s="4"/>
      <c r="D97" s="4"/>
      <c r="E97" s="4"/>
      <c r="F97" s="4"/>
      <c r="G97" s="4"/>
      <c r="H97" s="5" t="str">
        <f t="shared" si="2"/>
        <v/>
      </c>
    </row>
    <row r="98" spans="1:8" x14ac:dyDescent="0.2">
      <c r="A98">
        <v>96</v>
      </c>
      <c r="B98" s="10">
        <v>95</v>
      </c>
      <c r="C98" s="4"/>
      <c r="D98" s="4"/>
      <c r="E98" s="4"/>
      <c r="F98" s="4"/>
      <c r="G98" s="4"/>
      <c r="H98" s="5" t="str">
        <f t="shared" si="2"/>
        <v/>
      </c>
    </row>
    <row r="99" spans="1:8" x14ac:dyDescent="0.2">
      <c r="A99">
        <v>97</v>
      </c>
      <c r="B99" s="10">
        <v>96</v>
      </c>
      <c r="C99" s="4"/>
      <c r="D99" s="4"/>
      <c r="E99" s="4"/>
      <c r="F99" s="4"/>
      <c r="G99" s="4"/>
      <c r="H99" s="5" t="str">
        <f t="shared" si="2"/>
        <v/>
      </c>
    </row>
    <row r="100" spans="1:8" x14ac:dyDescent="0.2">
      <c r="A100">
        <v>98</v>
      </c>
      <c r="B100" s="10">
        <v>97</v>
      </c>
      <c r="C100" s="4"/>
      <c r="D100" s="4"/>
      <c r="E100" s="4"/>
      <c r="F100" s="4"/>
      <c r="G100" s="4"/>
      <c r="H100" s="5" t="str">
        <f t="shared" si="2"/>
        <v/>
      </c>
    </row>
    <row r="101" spans="1:8" x14ac:dyDescent="0.2">
      <c r="A101">
        <v>99</v>
      </c>
      <c r="B101" s="10">
        <v>98</v>
      </c>
      <c r="C101" s="4"/>
      <c r="D101" s="4"/>
      <c r="E101" s="4"/>
      <c r="F101" s="4"/>
      <c r="G101" s="4"/>
      <c r="H101" s="5" t="str">
        <f t="shared" si="2"/>
        <v/>
      </c>
    </row>
    <row r="102" spans="1:8" x14ac:dyDescent="0.2">
      <c r="A102">
        <v>100</v>
      </c>
      <c r="B102" s="10">
        <v>99</v>
      </c>
      <c r="C102" s="4"/>
      <c r="D102" s="4"/>
      <c r="E102" s="4"/>
      <c r="F102" s="4"/>
      <c r="G102" s="4"/>
      <c r="H102" s="5" t="str">
        <f t="shared" si="2"/>
        <v/>
      </c>
    </row>
    <row r="103" spans="1:8" x14ac:dyDescent="0.2">
      <c r="A103">
        <v>101</v>
      </c>
      <c r="B103" s="10">
        <v>100</v>
      </c>
      <c r="C103" s="4"/>
      <c r="D103" s="4"/>
      <c r="E103" s="4"/>
      <c r="F103" s="4"/>
      <c r="G103" s="4"/>
      <c r="H103" s="5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85546875" defaultRowHeight="11.25" x14ac:dyDescent="0.2"/>
  <cols>
    <col min="1" max="1" width="49.28515625" style="1" customWidth="1"/>
    <col min="2" max="3" width="9.5703125" style="1" customWidth="1"/>
    <col min="4" max="16384" width="11.85546875" style="1"/>
  </cols>
  <sheetData>
    <row r="1" spans="1:3" ht="15" customHeight="1" x14ac:dyDescent="0.25">
      <c r="A1" s="29" t="s">
        <v>75</v>
      </c>
      <c r="B1" s="27"/>
      <c r="C1" s="27"/>
    </row>
    <row r="2" spans="1:3" ht="12.75" customHeight="1" x14ac:dyDescent="0.25">
      <c r="A2" s="25"/>
      <c r="B2" s="26"/>
      <c r="C2" s="26"/>
    </row>
    <row r="3" spans="1:3" ht="12.75" x14ac:dyDescent="0.25">
      <c r="A3" s="16" t="s">
        <v>53</v>
      </c>
      <c r="B3" s="17" t="s">
        <v>55</v>
      </c>
      <c r="C3" s="17" t="s">
        <v>55</v>
      </c>
    </row>
    <row r="4" spans="1:3" ht="12.75" x14ac:dyDescent="0.25">
      <c r="A4" s="18" t="s">
        <v>54</v>
      </c>
      <c r="B4" s="17">
        <v>2023</v>
      </c>
      <c r="C4" s="17">
        <v>2024</v>
      </c>
    </row>
    <row r="5" spans="1:3" ht="12.75" x14ac:dyDescent="0.25">
      <c r="A5" s="20" t="s">
        <v>56</v>
      </c>
      <c r="B5" s="23">
        <f>SUM(B6:B10)</f>
        <v>1001.60222244</v>
      </c>
      <c r="C5" s="23">
        <f>SUM(C6:C10)</f>
        <v>994.49763926999992</v>
      </c>
    </row>
    <row r="6" spans="1:3" ht="12.75" x14ac:dyDescent="0.25">
      <c r="A6" s="33" t="s">
        <v>57</v>
      </c>
      <c r="B6" s="30">
        <v>832.29979100000003</v>
      </c>
      <c r="C6" s="30">
        <v>784.185204</v>
      </c>
    </row>
    <row r="7" spans="1:3" ht="12.75" x14ac:dyDescent="0.25">
      <c r="A7" s="34" t="s">
        <v>58</v>
      </c>
      <c r="B7" s="31">
        <v>146.90008008999999</v>
      </c>
      <c r="C7" s="31">
        <v>151.77624026999999</v>
      </c>
    </row>
    <row r="8" spans="1:3" ht="12.75" x14ac:dyDescent="0.25">
      <c r="A8" s="34" t="s">
        <v>59</v>
      </c>
      <c r="B8" s="31">
        <v>20.405622749999999</v>
      </c>
      <c r="C8" s="31">
        <v>55.187971150000003</v>
      </c>
    </row>
    <row r="9" spans="1:3" ht="12.75" x14ac:dyDescent="0.25">
      <c r="A9" s="34" t="s">
        <v>60</v>
      </c>
      <c r="B9" s="24">
        <v>0</v>
      </c>
      <c r="C9" s="24">
        <v>0</v>
      </c>
    </row>
    <row r="10" spans="1:3" ht="12.75" x14ac:dyDescent="0.25">
      <c r="A10" s="34" t="s">
        <v>61</v>
      </c>
      <c r="B10" s="24">
        <v>1.9967286</v>
      </c>
      <c r="C10" s="24">
        <v>3.3482238500000001</v>
      </c>
    </row>
    <row r="11" spans="1:3" ht="12.75" x14ac:dyDescent="0.25">
      <c r="A11" s="34"/>
      <c r="B11" s="31"/>
      <c r="C11" s="31"/>
    </row>
    <row r="12" spans="1:3" ht="12.75" x14ac:dyDescent="0.25">
      <c r="A12" s="20" t="s">
        <v>62</v>
      </c>
      <c r="B12" s="23">
        <f>B13+B19+B22+B23+B24</f>
        <v>-5834.6061315000006</v>
      </c>
      <c r="C12" s="23">
        <f>C13+C19+C22+C23+C24</f>
        <v>-5310.4613193300002</v>
      </c>
    </row>
    <row r="13" spans="1:3" ht="12.75" x14ac:dyDescent="0.25">
      <c r="A13" s="33" t="s">
        <v>63</v>
      </c>
      <c r="B13" s="32">
        <v>-4407.4222577800001</v>
      </c>
      <c r="C13" s="32">
        <v>-3939.6630879499999</v>
      </c>
    </row>
    <row r="14" spans="1:3" ht="12.75" x14ac:dyDescent="0.25">
      <c r="A14" s="35" t="s">
        <v>64</v>
      </c>
      <c r="B14" s="31">
        <v>-828.94832845999997</v>
      </c>
      <c r="C14" s="31">
        <v>-920.34420432000002</v>
      </c>
    </row>
    <row r="15" spans="1:3" ht="12.75" x14ac:dyDescent="0.25">
      <c r="A15" s="35" t="s">
        <v>65</v>
      </c>
      <c r="B15" s="31">
        <v>-253.31918328</v>
      </c>
      <c r="C15" s="31">
        <v>-155.65927092000001</v>
      </c>
    </row>
    <row r="16" spans="1:3" ht="12.75" x14ac:dyDescent="0.25">
      <c r="A16" s="35" t="s">
        <v>66</v>
      </c>
      <c r="B16" s="31">
        <v>-232.35075796999999</v>
      </c>
      <c r="C16" s="31">
        <v>-103.36447898</v>
      </c>
    </row>
    <row r="17" spans="1:3" ht="12.75" x14ac:dyDescent="0.25">
      <c r="A17" s="35" t="s">
        <v>67</v>
      </c>
      <c r="B17" s="31">
        <v>-2066.7428507899999</v>
      </c>
      <c r="C17" s="31">
        <v>-1839.4074701</v>
      </c>
    </row>
    <row r="18" spans="1:3" ht="12.75" x14ac:dyDescent="0.25">
      <c r="A18" s="35" t="s">
        <v>68</v>
      </c>
      <c r="B18" s="31">
        <v>-1026.0611372799999</v>
      </c>
      <c r="C18" s="31">
        <v>-920.88766363000002</v>
      </c>
    </row>
    <row r="19" spans="1:3" ht="12.75" x14ac:dyDescent="0.25">
      <c r="A19" s="33" t="s">
        <v>69</v>
      </c>
      <c r="B19" s="31">
        <v>-57.312912660000002</v>
      </c>
      <c r="C19" s="31">
        <v>-51.300856400000001</v>
      </c>
    </row>
    <row r="20" spans="1:3" ht="12.75" x14ac:dyDescent="0.25">
      <c r="A20" s="35" t="s">
        <v>69</v>
      </c>
      <c r="B20" s="31">
        <v>-57.312912660000002</v>
      </c>
      <c r="C20" s="31">
        <v>-51.300856400000001</v>
      </c>
    </row>
    <row r="21" spans="1:3" ht="12.75" x14ac:dyDescent="0.25">
      <c r="A21" s="35" t="s">
        <v>70</v>
      </c>
      <c r="B21" s="31">
        <v>-57.312912660000002</v>
      </c>
      <c r="C21" s="31">
        <v>-51.300856400000001</v>
      </c>
    </row>
    <row r="22" spans="1:3" ht="12.75" x14ac:dyDescent="0.25">
      <c r="A22" s="36" t="s">
        <v>71</v>
      </c>
      <c r="B22" s="31">
        <v>-67.967067909999997</v>
      </c>
      <c r="C22" s="31">
        <v>-47.207915470000003</v>
      </c>
    </row>
    <row r="23" spans="1:3" ht="12.75" x14ac:dyDescent="0.25">
      <c r="A23" s="37" t="s">
        <v>72</v>
      </c>
      <c r="B23" s="31">
        <v>-71.389915029999997</v>
      </c>
      <c r="C23" s="31">
        <v>-72.089902199999997</v>
      </c>
    </row>
    <row r="24" spans="1:3" ht="12.75" x14ac:dyDescent="0.25">
      <c r="A24" s="37" t="s">
        <v>73</v>
      </c>
      <c r="B24" s="31">
        <v>-1230.51397812</v>
      </c>
      <c r="C24" s="31">
        <v>-1200.19955731</v>
      </c>
    </row>
    <row r="25" spans="1:3" ht="12.75" x14ac:dyDescent="0.25">
      <c r="A25" s="28"/>
      <c r="B25" s="22"/>
      <c r="C25" s="22"/>
    </row>
    <row r="26" spans="1:3" ht="13.5" thickBot="1" x14ac:dyDescent="0.3">
      <c r="A26" s="19" t="s">
        <v>74</v>
      </c>
      <c r="B26" s="21">
        <v>-4833.0039090600003</v>
      </c>
      <c r="C26" s="21">
        <v>-4315.9636800600001</v>
      </c>
    </row>
  </sheetData>
  <pageMargins left="0.7" right="0.7" top="0.78740157499999996" bottom="0.78740157499999996" header="0.3" footer="0.3"/>
  <pageSetup paperSize="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2.8.1500.99164</Revision>
</Application>
</file>

<file path=customXml/itemProps1.xml><?xml version="1.0" encoding="utf-8"?>
<ds:datastoreItem xmlns:ds="http://schemas.openxmlformats.org/officeDocument/2006/customXml" ds:itemID="{9F4F468F-1063-48B1-B8D7-02C9FEA21B6A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Compte des investissements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Marti Patrick EFV</cp:lastModifiedBy>
  <cp:lastPrinted>2020-03-16T07:29:38Z</cp:lastPrinted>
  <dcterms:created xsi:type="dcterms:W3CDTF">2014-11-14T14:19:05Z</dcterms:created>
  <dcterms:modified xsi:type="dcterms:W3CDTF">2025-03-19T07:01:59Z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Erfolgsrechnung nach Kontengruppen (2007 - 2020)_d.xlsx</vt:lpwstr>
  </property>
  <property fmtid="{D5CDD505-2E9C-101B-9397-08002B2CF9AE}" pid="3" name="CustomUiType">
    <vt:lpwstr>2</vt:lpwstr>
  </property>
</Properties>
</file>