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/>
</workbook>
</file>

<file path=xl/calcChain.xml><?xml version="1.0" encoding="utf-8"?>
<calcChain xmlns="http://schemas.openxmlformats.org/spreadsheetml/2006/main">
  <c r="H16" i="1"/>
  <c r="J16" s="1"/>
  <c r="F13"/>
  <c r="F15" s="1"/>
  <c r="J15" s="1"/>
  <c r="F12"/>
  <c r="B12"/>
  <c r="C8"/>
  <c r="C15" s="1"/>
  <c r="B20" s="1"/>
  <c r="F6"/>
  <c r="F8" s="1"/>
  <c r="G20" s="1"/>
  <c r="F5"/>
  <c r="B5"/>
  <c r="C4"/>
  <c r="C11" s="1"/>
  <c r="A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<sst xmlns="http://schemas.openxmlformats.org/spreadsheetml/2006/main" count="23" uniqueCount="20">
  <si>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</si>
  <si>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</si>
  <si>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</si>
  <si>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</si>
  <si>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</si>
  <si>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</si>
  <si>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</si>
  <si>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</si>
  <si>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</si>
  <si>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</si>
  <si>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2010</t>
  </si>
  <si>
    <t>Umgebung</t>
  </si>
  <si>
    <t>Produktion</t>
  </si>
  <si>
    <t>WS</t>
  </si>
  <si>
    <t>FA_2011_20120427</t>
  </si>
  <si>
    <t>Typ</t>
  </si>
  <si>
    <t>Test</t>
  </si>
  <si>
    <t>SWS</t>
  </si>
  <si>
    <t>LA_2011_20120427</t>
  </si>
  <si>
    <t>RefJahr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</si>
</sst>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2010</v>
      </c>
      <c r="D4" s="9"/>
      <c r="E4" s="9"/>
      <c r="F4" s="10">
        <v>347489947.55585402</v>
      </c>
    </row>
    <row r="5" spans="1:10" ht="18.75" customHeight="1">
      <c r="B5" s="11" t="str">
        <f>"+ Wachstum (LIK) "&amp;F18*100&amp;"%"</f>
        <v>+ Wachstum (LIK) 1.4%</v>
      </c>
      <c r="C5" s="12"/>
      <c r="D5" s="12"/>
      <c r="E5" s="12"/>
      <c r="F5" s="13">
        <f>F4*F18</f>
        <v>4864859.2657819567</v>
      </c>
    </row>
    <row r="6" spans="1:10" ht="18.75" customHeight="1">
      <c r="B6" s="14" t="s">
        <v>2</v>
      </c>
      <c r="C6" s="15"/>
      <c r="D6" s="15"/>
      <c r="E6" s="15"/>
      <c r="F6" s="16">
        <f>F4+F5</f>
        <v>352354806.82163596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2011</v>
      </c>
      <c r="D8" s="20"/>
      <c r="E8" s="20"/>
      <c r="F8" s="21">
        <f>F6+F7</f>
        <v>352354806.82163596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2010</v>
      </c>
      <c r="D11" s="9"/>
      <c r="E11" s="9"/>
      <c r="F11" s="10">
        <v>347489947.55585402</v>
      </c>
    </row>
    <row r="12" spans="1:10" ht="18.75" customHeight="1">
      <c r="B12" s="11" t="str">
        <f>"+ Wachstum (LIK) "&amp;F18*100&amp;"%"</f>
        <v>+ Wachstum (LIK) 1.4%</v>
      </c>
      <c r="C12" s="12"/>
      <c r="D12" s="12"/>
      <c r="E12" s="12"/>
      <c r="F12" s="13">
        <f>F11*F18</f>
        <v>4864859.2657819567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352354806.82163596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2011</v>
      </c>
      <c r="D15" s="24"/>
      <c r="E15" s="24"/>
      <c r="F15" s="25">
        <f>F13+F14</f>
        <v>352354806.82163596</v>
      </c>
      <c r="H15" s="26">
        <v>0.66666666666666696</v>
      </c>
      <c r="I15" s="27" t="s">
        <v>7</v>
      </c>
      <c r="J15" s="28">
        <f>H15*F15</f>
        <v>234903204.54775742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117451602.27387854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1.4E-2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2011</v>
      </c>
      <c r="C20" s="34"/>
      <c r="D20" s="34"/>
      <c r="E20" s="35"/>
      <c r="F20" s="35"/>
      <c r="G20" s="50">
        <f>F8+F15</f>
        <v>704709613.64327192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2011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2011-12-08T15:52:19Z</cp:lastPrinted>
  <dcterms:created xsi:type="dcterms:W3CDTF">2011-01-12T16:01:12Z</dcterms:created>
  <dcterms:modified xsi:type="dcterms:W3CDTF">2012-05-31T07:39:10Z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