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  <c r="J16" l="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<sst xmlns="http://schemas.openxmlformats.org/spreadsheetml/2006/main" count="23" uniqueCount="20">
  <si>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</si>
  <si>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</si>
  <si>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</si>
  <si>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</si>
  <si>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</si>
  <si>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</si>
  <si>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</si>
  <si>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</si>
  <si>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</si>
  <si>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</si>
  <si>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Mai 2009</t>
  </si>
  <si>
    <t>Umgebung</t>
  </si>
  <si>
    <t>Produktion</t>
  </si>
  <si>
    <t>WS</t>
  </si>
  <si>
    <t>FA_2010_20120518</t>
  </si>
  <si>
    <t>Typ</t>
  </si>
  <si>
    <t>Simulation</t>
  </si>
  <si>
    <t>SWS</t>
  </si>
  <si>
    <t>LA_2010_20120518</t>
  </si>
  <si>
    <t>RefJahr</t>
  </si>
</sst>
</file>

<file path=xl/styles.xml><?xml version="1.0" encoding="utf-8"?>
<styleSheet xmlns="http://schemas.openxmlformats.org/spreadsheetml/2006/main">
  <numFmts count="3">
    <numFmt numFmtId="166" formatCode="_ * #,##0_ ;_ * \-#,##0_ ;_ * &quot;-&quot;??_ ;_ @_ "/>
    <numFmt numFmtId="167" formatCode="0.0%"/>
    <numFmt numFmtId="168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6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6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6" fontId="4" fillId="2" borderId="15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6" fontId="4" fillId="0" borderId="3" xfId="0" applyNumberFormat="1" applyFont="1" applyFill="1" applyBorder="1"/>
    <xf numFmtId="167" fontId="0" fillId="0" borderId="4" xfId="0" applyNumberFormat="1" applyFont="1" applyFill="1" applyBorder="1"/>
    <xf numFmtId="0" fontId="4" fillId="0" borderId="5" xfId="0" applyFont="1" applyFill="1" applyBorder="1"/>
    <xf numFmtId="166" fontId="4" fillId="0" borderId="6" xfId="0" applyNumberFormat="1" applyFont="1" applyFill="1" applyBorder="1"/>
    <xf numFmtId="167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8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6" fontId="2" fillId="3" borderId="17" xfId="0" applyNumberFormat="1" applyFont="1" applyFill="1" applyBorder="1" applyAlignment="1">
      <alignment horizontal="center"/>
    </xf>
    <xf numFmtId="166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2010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2009</v>
      </c>
      <c r="D4" s="9"/>
      <c r="E4" s="9"/>
      <c r="F4" s="10">
        <v>350999947.026115</v>
      </c>
    </row>
    <row r="5" spans="1:10" ht="18.75" customHeight="1">
      <c r="B5" s="11" t="str">
        <f>"+ Wachstum (LIK) "&amp;F18*100&amp;"%"</f>
        <v>+ Wachstum (LIK) -1%</v>
      </c>
      <c r="C5" s="12"/>
      <c r="D5" s="12"/>
      <c r="E5" s="12"/>
      <c r="F5" s="13">
        <f>F4*F18</f>
        <v>-3509999.47026115</v>
      </c>
    </row>
    <row r="6" spans="1:10" ht="18.75" customHeight="1">
      <c r="B6" s="14" t="s">
        <v>2</v>
      </c>
      <c r="C6" s="15"/>
      <c r="D6" s="15"/>
      <c r="E6" s="15"/>
      <c r="F6" s="16">
        <f>F4+F5</f>
        <v>347489947.55585384</v>
      </c>
    </row>
    <row r="7" spans="1:10" ht="18.75" customHeight="1">
      <c r="B7" s="14" t="s">
        <v>3</v>
      </c>
      <c r="C7" s="15"/>
      <c r="D7" s="15"/>
      <c r="E7" s="15"/>
      <c r="F7" s="17">
        <v>0</v>
      </c>
    </row>
    <row r="8" spans="1:10" ht="18.75" customHeight="1">
      <c r="B8" s="18" t="s">
        <v>1</v>
      </c>
      <c r="C8" s="19">
        <f>J23</f>
        <v>2010</v>
      </c>
      <c r="D8" s="20"/>
      <c r="E8" s="20"/>
      <c r="F8" s="21">
        <f>F6+F7</f>
        <v>347489947.55585384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2009</v>
      </c>
      <c r="D11" s="9"/>
      <c r="E11" s="9"/>
      <c r="F11" s="10">
        <v>350999947.026115</v>
      </c>
    </row>
    <row r="12" spans="1:10" ht="18.75" customHeight="1">
      <c r="B12" s="11" t="str">
        <f>"+ Wachstum (LIK) "&amp;F18*100&amp;"%"</f>
        <v>+ Wachstum (LIK) -1%</v>
      </c>
      <c r="C12" s="12"/>
      <c r="D12" s="12"/>
      <c r="E12" s="12"/>
      <c r="F12" s="13">
        <f>F11*F18</f>
        <v>-3509999.47026115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347489947.55585384</v>
      </c>
    </row>
    <row r="14" spans="1:10" ht="18.75" customHeight="1">
      <c r="B14" s="14" t="s">
        <v>6</v>
      </c>
      <c r="C14" s="15"/>
      <c r="D14" s="15"/>
      <c r="E14" s="15"/>
      <c r="F14" s="17">
        <v>0</v>
      </c>
    </row>
    <row r="15" spans="1:10" ht="18.75" customHeight="1">
      <c r="B15" s="23" t="s">
        <v>1</v>
      </c>
      <c r="C15" s="19">
        <f>C8</f>
        <v>2010</v>
      </c>
      <c r="D15" s="24"/>
      <c r="E15" s="24"/>
      <c r="F15" s="25">
        <f>F13+F14</f>
        <v>347489947.55585384</v>
      </c>
      <c r="H15" s="26">
        <v>0.66666666666666696</v>
      </c>
      <c r="I15" s="27" t="s">
        <v>7</v>
      </c>
      <c r="J15" s="28">
        <f>H15*F15</f>
        <v>231659965.03723601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115829982.51861784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-0.01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2010</v>
      </c>
      <c r="C20" s="34"/>
      <c r="D20" s="34"/>
      <c r="E20" s="35"/>
      <c r="F20" s="35"/>
      <c r="G20" s="50">
        <f>F8+F15</f>
        <v>694979895.11170769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2010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2011-12-08T15:52:19Z</cp:lastPrinted>
  <dcterms:created xsi:type="dcterms:W3CDTF">2011-01-12T16:01:12Z</dcterms:created>
  <dcterms:modified xsi:type="dcterms:W3CDTF">2012-05-18T13:47:40Z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