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D\"/>
    </mc:Choice>
  </mc:AlternateContent>
  <bookViews>
    <workbookView xWindow="420" yWindow="-105" windowWidth="17655" windowHeight="10665"/>
  </bookViews>
  <sheets>
    <sheet name="Info" sheetId="1" r:id="rId1"/>
    <sheet name="Gemeinden" sheetId="2" r:id="rId2"/>
    <sheet name="Total_SLA_F" sheetId="3" r:id="rId3"/>
  </sheets>
  <definedNames>
    <definedName name="_xlnm.Print_Titles">Gemeinden!$5:$7</definedName>
  </definedNames>
  <calcPr calcId="152511"/>
</workbook>
</file>

<file path=xl/calcChain.xml><?xml version="1.0" encoding="utf-8"?>
<calcChain xmlns="http://schemas.openxmlformats.org/spreadsheetml/2006/main">
  <c r="C34" i="3" l="1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35" i="3" s="1"/>
  <c r="H6" i="3"/>
  <c r="H2" i="3"/>
  <c r="B1" i="3"/>
  <c r="J4" i="2"/>
  <c r="A1" i="2"/>
  <c r="A6" i="1"/>
  <c r="F33" i="3" l="1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36" i="3" l="1"/>
  <c r="G11" i="3" s="1"/>
  <c r="G18" i="3" l="1"/>
  <c r="G29" i="3"/>
  <c r="G13" i="3"/>
  <c r="G24" i="3"/>
  <c r="G8" i="3"/>
  <c r="G23" i="3"/>
  <c r="G30" i="3"/>
  <c r="G14" i="3"/>
  <c r="G25" i="3"/>
  <c r="G9" i="3"/>
  <c r="G20" i="3"/>
  <c r="G19" i="3"/>
  <c r="G26" i="3"/>
  <c r="G10" i="3"/>
  <c r="G21" i="3"/>
  <c r="G32" i="3"/>
  <c r="G16" i="3"/>
  <c r="G31" i="3"/>
  <c r="G15" i="3"/>
  <c r="G22" i="3"/>
  <c r="G33" i="3"/>
  <c r="G17" i="3"/>
  <c r="G28" i="3"/>
  <c r="G12" i="3"/>
  <c r="G27" i="3"/>
  <c r="G34" i="3" l="1"/>
  <c r="H11" i="3" s="1"/>
  <c r="H13" i="3" l="1"/>
  <c r="H32" i="3"/>
  <c r="H8" i="3"/>
  <c r="H30" i="3"/>
  <c r="H25" i="3"/>
  <c r="H27" i="3"/>
  <c r="H33" i="3"/>
  <c r="H15" i="3"/>
  <c r="H9" i="3"/>
  <c r="H23" i="3"/>
  <c r="H28" i="3"/>
  <c r="H22" i="3"/>
  <c r="H24" i="3"/>
  <c r="H31" i="3"/>
  <c r="H10" i="3"/>
  <c r="H20" i="3"/>
  <c r="H14" i="3"/>
  <c r="H16" i="3"/>
  <c r="H12" i="3"/>
  <c r="H18" i="3"/>
  <c r="H26" i="3"/>
  <c r="H17" i="3"/>
  <c r="H21" i="3"/>
  <c r="H19" i="3"/>
  <c r="H29" i="3"/>
  <c r="H34" i="3" l="1"/>
</calcChain>
</file>

<file path=xl/sharedStrings.xml><?xml version="1.0" encoding="utf-8"?>
<sst xmlns="http://schemas.openxmlformats.org/spreadsheetml/2006/main" count="2384" uniqueCount="2366">
  <si>
    <t>Berechnung der Auszahlungsbeträge</t>
  </si>
  <si>
    <t>Soziodemografischer Lastenausgleich</t>
  </si>
  <si>
    <t>Kernstadtindikator (SLA F)</t>
  </si>
  <si>
    <t>Produktion</t>
  </si>
  <si>
    <t>Umgebung</t>
  </si>
  <si>
    <t>Typ</t>
  </si>
  <si>
    <t>Berechnung</t>
  </si>
  <si>
    <t>WS</t>
  </si>
  <si>
    <t>FA_2018_20170823</t>
  </si>
  <si>
    <t>SWS</t>
  </si>
  <si>
    <t>LA_2018_20170823</t>
  </si>
  <si>
    <t>RefJahr</t>
  </si>
  <si>
    <t>(Teil-)Indikatoren</t>
  </si>
  <si>
    <t>Gemeinden</t>
  </si>
  <si>
    <t>Spalte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</si>
  <si>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</si>
  <si>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</si>
  <si>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</si>
  <si>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</si>
  <si>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</si>
  <si>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</si>
  <si>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</si>
  <si>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</si>
  <si>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</si>
  <si>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</si>
  <si>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E / D</t>
  </si>
  <si>
    <t>(D + E) / F</t>
  </si>
  <si>
    <t>I * D</t>
  </si>
  <si>
    <t>Kantons-nummer BFS</t>
  </si>
  <si>
    <t>Gemeinde-nummer BFS</t>
  </si>
  <si>
    <t>Gemeindebezeichnung</t>
  </si>
  <si>
    <t>Ständige Wohnbe-völkerung</t>
  </si>
  <si>
    <t>Beschäf-tigung</t>
  </si>
  <si>
    <t>Fläche</t>
  </si>
  <si>
    <t>Beschäfti-gungs-quote</t>
  </si>
  <si>
    <t>Siedlungs-dichte</t>
  </si>
  <si>
    <t>Lastenindex</t>
  </si>
  <si>
    <t>Lastenindex gewichtet</t>
  </si>
  <si>
    <t>Indikatoren und Zahlungen</t>
  </si>
  <si>
    <r>
      <rPr>
        <b/>
        <sz val="10"/>
        <rFont val="Arial"/>
        <family val="2"/>
      </rPr>
      <t>Kantone</t>
    </r>
    <r>
      <rPr>
        <sz val="10"/>
        <rFont val="Arial"/>
        <family val="2"/>
      </rPr>
      <t xml:space="preserve"> (Zusammenfassung der Gemeinderesultate)</t>
    </r>
  </si>
  <si>
    <t>Ausgleichssumme (Dot)</t>
  </si>
  <si>
    <t>Kanton</t>
  </si>
  <si>
    <t>Ständige Wohnbevölkerung Kanton*</t>
  </si>
  <si>
    <t>Indikator Kanton gewichtet*</t>
  </si>
  <si>
    <t>Gerundeter Lastenindex</t>
  </si>
  <si>
    <t>Masszahl Lasten</t>
  </si>
  <si>
    <t>Massgebende Sonderlasten</t>
  </si>
  <si>
    <t>D / C</t>
  </si>
  <si>
    <r>
      <rPr>
        <sz val="8"/>
        <rFont val="Arial"/>
        <family val="2"/>
      </rPr>
      <t>E - E[</t>
    </r>
    <r>
      <rPr>
        <sz val="8"/>
        <color indexed="8"/>
        <rFont val="Arial"/>
        <family val="2"/>
      </rPr>
      <t>Min]</t>
    </r>
  </si>
  <si>
    <r>
      <rPr>
        <sz val="8"/>
        <rFont val="Arial"/>
        <family val="2"/>
      </rPr>
      <t>C * (F - F[</t>
    </r>
    <r>
      <rPr>
        <sz val="8"/>
        <color indexed="8"/>
        <rFont val="Arial"/>
        <family val="2"/>
      </rPr>
      <t>MW])</t>
    </r>
  </si>
  <si>
    <r>
      <rPr>
        <sz val="8"/>
        <rFont val="Arial"/>
        <family val="2"/>
      </rPr>
      <t>G / G[</t>
    </r>
    <r>
      <rPr>
        <sz val="8"/>
        <color indexed="8"/>
        <rFont val="Arial"/>
        <family val="2"/>
      </rPr>
      <t>Total] * Dot</t>
    </r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</si>
  <si>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</si>
  <si>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</si>
  <si>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</si>
  <si>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</si>
  <si>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</si>
  <si>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</si>
  <si>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</si>
  <si>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</si>
  <si>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</si>
  <si>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</si>
  <si>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</si>
  <si>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</si>
  <si>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</si>
  <si>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</si>
  <si>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</si>
  <si>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</si>
  <si>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</si>
  <si>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</si>
  <si>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</si>
  <si>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</si>
  <si>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</si>
  <si>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</si>
  <si>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</si>
  <si>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</si>
  <si>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</si>
  <si>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</si>
  <si>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</si>
  <si>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r>
      <rPr>
        <sz val="10"/>
        <rFont val="Arial"/>
        <family val="2"/>
      </rPr>
      <t>Minimum (E[</t>
    </r>
    <r>
      <rPr>
        <sz val="10"/>
        <color indexed="8"/>
        <rFont val="Arial"/>
        <family val="2"/>
      </rPr>
      <t>Min]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</si>
  <si>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Mittelwert (F[</t>
    </r>
    <r>
      <rPr>
        <sz val="10"/>
        <color indexed="8"/>
        <rFont val="Arial"/>
        <family val="2"/>
      </rPr>
      <t>MW]</t>
    </r>
    <r>
      <rPr>
        <sz val="10"/>
        <rFont val="Arial"/>
        <family val="2"/>
      </rPr>
      <t>)</t>
    </r>
  </si>
  <si>
    <t>* Summe der Gemeinden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</si>
  <si>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</si>
  <si>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</si>
  <si>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</si>
  <si>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</si>
  <si>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</si>
  <si>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</si>
  <si>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</si>
  <si>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</si>
  <si>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</si>
  <si>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</si>
  <si>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</si>
  <si>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</si>
  <si>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</si>
  <si>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</si>
  <si>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</si>
  <si>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</si>
  <si>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</si>
  <si>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</si>
  <si>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</si>
  <si>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</si>
  <si>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</si>
  <si>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</si>
  <si>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</si>
  <si>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</si>
  <si>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</si>
  <si>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</si>
  <si>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</si>
  <si>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</si>
  <si>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</si>
  <si>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Oberstammheim</t>
  </si>
  <si>
    <t>Ossingen</t>
  </si>
  <si>
    <t>Rheinau</t>
  </si>
  <si>
    <t>Thalheim an der Thur</t>
  </si>
  <si>
    <t>Trüllikon</t>
  </si>
  <si>
    <t>Truttikon</t>
  </si>
  <si>
    <t>Unterstammheim</t>
  </si>
  <si>
    <t>Volken</t>
  </si>
  <si>
    <t>Waltalingen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</si>
  <si>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</si>
  <si>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</si>
  <si>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</si>
  <si>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</si>
  <si>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</si>
  <si>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</si>
  <si>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</si>
  <si>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</si>
  <si>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</si>
  <si>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</si>
  <si>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</si>
  <si>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</si>
  <si>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</si>
  <si>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</si>
  <si>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</si>
  <si>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</si>
  <si>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</si>
  <si>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</si>
  <si>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</si>
  <si>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</si>
  <si>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</si>
  <si>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</si>
  <si>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</si>
  <si>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</si>
  <si>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</si>
  <si>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</si>
  <si>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</si>
  <si>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</si>
  <si>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</si>
  <si>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</si>
  <si>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</si>
  <si>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</si>
  <si>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</si>
  <si>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</si>
  <si>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</si>
  <si>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</si>
  <si>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</si>
  <si>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</si>
  <si>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</si>
  <si>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</si>
  <si>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</si>
  <si>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</si>
  <si>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</si>
  <si>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</si>
  <si>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</si>
  <si>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</si>
  <si>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</si>
  <si>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</si>
  <si>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</si>
  <si>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</si>
  <si>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</si>
  <si>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</si>
  <si>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</si>
  <si>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</si>
  <si>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</si>
  <si>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</si>
  <si>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Hirzel</t>
  </si>
  <si>
    <t>Horgen</t>
  </si>
  <si>
    <t>Hütten</t>
  </si>
  <si>
    <t>Kilchberg (ZH)</t>
  </si>
  <si>
    <t>Langnau am Albis</t>
  </si>
  <si>
    <t>Oberrieden</t>
  </si>
  <si>
    <t>Richterswil</t>
  </si>
  <si>
    <t>Rüschlikon</t>
  </si>
  <si>
    <t>Schönenberg (ZH)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</si>
  <si>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</si>
  <si>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</si>
  <si>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</si>
  <si>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</si>
  <si>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</si>
  <si>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</si>
  <si>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</si>
  <si>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</si>
  <si>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</si>
  <si>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</si>
  <si>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</si>
  <si>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</si>
  <si>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</si>
  <si>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</si>
  <si>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</si>
  <si>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</si>
  <si>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</si>
  <si>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</si>
  <si>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</si>
  <si>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</si>
  <si>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</si>
  <si>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</si>
  <si>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</si>
  <si>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</si>
  <si>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</si>
  <si>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</si>
  <si>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</si>
  <si>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</si>
  <si>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</si>
  <si>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</si>
  <si>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</si>
  <si>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</si>
  <si>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</si>
  <si>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</si>
  <si>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</si>
  <si>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</si>
  <si>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</si>
  <si>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</si>
  <si>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</si>
  <si>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</si>
  <si>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</si>
  <si>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Hofstetten (ZH)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</si>
  <si>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</si>
  <si>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</si>
  <si>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</si>
  <si>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</si>
  <si>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</si>
  <si>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</si>
  <si>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</si>
  <si>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</si>
  <si>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</si>
  <si>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</si>
  <si>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</si>
  <si>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</si>
  <si>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</si>
  <si>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</si>
  <si>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</si>
  <si>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</si>
  <si>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</si>
  <si>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</si>
  <si>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</si>
  <si>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Illnau-Effretikon</t>
  </si>
  <si>
    <t>Bauma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</si>
  <si>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</si>
  <si>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</si>
  <si>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</si>
  <si>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</si>
  <si>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</si>
  <si>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</si>
  <si>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</si>
  <si>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</si>
  <si>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</si>
  <si>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</si>
  <si>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</si>
  <si>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</si>
  <si>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</si>
  <si>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</si>
  <si>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</si>
  <si>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</si>
  <si>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</si>
  <si>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</si>
  <si>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</si>
  <si>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</si>
  <si>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</si>
  <si>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</si>
  <si>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</si>
  <si>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</si>
  <si>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</si>
  <si>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</si>
  <si>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</si>
  <si>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</si>
  <si>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</si>
  <si>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</si>
  <si>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</si>
  <si>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</si>
  <si>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</si>
  <si>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</si>
  <si>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</si>
  <si>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</si>
  <si>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</si>
  <si>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</si>
  <si>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</si>
  <si>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</si>
  <si>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</si>
  <si>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</si>
  <si>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</si>
  <si>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</si>
  <si>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</si>
  <si>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</si>
  <si>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</si>
  <si>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</si>
  <si>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</si>
  <si>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</si>
  <si>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</si>
  <si>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</si>
  <si>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</si>
  <si>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</si>
  <si>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</si>
  <si>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</si>
  <si>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</si>
  <si>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</si>
  <si>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</si>
  <si>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</si>
  <si>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</si>
  <si>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</si>
  <si>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</si>
  <si>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</si>
  <si>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</si>
  <si>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</si>
  <si>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</si>
  <si>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</si>
  <si>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</si>
  <si>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</si>
  <si>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</si>
  <si>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</si>
  <si>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</si>
  <si>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</si>
  <si>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</si>
  <si>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</si>
  <si>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</si>
  <si>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</si>
  <si>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</si>
  <si>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</si>
  <si>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</si>
  <si>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</si>
  <si>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</si>
  <si>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</si>
  <si>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</si>
  <si>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</si>
  <si>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</si>
  <si>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</si>
  <si>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</si>
  <si>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</si>
  <si>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</si>
  <si>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</si>
  <si>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</si>
  <si>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</si>
  <si>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</si>
  <si>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</si>
  <si>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</si>
  <si>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</si>
  <si>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</si>
  <si>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</si>
  <si>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</si>
  <si>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</si>
  <si>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</si>
  <si>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</si>
  <si>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</si>
  <si>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</si>
  <si>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</si>
  <si>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</si>
  <si>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</si>
  <si>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</si>
  <si>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</si>
  <si>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</si>
  <si>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</si>
  <si>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</si>
  <si>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</si>
  <si>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</si>
  <si>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</si>
  <si>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</si>
  <si>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</si>
  <si>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</si>
  <si>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</si>
  <si>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</si>
  <si>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</si>
  <si>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</si>
  <si>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</si>
  <si>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</si>
  <si>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</si>
  <si>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</si>
  <si>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</si>
  <si>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</si>
  <si>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</si>
  <si>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</si>
  <si>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</si>
  <si>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</si>
  <si>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</si>
  <si>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</si>
  <si>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</si>
  <si>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</si>
  <si>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</si>
  <si>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</si>
  <si>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</si>
  <si>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</si>
  <si>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</si>
  <si>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</si>
  <si>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</si>
  <si>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</si>
  <si>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</si>
  <si>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</si>
  <si>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</si>
  <si>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</si>
  <si>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</si>
  <si>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</si>
  <si>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</si>
  <si>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</si>
  <si>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</si>
  <si>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</si>
  <si>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</si>
  <si>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</si>
  <si>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</si>
  <si>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</si>
  <si>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</si>
  <si>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</si>
  <si>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</si>
  <si>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</si>
  <si>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</si>
  <si>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</si>
  <si>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</si>
  <si>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</si>
  <si>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</si>
  <si>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</si>
  <si>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</si>
  <si>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</si>
  <si>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</si>
  <si>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</si>
  <si>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Schlosswil</t>
  </si>
  <si>
    <t>Tägertschi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</si>
  <si>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</si>
  <si>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</si>
  <si>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</si>
  <si>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</si>
  <si>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</si>
  <si>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</si>
  <si>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</si>
  <si>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</si>
  <si>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</si>
  <si>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Golaten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</si>
  <si>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</si>
  <si>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</si>
  <si>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</si>
  <si>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</si>
  <si>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</si>
  <si>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</si>
  <si>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</si>
  <si>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</si>
  <si>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</si>
  <si>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</si>
  <si>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</si>
  <si>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</si>
  <si>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</si>
  <si>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</si>
  <si>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</si>
  <si>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</si>
  <si>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</si>
  <si>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</si>
  <si>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</si>
  <si>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</si>
  <si>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</si>
  <si>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</si>
  <si>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</si>
  <si>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</si>
  <si>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</si>
  <si>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</si>
  <si>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</si>
  <si>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</si>
  <si>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</si>
  <si>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</si>
  <si>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</si>
  <si>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</si>
  <si>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</si>
  <si>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</si>
  <si>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</si>
  <si>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</si>
  <si>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</si>
  <si>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</si>
  <si>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</si>
  <si>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</si>
  <si>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</si>
  <si>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</si>
  <si>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</si>
  <si>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</si>
  <si>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</si>
  <si>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</si>
  <si>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</si>
  <si>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</si>
  <si>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</si>
  <si>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</si>
  <si>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</si>
  <si>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</si>
  <si>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</si>
  <si>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</si>
  <si>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</si>
  <si>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</si>
  <si>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</si>
  <si>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</si>
  <si>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</si>
  <si>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</si>
  <si>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</si>
  <si>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</si>
  <si>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</si>
  <si>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</si>
  <si>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</si>
  <si>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</si>
  <si>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</si>
  <si>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</si>
  <si>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</si>
  <si>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</si>
  <si>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</si>
  <si>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</si>
  <si>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</si>
  <si>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</si>
  <si>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</si>
  <si>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</si>
  <si>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</si>
  <si>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</si>
  <si>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</si>
  <si>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</si>
  <si>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Gelterfingen</t>
  </si>
  <si>
    <t>Gerzensee</t>
  </si>
  <si>
    <t>Gurzelen</t>
  </si>
  <si>
    <t>Jaberg</t>
  </si>
  <si>
    <t>Kaufdorf</t>
  </si>
  <si>
    <t>Kehrsatz</t>
  </si>
  <si>
    <t>Kirchdorf (BE)</t>
  </si>
  <si>
    <t>Kirchenthurnen</t>
  </si>
  <si>
    <t>Lohnstorf</t>
  </si>
  <si>
    <t>Mühledorf (BE)</t>
  </si>
  <si>
    <t>Mühlethurnen</t>
  </si>
  <si>
    <t>Niedermuhlern</t>
  </si>
  <si>
    <t>Noflen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</si>
  <si>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</si>
  <si>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</si>
  <si>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</si>
  <si>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</si>
  <si>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</si>
  <si>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</si>
  <si>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</si>
  <si>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</si>
  <si>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</si>
  <si>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</si>
  <si>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</si>
  <si>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</si>
  <si>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</si>
  <si>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</si>
  <si>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</si>
  <si>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</si>
  <si>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</si>
  <si>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</si>
  <si>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</si>
  <si>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</si>
  <si>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</si>
  <si>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</si>
  <si>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</si>
  <si>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</si>
  <si>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</si>
  <si>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</si>
  <si>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</si>
  <si>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</si>
  <si>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</si>
  <si>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</si>
  <si>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</si>
  <si>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</si>
  <si>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</si>
  <si>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</si>
  <si>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</si>
  <si>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</si>
  <si>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</si>
  <si>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</si>
  <si>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</si>
  <si>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</si>
  <si>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</si>
  <si>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</si>
  <si>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</si>
  <si>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</si>
  <si>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</si>
  <si>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</si>
  <si>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</si>
  <si>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</si>
  <si>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</si>
  <si>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</si>
  <si>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</si>
  <si>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</si>
  <si>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</si>
  <si>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</si>
  <si>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</si>
  <si>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</si>
  <si>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</si>
  <si>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</si>
  <si>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</si>
  <si>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</si>
  <si>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</si>
  <si>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</si>
  <si>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</si>
  <si>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</si>
  <si>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</si>
  <si>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</si>
  <si>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</si>
  <si>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</si>
  <si>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</si>
  <si>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</si>
  <si>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</si>
  <si>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</si>
  <si>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Wolfisberg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</si>
  <si>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</si>
  <si>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</si>
  <si>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</si>
  <si>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</si>
  <si>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</si>
  <si>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</si>
  <si>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</si>
  <si>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</si>
  <si>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</si>
  <si>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</si>
  <si>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</si>
  <si>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</si>
  <si>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</si>
  <si>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</si>
  <si>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</si>
  <si>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</si>
  <si>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</si>
  <si>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</si>
  <si>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</si>
  <si>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</si>
  <si>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</si>
  <si>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</si>
  <si>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</si>
  <si>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</si>
  <si>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</si>
  <si>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</si>
  <si>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</si>
  <si>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</si>
  <si>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</si>
  <si>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</si>
  <si>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</si>
  <si>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</si>
  <si>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</si>
  <si>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</si>
  <si>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</si>
  <si>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</si>
  <si>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</si>
  <si>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</si>
  <si>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</si>
  <si>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</si>
  <si>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</si>
  <si>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</si>
  <si>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</si>
  <si>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</si>
  <si>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</si>
  <si>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</si>
  <si>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</si>
  <si>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</si>
  <si>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</si>
  <si>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</si>
  <si>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</si>
  <si>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</si>
  <si>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</si>
  <si>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</si>
  <si>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</si>
  <si>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</si>
  <si>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</si>
  <si>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</si>
  <si>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</si>
  <si>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</si>
  <si>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</si>
  <si>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</si>
  <si>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</si>
  <si>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</si>
  <si>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</si>
  <si>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</si>
  <si>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</si>
  <si>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</si>
  <si>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</si>
  <si>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</si>
  <si>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</si>
  <si>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</si>
  <si>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</si>
  <si>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</si>
  <si>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</si>
  <si>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</si>
  <si>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</si>
  <si>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</si>
  <si>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</si>
  <si>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</si>
  <si>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</si>
  <si>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</si>
  <si>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</si>
  <si>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</si>
  <si>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</si>
  <si>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</si>
  <si>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</si>
  <si>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</si>
  <si>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</si>
  <si>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</si>
  <si>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</si>
  <si>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</si>
  <si>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</si>
  <si>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</si>
  <si>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</si>
  <si>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</si>
  <si>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</si>
  <si>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</si>
  <si>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</si>
  <si>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</si>
  <si>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</si>
  <si>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</si>
  <si>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</si>
  <si>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</si>
  <si>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</si>
  <si>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</si>
  <si>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</si>
  <si>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</si>
  <si>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</si>
  <si>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</si>
  <si>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</si>
  <si>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</si>
  <si>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</si>
  <si>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</si>
  <si>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</si>
  <si>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</si>
  <si>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</si>
  <si>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</si>
  <si>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</si>
  <si>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</si>
  <si>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</si>
  <si>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</si>
  <si>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</si>
  <si>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</si>
  <si>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</si>
  <si>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</si>
  <si>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</si>
  <si>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</si>
  <si>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</si>
  <si>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</si>
  <si>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</si>
  <si>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</si>
  <si>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</si>
  <si>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</si>
  <si>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</si>
  <si>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</si>
  <si>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</si>
  <si>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</si>
  <si>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</si>
  <si>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</si>
  <si>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</si>
  <si>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</si>
  <si>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</si>
  <si>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</si>
  <si>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</si>
  <si>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</si>
  <si>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</si>
  <si>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</si>
  <si>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</si>
  <si>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</si>
  <si>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</si>
  <si>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</si>
  <si>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</si>
  <si>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</si>
  <si>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</si>
  <si>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</si>
  <si>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</si>
  <si>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</si>
  <si>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</si>
  <si>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</si>
  <si>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</si>
  <si>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Bussy (FR)</t>
  </si>
  <si>
    <t>Châbles</t>
  </si>
  <si>
    <t>Châtillon (FR)</t>
  </si>
  <si>
    <t>Cheiry</t>
  </si>
  <si>
    <t>Cheyres</t>
  </si>
  <si>
    <t>Cugy (FR)</t>
  </si>
  <si>
    <t>Estavayer-le-Lac</t>
  </si>
  <si>
    <t>Fétigny</t>
  </si>
  <si>
    <t>Gletterens</t>
  </si>
  <si>
    <t>Lully (FR)</t>
  </si>
  <si>
    <t>Ménières</t>
  </si>
  <si>
    <t>Montagny (FR)</t>
  </si>
  <si>
    <t>Morens (FR)</t>
  </si>
  <si>
    <t>Murist</t>
  </si>
  <si>
    <t>Nuvilly</t>
  </si>
  <si>
    <t>Prévondavaux</t>
  </si>
  <si>
    <t>Rueyres-les-Prés</t>
  </si>
  <si>
    <t>Saint-Aubin (FR)</t>
  </si>
  <si>
    <t>Sévaz</t>
  </si>
  <si>
    <t>Surpierre</t>
  </si>
  <si>
    <t>Vallon</t>
  </si>
  <si>
    <t>Villeneuve (FR)</t>
  </si>
  <si>
    <t>Vuissens</t>
  </si>
  <si>
    <t>Les Montets</t>
  </si>
  <si>
    <t>Delley-Portalban</t>
  </si>
  <si>
    <t>Vernay</t>
  </si>
  <si>
    <t>Belmont-Broye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</si>
  <si>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</si>
  <si>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</si>
  <si>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</si>
  <si>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</si>
  <si>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</si>
  <si>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</si>
  <si>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</si>
  <si>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</si>
  <si>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</si>
  <si>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</si>
  <si>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</si>
  <si>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</si>
  <si>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</si>
  <si>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</si>
  <si>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</si>
  <si>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</si>
  <si>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</si>
  <si>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</si>
  <si>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</si>
  <si>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</si>
  <si>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</si>
  <si>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</si>
  <si>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</si>
  <si>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</si>
  <si>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</si>
  <si>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</si>
  <si>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</si>
  <si>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</si>
  <si>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</si>
  <si>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</si>
  <si>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</si>
  <si>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</si>
  <si>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</si>
  <si>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</si>
  <si>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</si>
  <si>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</si>
  <si>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</si>
  <si>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</si>
  <si>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</si>
  <si>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</si>
  <si>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</si>
  <si>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</si>
  <si>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</si>
  <si>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</si>
  <si>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</si>
  <si>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</si>
  <si>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</si>
  <si>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</si>
  <si>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</si>
  <si>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Chésopelloz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</si>
  <si>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</si>
  <si>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</si>
  <si>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</si>
  <si>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</si>
  <si>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</si>
  <si>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</si>
  <si>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</si>
  <si>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</si>
  <si>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</si>
  <si>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</si>
  <si>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</si>
  <si>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</si>
  <si>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</si>
  <si>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</si>
  <si>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</si>
  <si>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</si>
  <si>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</si>
  <si>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</si>
  <si>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</si>
  <si>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</si>
  <si>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</si>
  <si>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</si>
  <si>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</si>
  <si>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</si>
  <si>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</si>
  <si>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Barberêche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</si>
  <si>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</si>
  <si>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</si>
  <si>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</si>
  <si>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</si>
  <si>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</si>
  <si>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</si>
  <si>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</si>
  <si>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</si>
  <si>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</si>
  <si>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</si>
  <si>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</si>
  <si>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</si>
  <si>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</si>
  <si>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</si>
  <si>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</si>
  <si>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</si>
  <si>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Villarepos</t>
  </si>
  <si>
    <t>Wallenried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</si>
  <si>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</si>
  <si>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</si>
  <si>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</si>
  <si>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</si>
  <si>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</si>
  <si>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</si>
  <si>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</si>
  <si>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Oberschrot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</si>
  <si>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</si>
  <si>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</si>
  <si>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</si>
  <si>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</si>
  <si>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</si>
  <si>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</si>
  <si>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</si>
  <si>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</si>
  <si>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</si>
  <si>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</si>
  <si>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</si>
  <si>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Zumholz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</si>
  <si>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</si>
  <si>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</si>
  <si>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</si>
  <si>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</si>
  <si>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</si>
  <si>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</si>
  <si>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</si>
  <si>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</si>
  <si>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</si>
  <si>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</si>
  <si>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</si>
  <si>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</si>
  <si>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</si>
  <si>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</si>
  <si>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</si>
  <si>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</si>
  <si>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</si>
  <si>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</si>
  <si>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</si>
  <si>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</si>
  <si>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</si>
  <si>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</si>
  <si>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</si>
  <si>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</si>
  <si>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</si>
  <si>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</si>
  <si>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</si>
  <si>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</si>
  <si>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</si>
  <si>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</si>
  <si>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</si>
  <si>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</si>
  <si>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</si>
  <si>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</si>
  <si>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</si>
  <si>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</si>
  <si>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</si>
  <si>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</si>
  <si>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</si>
  <si>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</si>
  <si>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</si>
  <si>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</si>
  <si>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</si>
  <si>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</si>
  <si>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</si>
  <si>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</si>
  <si>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</si>
  <si>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</si>
  <si>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</si>
  <si>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</si>
  <si>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</si>
  <si>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</si>
  <si>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</si>
  <si>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</si>
  <si>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</si>
  <si>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</si>
  <si>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</si>
  <si>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</si>
  <si>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</si>
  <si>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</si>
  <si>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</si>
  <si>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</si>
  <si>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</si>
  <si>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</si>
  <si>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</si>
  <si>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</si>
  <si>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</si>
  <si>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</si>
  <si>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</si>
  <si>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</si>
  <si>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</si>
  <si>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</si>
  <si>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</si>
  <si>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</si>
  <si>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</si>
  <si>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</si>
  <si>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</si>
  <si>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</si>
  <si>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</si>
  <si>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</si>
  <si>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</si>
  <si>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</si>
  <si>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</si>
  <si>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</si>
  <si>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</si>
  <si>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</si>
  <si>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</si>
  <si>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</si>
  <si>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</si>
  <si>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</si>
  <si>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</si>
  <si>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</si>
  <si>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</si>
  <si>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</si>
  <si>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</si>
  <si>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</si>
  <si>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</si>
  <si>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</si>
  <si>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</si>
  <si>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</si>
  <si>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</si>
  <si>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</si>
  <si>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</si>
  <si>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</si>
  <si>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</si>
  <si>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</si>
  <si>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</si>
  <si>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</si>
  <si>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</si>
  <si>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</si>
  <si>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</si>
  <si>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</si>
  <si>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</si>
  <si>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</si>
  <si>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</si>
  <si>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</si>
  <si>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</si>
  <si>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</si>
  <si>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</si>
  <si>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</si>
  <si>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</si>
  <si>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</si>
  <si>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</si>
  <si>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</si>
  <si>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</si>
  <si>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</si>
  <si>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</si>
  <si>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</si>
  <si>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</si>
  <si>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</si>
  <si>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</si>
  <si>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</si>
  <si>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</si>
  <si>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</si>
  <si>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</si>
  <si>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</si>
  <si>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</si>
  <si>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</si>
  <si>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</si>
  <si>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</si>
  <si>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</si>
  <si>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</si>
  <si>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</si>
  <si>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</si>
  <si>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</si>
  <si>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</si>
  <si>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</si>
  <si>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</si>
  <si>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</si>
  <si>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</si>
  <si>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</si>
  <si>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</si>
  <si>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</si>
  <si>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</si>
  <si>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</si>
  <si>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</si>
  <si>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</si>
  <si>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</si>
  <si>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</si>
  <si>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</si>
  <si>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</si>
  <si>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</si>
  <si>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</si>
  <si>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</si>
  <si>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</si>
  <si>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</si>
  <si>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</si>
  <si>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</si>
  <si>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</si>
  <si>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</si>
  <si>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</si>
  <si>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</si>
  <si>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</si>
  <si>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</si>
  <si>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</si>
  <si>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</si>
  <si>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</si>
  <si>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</si>
  <si>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</si>
  <si>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</si>
  <si>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</si>
  <si>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</si>
  <si>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</si>
  <si>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</si>
  <si>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</si>
  <si>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</si>
  <si>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</si>
  <si>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</si>
  <si>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</si>
  <si>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</si>
  <si>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</si>
  <si>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</si>
  <si>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</si>
  <si>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</si>
  <si>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</si>
  <si>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</si>
  <si>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</si>
  <si>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</si>
  <si>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</si>
  <si>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</si>
  <si>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</si>
  <si>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</si>
  <si>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</si>
  <si>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</si>
  <si>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</si>
  <si>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</si>
  <si>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</si>
  <si>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</si>
  <si>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</si>
  <si>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</si>
  <si>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</si>
  <si>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</si>
  <si>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</si>
  <si>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</si>
  <si>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</si>
  <si>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</si>
  <si>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</si>
  <si>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</si>
  <si>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</si>
  <si>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</si>
  <si>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</si>
  <si>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</si>
  <si>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</si>
  <si>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</si>
  <si>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</si>
  <si>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</si>
  <si>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</si>
  <si>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</si>
  <si>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</si>
  <si>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</si>
  <si>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</si>
  <si>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</si>
  <si>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</si>
  <si>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</si>
  <si>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</si>
  <si>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</si>
  <si>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</si>
  <si>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</si>
  <si>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</si>
  <si>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</si>
  <si>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</si>
  <si>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</si>
  <si>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</si>
  <si>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</si>
  <si>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</si>
  <si>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</si>
  <si>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</si>
  <si>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</si>
  <si>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</si>
  <si>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</si>
  <si>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</si>
  <si>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</si>
  <si>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</si>
  <si>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</si>
  <si>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</si>
  <si>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</si>
  <si>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</si>
  <si>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</si>
  <si>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</si>
  <si>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</si>
  <si>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</si>
  <si>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</si>
  <si>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</si>
  <si>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</si>
  <si>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</si>
  <si>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</si>
  <si>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</si>
  <si>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</si>
  <si>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</si>
  <si>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</si>
  <si>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</si>
  <si>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</si>
  <si>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</si>
  <si>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</si>
  <si>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</si>
  <si>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</si>
  <si>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</si>
  <si>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</si>
  <si>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</si>
  <si>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</si>
  <si>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</si>
  <si>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</si>
  <si>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</si>
  <si>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</si>
  <si>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</si>
  <si>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</si>
  <si>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</si>
  <si>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</si>
  <si>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</si>
  <si>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</si>
  <si>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</si>
  <si>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</si>
  <si>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</si>
  <si>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</si>
  <si>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</si>
  <si>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</si>
  <si>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</si>
  <si>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</si>
  <si>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</si>
  <si>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</si>
  <si>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</si>
  <si>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</si>
  <si>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</si>
  <si>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</si>
  <si>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</si>
  <si>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</si>
  <si>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</si>
  <si>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</si>
  <si>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</si>
  <si>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</si>
  <si>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</si>
  <si>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</si>
  <si>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</si>
  <si>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</si>
  <si>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</si>
  <si>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</si>
  <si>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</si>
  <si>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</si>
  <si>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</si>
  <si>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</si>
  <si>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</si>
  <si>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</si>
  <si>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</si>
  <si>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</si>
  <si>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</si>
  <si>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</si>
  <si>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</si>
  <si>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</si>
  <si>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</si>
  <si>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</si>
  <si>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</si>
  <si>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</si>
  <si>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</si>
  <si>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Mutten</t>
  </si>
  <si>
    <t>Vaz/Obervaz</t>
  </si>
  <si>
    <t>Lantsch/Lenz</t>
  </si>
  <si>
    <t>Schmitten (GR)</t>
  </si>
  <si>
    <t>Bergün/Bravuogn</t>
  </si>
  <si>
    <t>Filisur</t>
  </si>
  <si>
    <t>Albula/Alvra</t>
  </si>
  <si>
    <t>Surses</t>
  </si>
  <si>
    <t>Brusio</t>
  </si>
  <si>
    <t>Poschiavo</t>
  </si>
  <si>
    <t>Falera</t>
  </si>
  <si>
    <t>Laax</t>
  </si>
  <si>
    <t>Sagogn</t>
  </si>
  <si>
    <t>Schluein</t>
  </si>
  <si>
    <t>Vals</t>
  </si>
  <si>
    <t>Andiast</t>
  </si>
  <si>
    <t>Waltensburg/Vuorz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</si>
  <si>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</si>
  <si>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</si>
  <si>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</si>
  <si>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</si>
  <si>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</si>
  <si>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</si>
  <si>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</si>
  <si>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</si>
  <si>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</si>
  <si>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</si>
  <si>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</si>
  <si>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</si>
  <si>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</si>
  <si>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</si>
  <si>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</si>
  <si>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Hinterrhein</t>
  </si>
  <si>
    <t>Nufenen</t>
  </si>
  <si>
    <t>Splügen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</si>
  <si>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</si>
  <si>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</si>
  <si>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</si>
  <si>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</si>
  <si>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</si>
  <si>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</si>
  <si>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</si>
  <si>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</si>
  <si>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</si>
  <si>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</si>
  <si>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</si>
  <si>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</si>
  <si>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</si>
  <si>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</si>
  <si>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</si>
  <si>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</si>
  <si>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</si>
  <si>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</si>
  <si>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</si>
  <si>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</si>
  <si>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</si>
  <si>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</si>
  <si>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</si>
  <si>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</si>
  <si>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</si>
  <si>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</si>
  <si>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</si>
  <si>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</si>
  <si>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</si>
  <si>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</si>
  <si>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</si>
  <si>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</si>
  <si>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</si>
  <si>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</si>
  <si>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</si>
  <si>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</si>
  <si>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</si>
  <si>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</si>
  <si>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</si>
  <si>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</si>
  <si>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</si>
  <si>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Leggia</t>
  </si>
  <si>
    <t>Roveredo (GR)</t>
  </si>
  <si>
    <t>San Vittore</t>
  </si>
  <si>
    <t>Verdabbio</t>
  </si>
  <si>
    <t>Calanca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</si>
  <si>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</si>
  <si>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</si>
  <si>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</si>
  <si>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</si>
  <si>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</si>
  <si>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</si>
  <si>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</si>
  <si>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</si>
  <si>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</si>
  <si>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</si>
  <si>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</si>
  <si>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</si>
  <si>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Maladers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</si>
  <si>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</si>
  <si>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</si>
  <si>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</si>
  <si>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</si>
  <si>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</si>
  <si>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</si>
  <si>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</si>
  <si>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</si>
  <si>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</si>
  <si>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</si>
  <si>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</si>
  <si>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</si>
  <si>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</si>
  <si>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</si>
  <si>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</si>
  <si>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</si>
  <si>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</si>
  <si>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</si>
  <si>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</si>
  <si>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</si>
  <si>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</si>
  <si>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</si>
  <si>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</si>
  <si>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</si>
  <si>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</si>
  <si>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</si>
  <si>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</si>
  <si>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</si>
  <si>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</si>
  <si>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</si>
  <si>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</si>
  <si>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</si>
  <si>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</si>
  <si>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</si>
  <si>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</si>
  <si>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</si>
  <si>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</si>
  <si>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</si>
  <si>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</si>
  <si>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</si>
  <si>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</si>
  <si>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</si>
  <si>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</si>
  <si>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</si>
  <si>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</si>
  <si>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</si>
  <si>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</si>
  <si>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</si>
  <si>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</si>
  <si>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</si>
  <si>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</si>
  <si>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</si>
  <si>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</si>
  <si>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</si>
  <si>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</si>
  <si>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</si>
  <si>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</si>
  <si>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</si>
  <si>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</si>
  <si>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</si>
  <si>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</si>
  <si>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</si>
  <si>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</si>
  <si>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</si>
  <si>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</si>
  <si>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</si>
  <si>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</si>
  <si>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</si>
  <si>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</si>
  <si>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</si>
  <si>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</si>
  <si>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</si>
  <si>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</si>
  <si>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</si>
  <si>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</si>
  <si>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</si>
  <si>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</si>
  <si>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</si>
  <si>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</si>
  <si>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</si>
  <si>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</si>
  <si>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</si>
  <si>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</si>
  <si>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</si>
  <si>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</si>
  <si>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</si>
  <si>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</si>
  <si>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</si>
  <si>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</si>
  <si>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</si>
  <si>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</si>
  <si>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</si>
  <si>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</si>
  <si>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</si>
  <si>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</si>
  <si>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</si>
  <si>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Scherz</t>
  </si>
  <si>
    <t>Schinznach-Bad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</si>
  <si>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</si>
  <si>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</si>
  <si>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</si>
  <si>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</si>
  <si>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</si>
  <si>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</si>
  <si>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</si>
  <si>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</si>
  <si>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</si>
  <si>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</si>
  <si>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</si>
  <si>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</si>
  <si>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</si>
  <si>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</si>
  <si>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</si>
  <si>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</si>
  <si>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</si>
  <si>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</si>
  <si>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</si>
  <si>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</si>
  <si>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</si>
  <si>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</si>
  <si>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</si>
  <si>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</si>
  <si>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</si>
  <si>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</si>
  <si>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</si>
  <si>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</si>
  <si>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</si>
  <si>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</si>
  <si>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</si>
  <si>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</si>
  <si>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</si>
  <si>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</si>
  <si>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</si>
  <si>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</si>
  <si>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</si>
  <si>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</si>
  <si>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</si>
  <si>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</si>
  <si>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</si>
  <si>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</si>
  <si>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</si>
  <si>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</si>
  <si>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</si>
  <si>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</si>
  <si>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</si>
  <si>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</si>
  <si>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</si>
  <si>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</si>
  <si>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</si>
  <si>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</si>
  <si>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</si>
  <si>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</si>
  <si>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</si>
  <si>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</si>
  <si>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</si>
  <si>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</si>
  <si>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</si>
  <si>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</si>
  <si>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</si>
  <si>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</si>
  <si>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</si>
  <si>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</si>
  <si>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</si>
  <si>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</si>
  <si>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</si>
  <si>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</si>
  <si>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</si>
  <si>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</si>
  <si>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</si>
  <si>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</si>
  <si>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</si>
  <si>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</si>
  <si>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</si>
  <si>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</si>
  <si>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</si>
  <si>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</si>
  <si>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</si>
  <si>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</si>
  <si>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</si>
  <si>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</si>
  <si>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</si>
  <si>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</si>
  <si>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</si>
  <si>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</si>
  <si>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</si>
  <si>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</si>
  <si>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</si>
  <si>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</si>
  <si>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</si>
  <si>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</si>
  <si>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</si>
  <si>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</si>
  <si>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</si>
  <si>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</si>
  <si>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Attelwil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</si>
  <si>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</si>
  <si>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</si>
  <si>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</si>
  <si>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</si>
  <si>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</si>
  <si>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</si>
  <si>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</si>
  <si>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</si>
  <si>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</si>
  <si>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</si>
  <si>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</si>
  <si>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</si>
  <si>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</si>
  <si>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</si>
  <si>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</si>
  <si>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</si>
  <si>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</si>
  <si>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</si>
  <si>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</si>
  <si>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</si>
  <si>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</si>
  <si>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</si>
  <si>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</si>
  <si>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</si>
  <si>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</si>
  <si>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</si>
  <si>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</si>
  <si>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</si>
  <si>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</si>
  <si>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</si>
  <si>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</si>
  <si>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</si>
  <si>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</si>
  <si>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</si>
  <si>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</si>
  <si>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</si>
  <si>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</si>
  <si>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</si>
  <si>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</si>
  <si>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</si>
  <si>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</si>
  <si>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</si>
  <si>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</si>
  <si>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</si>
  <si>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</si>
  <si>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</si>
  <si>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</si>
  <si>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</si>
  <si>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</si>
  <si>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</si>
  <si>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</si>
  <si>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</si>
  <si>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</si>
  <si>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</si>
  <si>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</si>
  <si>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</si>
  <si>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</si>
  <si>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</si>
  <si>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</si>
  <si>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</si>
  <si>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</si>
  <si>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</si>
  <si>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</si>
  <si>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</si>
  <si>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</si>
  <si>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</si>
  <si>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</si>
  <si>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</si>
  <si>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</si>
  <si>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</si>
  <si>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</si>
  <si>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</si>
  <si>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</si>
  <si>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</si>
  <si>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</si>
  <si>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</si>
  <si>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</si>
  <si>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</si>
  <si>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</si>
  <si>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</si>
  <si>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</si>
  <si>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</si>
  <si>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</si>
  <si>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</si>
  <si>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</si>
  <si>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</si>
  <si>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</si>
  <si>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</si>
  <si>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</si>
  <si>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</si>
  <si>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</si>
  <si>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</si>
  <si>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</si>
  <si>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</si>
  <si>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</si>
  <si>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</si>
  <si>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</si>
  <si>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</si>
  <si>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</si>
  <si>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</si>
  <si>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</si>
  <si>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</si>
  <si>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</si>
  <si>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</si>
  <si>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</si>
  <si>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</si>
  <si>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</si>
  <si>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</si>
  <si>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</si>
  <si>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</si>
  <si>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</si>
  <si>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</si>
  <si>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</si>
  <si>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</si>
  <si>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</si>
  <si>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</si>
  <si>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</si>
  <si>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</si>
  <si>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</si>
  <si>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</si>
  <si>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</si>
  <si>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Camorino</t>
  </si>
  <si>
    <t>Giubiasco</t>
  </si>
  <si>
    <t>Gnosca</t>
  </si>
  <si>
    <t>Gorduno</t>
  </si>
  <si>
    <t>Gudo</t>
  </si>
  <si>
    <t>Isone</t>
  </si>
  <si>
    <t>Lumino</t>
  </si>
  <si>
    <t>Moleno</t>
  </si>
  <si>
    <t>Monte Carasso</t>
  </si>
  <si>
    <t>Pianezzo</t>
  </si>
  <si>
    <t>Preonzo</t>
  </si>
  <si>
    <t>Sant'Antonino</t>
  </si>
  <si>
    <t>Sant'Antonio</t>
  </si>
  <si>
    <t>Sementina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</si>
  <si>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</si>
  <si>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</si>
  <si>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</si>
  <si>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</si>
  <si>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</si>
  <si>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</si>
  <si>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</si>
  <si>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</si>
  <si>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</si>
  <si>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</si>
  <si>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</si>
  <si>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</si>
  <si>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</si>
  <si>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Sobrio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</si>
  <si>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</si>
  <si>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</si>
  <si>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</si>
  <si>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</si>
  <si>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</si>
  <si>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</si>
  <si>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</si>
  <si>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Gresso</t>
  </si>
  <si>
    <t>Lavertezzo</t>
  </si>
  <si>
    <t>Locarno</t>
  </si>
  <si>
    <t>Losone</t>
  </si>
  <si>
    <t>Mergoscia</t>
  </si>
  <si>
    <t>Minusio</t>
  </si>
  <si>
    <t>Mosogno</t>
  </si>
  <si>
    <t>Muralto</t>
  </si>
  <si>
    <t>Orselina</t>
  </si>
  <si>
    <t>Ronco sopra Ascona</t>
  </si>
  <si>
    <t>Sonogno</t>
  </si>
  <si>
    <t>Tenero-Contra</t>
  </si>
  <si>
    <t>Vergeletto</t>
  </si>
  <si>
    <t>Vogorno</t>
  </si>
  <si>
    <t>Onsernone</t>
  </si>
  <si>
    <t>Isorno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</si>
  <si>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</si>
  <si>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</si>
  <si>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</si>
  <si>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</si>
  <si>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</si>
  <si>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</si>
  <si>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</si>
  <si>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</si>
  <si>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</si>
  <si>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</si>
  <si>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</si>
  <si>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</si>
  <si>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</si>
  <si>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</si>
  <si>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</si>
  <si>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</si>
  <si>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</si>
  <si>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</si>
  <si>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</si>
  <si>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</si>
  <si>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</si>
  <si>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</si>
  <si>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</si>
  <si>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</si>
  <si>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</si>
  <si>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</si>
  <si>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</si>
  <si>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</si>
  <si>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</si>
  <si>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</si>
  <si>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</si>
  <si>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</si>
  <si>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</si>
  <si>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</si>
  <si>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</si>
  <si>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</si>
  <si>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</si>
  <si>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</si>
  <si>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</si>
  <si>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</si>
  <si>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</si>
  <si>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</si>
  <si>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</si>
  <si>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</si>
  <si>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</si>
  <si>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</si>
  <si>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</si>
  <si>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</si>
  <si>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</si>
  <si>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</si>
  <si>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</si>
  <si>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</si>
  <si>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</si>
  <si>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</si>
  <si>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</si>
  <si>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</si>
  <si>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</si>
  <si>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</si>
  <si>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</si>
  <si>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</si>
  <si>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</si>
  <si>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</si>
  <si>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</si>
  <si>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</si>
  <si>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</si>
  <si>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Claro</t>
  </si>
  <si>
    <t>Cresciano</t>
  </si>
  <si>
    <t>Iragna</t>
  </si>
  <si>
    <t>Lodrino</t>
  </si>
  <si>
    <t>Osogna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</si>
  <si>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</si>
  <si>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</si>
  <si>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</si>
  <si>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</si>
  <si>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</si>
  <si>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</si>
  <si>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</si>
  <si>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</si>
  <si>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</si>
  <si>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</si>
  <si>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</si>
  <si>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</si>
  <si>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</si>
  <si>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</si>
  <si>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</si>
  <si>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</si>
  <si>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</si>
  <si>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</si>
  <si>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</si>
  <si>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</si>
  <si>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</si>
  <si>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</si>
  <si>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</si>
  <si>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</si>
  <si>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</si>
  <si>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</si>
  <si>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</si>
  <si>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</si>
  <si>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</si>
  <si>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</si>
  <si>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</si>
  <si>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</si>
  <si>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</si>
  <si>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</si>
  <si>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</si>
  <si>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</si>
  <si>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</si>
  <si>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</si>
  <si>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</si>
  <si>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</si>
  <si>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</si>
  <si>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</si>
  <si>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</si>
  <si>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</si>
  <si>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</si>
  <si>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</si>
  <si>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</si>
  <si>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</si>
  <si>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</si>
  <si>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</si>
  <si>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</si>
  <si>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</si>
  <si>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</si>
  <si>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</si>
  <si>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</si>
  <si>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</si>
  <si>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</si>
  <si>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</si>
  <si>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</si>
  <si>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</si>
  <si>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</si>
  <si>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</si>
  <si>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</si>
  <si>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</si>
  <si>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</si>
  <si>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</si>
  <si>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</si>
  <si>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</si>
  <si>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</si>
  <si>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</si>
  <si>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</si>
  <si>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</si>
  <si>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</si>
  <si>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</si>
  <si>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</si>
  <si>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</si>
  <si>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</si>
  <si>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</si>
  <si>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</si>
  <si>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</si>
  <si>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</si>
  <si>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</si>
  <si>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</si>
  <si>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</si>
  <si>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</si>
  <si>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</si>
  <si>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</si>
  <si>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</si>
  <si>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</si>
  <si>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</si>
  <si>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</si>
  <si>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</si>
  <si>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</si>
  <si>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</si>
  <si>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</si>
  <si>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</si>
  <si>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</si>
  <si>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</si>
  <si>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</si>
  <si>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</si>
  <si>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</si>
  <si>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</si>
  <si>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</si>
  <si>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</si>
  <si>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</si>
  <si>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</si>
  <si>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</si>
  <si>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</si>
  <si>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</si>
  <si>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</si>
  <si>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</si>
  <si>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</si>
  <si>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</si>
  <si>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</si>
  <si>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</si>
  <si>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</si>
  <si>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</si>
  <si>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</si>
  <si>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</si>
  <si>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</si>
  <si>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</si>
  <si>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</si>
  <si>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</si>
  <si>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</si>
  <si>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</si>
  <si>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</si>
  <si>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</si>
  <si>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</si>
  <si>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</si>
  <si>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</si>
  <si>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</si>
  <si>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</si>
  <si>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</si>
  <si>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</si>
  <si>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</si>
  <si>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</si>
  <si>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</si>
  <si>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</si>
  <si>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</si>
  <si>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</si>
  <si>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</si>
  <si>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</si>
  <si>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</si>
  <si>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</si>
  <si>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</si>
  <si>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</si>
  <si>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</si>
  <si>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</si>
  <si>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</si>
  <si>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</si>
  <si>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</si>
  <si>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</si>
  <si>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</si>
  <si>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</si>
  <si>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</si>
  <si>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</si>
  <si>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</si>
  <si>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</si>
  <si>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</si>
  <si>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</si>
  <si>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</si>
  <si>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</si>
  <si>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</si>
  <si>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</si>
  <si>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</si>
  <si>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</si>
  <si>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</si>
  <si>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</si>
  <si>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</si>
  <si>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Brenles</t>
  </si>
  <si>
    <t>Bussy-sur-Moudon</t>
  </si>
  <si>
    <t>Chavannes-sur-Moudon</t>
  </si>
  <si>
    <t>Chesalles-sur-Moudon</t>
  </si>
  <si>
    <t>Cremin</t>
  </si>
  <si>
    <t>Curtilles</t>
  </si>
  <si>
    <t>Dompierre (VD)</t>
  </si>
  <si>
    <t>Forel-sur-Lucens</t>
  </si>
  <si>
    <t>Hermenches</t>
  </si>
  <si>
    <t>Lovatens</t>
  </si>
  <si>
    <t>Lucens</t>
  </si>
  <si>
    <t>Moudon</t>
  </si>
  <si>
    <t>Ogens</t>
  </si>
  <si>
    <t>Prévonloup</t>
  </si>
  <si>
    <t>Rossenges</t>
  </si>
  <si>
    <t>Sarzens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</si>
  <si>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</si>
  <si>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</si>
  <si>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</si>
  <si>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</si>
  <si>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</si>
  <si>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</si>
  <si>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</si>
  <si>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</si>
  <si>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</si>
  <si>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</si>
  <si>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</si>
  <si>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</si>
  <si>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</si>
  <si>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</si>
  <si>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</si>
  <si>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</si>
  <si>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</si>
  <si>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</si>
  <si>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</si>
  <si>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</si>
  <si>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</si>
  <si>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</si>
  <si>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</si>
  <si>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</si>
  <si>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</si>
  <si>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</si>
  <si>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</si>
  <si>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</si>
  <si>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</si>
  <si>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</si>
  <si>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</si>
  <si>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</si>
  <si>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</si>
  <si>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</si>
  <si>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</si>
  <si>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</si>
  <si>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</si>
  <si>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</si>
  <si>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</si>
  <si>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</si>
  <si>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</si>
  <si>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</si>
  <si>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</si>
  <si>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</si>
  <si>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</si>
  <si>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</si>
  <si>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Corcelles-sur-Chavornay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</si>
  <si>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</si>
  <si>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</si>
  <si>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</si>
  <si>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</si>
  <si>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</si>
  <si>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</si>
  <si>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</si>
  <si>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</si>
  <si>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</si>
  <si>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</si>
  <si>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</si>
  <si>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</si>
  <si>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</si>
  <si>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</si>
  <si>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Carrouge (VD)</t>
  </si>
  <si>
    <t>Corcelles-le-Jorat</t>
  </si>
  <si>
    <t>Essertes</t>
  </si>
  <si>
    <t>Ferlens (VD)</t>
  </si>
  <si>
    <t>Maracon</t>
  </si>
  <si>
    <t>Mézières (VD)</t>
  </si>
  <si>
    <t>Montpreveyres</t>
  </si>
  <si>
    <t>Ropraz</t>
  </si>
  <si>
    <t>Servion</t>
  </si>
  <si>
    <t>Vulliens</t>
  </si>
  <si>
    <t>Jorat-Menthue</t>
  </si>
  <si>
    <t>Oron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</si>
  <si>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</si>
  <si>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</si>
  <si>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</si>
  <si>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</si>
  <si>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</si>
  <si>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</si>
  <si>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</si>
  <si>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</si>
  <si>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</si>
  <si>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</si>
  <si>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</si>
  <si>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</si>
  <si>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</si>
  <si>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</si>
  <si>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</si>
  <si>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</si>
  <si>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</si>
  <si>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</si>
  <si>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</si>
  <si>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</si>
  <si>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</si>
  <si>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</si>
  <si>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</si>
  <si>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</si>
  <si>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</si>
  <si>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</si>
  <si>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</si>
  <si>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</si>
  <si>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</si>
  <si>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</si>
  <si>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</si>
  <si>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</si>
  <si>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</si>
  <si>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</si>
  <si>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</si>
  <si>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</si>
  <si>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</si>
  <si>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</si>
  <si>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</si>
  <si>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</si>
  <si>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</si>
  <si>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</si>
  <si>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</si>
  <si>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</si>
  <si>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</si>
  <si>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</si>
  <si>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</si>
  <si>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</si>
  <si>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</si>
  <si>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</si>
  <si>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</si>
  <si>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</si>
  <si>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Essert-Pittet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</si>
  <si>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</si>
  <si>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</si>
  <si>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</si>
  <si>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</si>
  <si>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</si>
  <si>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</si>
  <si>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</si>
  <si>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</si>
  <si>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</si>
  <si>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</si>
  <si>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</si>
  <si>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</si>
  <si>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</si>
  <si>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</si>
  <si>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</si>
  <si>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</si>
  <si>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</si>
  <si>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</si>
  <si>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</si>
  <si>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</si>
  <si>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</si>
  <si>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</si>
  <si>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</si>
  <si>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</si>
  <si>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</si>
  <si>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</si>
  <si>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</si>
  <si>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</si>
  <si>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</si>
  <si>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</si>
  <si>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</si>
  <si>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</si>
  <si>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</si>
  <si>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</si>
  <si>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</si>
  <si>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</si>
  <si>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</si>
  <si>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</si>
  <si>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Blitzingen</t>
  </si>
  <si>
    <t>Ernen</t>
  </si>
  <si>
    <t>Fiesch</t>
  </si>
  <si>
    <t>Fieschertal</t>
  </si>
  <si>
    <t>Lax</t>
  </si>
  <si>
    <t>Niederwald</t>
  </si>
  <si>
    <t>Grafschaft</t>
  </si>
  <si>
    <t>Münster-Geschinen</t>
  </si>
  <si>
    <t>Reckingen-Gluringen</t>
  </si>
  <si>
    <t>Obergoms</t>
  </si>
  <si>
    <t>Les Agettes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</si>
  <si>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</si>
  <si>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</si>
  <si>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</si>
  <si>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</si>
  <si>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</si>
  <si>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</si>
  <si>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</si>
  <si>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</si>
  <si>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</si>
  <si>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</si>
  <si>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</si>
  <si>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</si>
  <si>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</si>
  <si>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</si>
  <si>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</si>
  <si>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</si>
  <si>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</si>
  <si>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</si>
  <si>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</si>
  <si>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</si>
  <si>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</si>
  <si>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</si>
  <si>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</si>
  <si>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</si>
  <si>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</si>
  <si>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</si>
  <si>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</si>
  <si>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</si>
  <si>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</si>
  <si>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</si>
  <si>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</si>
  <si>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</si>
  <si>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</si>
  <si>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</si>
  <si>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</si>
  <si>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</si>
  <si>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</si>
  <si>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</si>
  <si>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</si>
  <si>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</si>
  <si>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</si>
  <si>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</si>
  <si>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</si>
  <si>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</si>
  <si>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</si>
  <si>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</si>
  <si>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</si>
  <si>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</si>
  <si>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</si>
  <si>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</si>
  <si>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</si>
  <si>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</si>
  <si>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</si>
  <si>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</si>
  <si>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</si>
  <si>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</si>
  <si>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</si>
  <si>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</si>
  <si>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</si>
  <si>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</si>
  <si>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</si>
  <si>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</si>
  <si>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</si>
  <si>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</si>
  <si>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</si>
  <si>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Chermignon</t>
  </si>
  <si>
    <t>Chippis</t>
  </si>
  <si>
    <t>Grône</t>
  </si>
  <si>
    <t>Icogne</t>
  </si>
  <si>
    <t>Lens</t>
  </si>
  <si>
    <t>Miège</t>
  </si>
  <si>
    <t>Mollens (VS)</t>
  </si>
  <si>
    <t>Montana</t>
  </si>
  <si>
    <t>Randogne</t>
  </si>
  <si>
    <t>Saint-Léonard</t>
  </si>
  <si>
    <t>Sierre</t>
  </si>
  <si>
    <t>Venthône</t>
  </si>
  <si>
    <t>Veyras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</si>
  <si>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</si>
  <si>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</si>
  <si>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</si>
  <si>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</si>
  <si>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</si>
  <si>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</si>
  <si>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</si>
  <si>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</si>
  <si>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</si>
  <si>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</si>
  <si>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</si>
  <si>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</si>
  <si>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</si>
  <si>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</si>
  <si>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</si>
  <si>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</si>
  <si>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</si>
  <si>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</si>
  <si>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</si>
  <si>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</si>
  <si>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</si>
  <si>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</si>
  <si>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</si>
  <si>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</si>
  <si>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</si>
  <si>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Bevaix</t>
  </si>
  <si>
    <t>Boudry</t>
  </si>
  <si>
    <t>Corcelles-Cormondrèche</t>
  </si>
  <si>
    <t>Cortaillod</t>
  </si>
  <si>
    <t>Fresens</t>
  </si>
  <si>
    <t>Gorgier</t>
  </si>
  <si>
    <t>Montalchez</t>
  </si>
  <si>
    <t>Peseux</t>
  </si>
  <si>
    <t>Rochefort</t>
  </si>
  <si>
    <t>Saint-Aubin-Sauges</t>
  </si>
  <si>
    <t>Vaumarcus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</si>
  <si>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</si>
  <si>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</si>
  <si>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</si>
  <si>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</si>
  <si>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</si>
  <si>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</si>
  <si>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</si>
  <si>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</si>
  <si>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</si>
  <si>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</si>
  <si>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</si>
  <si>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</si>
  <si>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</si>
  <si>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</si>
  <si>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</si>
  <si>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</si>
  <si>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</si>
  <si>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</si>
  <si>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</si>
  <si>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</si>
  <si>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</si>
  <si>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</si>
  <si>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</si>
  <si>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</si>
  <si>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</si>
  <si>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</si>
  <si>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</si>
  <si>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</si>
  <si>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</si>
  <si>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</si>
  <si>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</si>
  <si>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</si>
  <si>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</si>
  <si>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</si>
  <si>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</si>
  <si>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</si>
  <si>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</si>
  <si>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</si>
  <si>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</si>
  <si>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</si>
  <si>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</si>
  <si>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</si>
  <si>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</si>
  <si>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</si>
  <si>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</si>
  <si>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</si>
  <si>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</si>
  <si>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</si>
  <si>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</si>
  <si>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</si>
  <si>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</si>
  <si>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</si>
  <si>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</si>
  <si>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</si>
  <si>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</si>
  <si>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</si>
  <si>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</si>
  <si>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</si>
  <si>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</si>
  <si>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</si>
  <si>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</si>
  <si>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</si>
  <si>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</si>
  <si>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</si>
  <si>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</si>
  <si>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</si>
  <si>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</si>
  <si>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</si>
  <si>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</si>
  <si>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</si>
  <si>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</si>
  <si>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</si>
  <si>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</si>
  <si>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Corban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</si>
  <si>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</si>
  <si>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</si>
  <si>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</si>
  <si>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</si>
  <si>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</si>
  <si>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</si>
  <si>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</si>
  <si>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</si>
  <si>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</si>
  <si>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</si>
  <si>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</si>
  <si>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Rebeuvelier</t>
  </si>
  <si>
    <t>Rossemaison</t>
  </si>
  <si>
    <t>Saulcy</t>
  </si>
  <si>
    <t>Soyhières</t>
  </si>
  <si>
    <t>Vellerat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</si>
  <si>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</si>
  <si>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</si>
  <si>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</si>
  <si>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</si>
  <si>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</si>
  <si>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</si>
  <si>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</si>
  <si>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</si>
  <si>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</si>
  <si>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</si>
  <si>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</si>
  <si>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</si>
  <si>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</si>
  <si>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</si>
  <si>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</si>
  <si>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</si>
  <si>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</si>
  <si>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</si>
  <si>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</si>
  <si>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</si>
  <si>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</si>
  <si>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</si>
  <si>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</si>
  <si>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</si>
  <si>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</si>
  <si>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</si>
  <si>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</si>
  <si>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</si>
  <si>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</si>
  <si>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</si>
  <si>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</si>
  <si>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Rocourt</t>
  </si>
  <si>
    <t>Vendlincourt</t>
  </si>
  <si>
    <t>Basse-Allaine</t>
  </si>
  <si>
    <t>Clos du Doubs</t>
  </si>
  <si>
    <t>Haute-Ajoie</t>
  </si>
  <si>
    <t>La Baroche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</si>
</sst>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0"/>
    <numFmt numFmtId="166" formatCode="0.0"/>
    <numFmt numFmtId="167" formatCode="0.000"/>
  </numFmts>
  <fonts count="20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8"/>
      <color rgb="FF0000FF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8"/>
      <color rgb="FF00000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double">
        <color auto="1"/>
      </bottom>
      <diagonal/>
    </border>
    <border diagonalUp="1" diagonalDown="1">
      <left/>
      <right/>
      <top style="double">
        <color auto="1"/>
      </top>
      <bottom style="thin">
        <color auto="1"/>
      </bottom>
      <diagonal/>
    </border>
    <border diagonalUp="1" diagonalDown="1">
      <left/>
      <right/>
      <top/>
      <bottom style="thin">
        <color auto="1"/>
      </bottom>
      <diagonal/>
    </border>
    <border diagonalUp="1" diagonalDown="1">
      <left/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ont="1" applyFill="1"/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0" fillId="0" borderId="3" xfId="0" applyFont="1" applyFill="1" applyBorder="1"/>
    <xf numFmtId="1" fontId="11" fillId="0" borderId="4" xfId="0" applyNumberFormat="1" applyFont="1" applyFill="1" applyBorder="1" applyAlignment="1" applyProtection="1">
      <alignment horizontal="left" vertical="top"/>
      <protection locked="0"/>
    </xf>
    <xf numFmtId="1" fontId="11" fillId="0" borderId="5" xfId="0" applyNumberFormat="1" applyFont="1" applyFill="1" applyBorder="1" applyAlignment="1" applyProtection="1">
      <alignment horizontal="left" vertical="top"/>
      <protection locked="0"/>
    </xf>
    <xf numFmtId="0" fontId="10" fillId="0" borderId="6" xfId="0" applyFont="1" applyFill="1" applyBorder="1"/>
    <xf numFmtId="1" fontId="11" fillId="0" borderId="7" xfId="0" applyNumberFormat="1" applyFont="1" applyFill="1" applyBorder="1" applyAlignment="1" applyProtection="1">
      <alignment horizontal="left" vertical="top"/>
      <protection locked="0"/>
    </xf>
    <xf numFmtId="164" fontId="0" fillId="0" borderId="0" xfId="0" applyNumberFormat="1" applyFont="1" applyFill="1"/>
    <xf numFmtId="165" fontId="0" fillId="0" borderId="0" xfId="0" applyNumberFormat="1" applyFont="1" applyFill="1"/>
    <xf numFmtId="166" fontId="0" fillId="0" borderId="0" xfId="0" applyNumberFormat="1" applyFont="1" applyFill="1"/>
    <xf numFmtId="0" fontId="3" fillId="0" borderId="0" xfId="0" applyFont="1" applyFill="1"/>
    <xf numFmtId="0" fontId="1" fillId="0" borderId="0" xfId="0" applyFont="1" applyFill="1"/>
    <xf numFmtId="165" fontId="1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6" fontId="0" fillId="0" borderId="0" xfId="0" applyNumberFormat="1" applyFont="1" applyFill="1" applyBorder="1"/>
    <xf numFmtId="165" fontId="14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6" fillId="0" borderId="0" xfId="0" applyFont="1" applyFill="1"/>
    <xf numFmtId="165" fontId="14" fillId="0" borderId="8" xfId="0" applyNumberFormat="1" applyFont="1" applyFill="1" applyBorder="1"/>
    <xf numFmtId="0" fontId="8" fillId="0" borderId="8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center"/>
    </xf>
    <xf numFmtId="164" fontId="0" fillId="0" borderId="9" xfId="0" applyNumberFormat="1" applyFont="1" applyFill="1" applyBorder="1" applyAlignment="1">
      <alignment horizontal="center"/>
    </xf>
    <xf numFmtId="165" fontId="0" fillId="0" borderId="9" xfId="0" applyNumberFormat="1" applyFont="1" applyFill="1" applyBorder="1" applyAlignment="1">
      <alignment horizontal="center"/>
    </xf>
    <xf numFmtId="166" fontId="0" fillId="0" borderId="9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166" fontId="4" fillId="0" borderId="10" xfId="0" applyNumberFormat="1" applyFont="1" applyFill="1" applyBorder="1" applyAlignment="1">
      <alignment horizontal="center"/>
    </xf>
    <xf numFmtId="0" fontId="0" fillId="0" borderId="0" xfId="0" applyFont="1" applyFill="1" applyAlignment="1">
      <alignment wrapText="1"/>
    </xf>
    <xf numFmtId="0" fontId="1" fillId="0" borderId="11" xfId="0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horizontal="right" wrapText="1"/>
    </xf>
    <xf numFmtId="165" fontId="1" fillId="0" borderId="11" xfId="0" applyNumberFormat="1" applyFont="1" applyFill="1" applyBorder="1" applyAlignment="1">
      <alignment horizontal="right" wrapText="1"/>
    </xf>
    <xf numFmtId="166" fontId="1" fillId="0" borderId="11" xfId="0" applyNumberFormat="1" applyFont="1" applyFill="1" applyBorder="1" applyAlignment="1">
      <alignment horizontal="right" wrapText="1"/>
    </xf>
    <xf numFmtId="0" fontId="0" fillId="0" borderId="0" xfId="0" applyFont="1" applyFill="1" applyBorder="1"/>
    <xf numFmtId="0" fontId="3" fillId="0" borderId="0" xfId="0" applyFont="1" applyFill="1" applyAlignment="1">
      <alignment vertical="top"/>
    </xf>
    <xf numFmtId="1" fontId="3" fillId="0" borderId="0" xfId="0" applyNumberFormat="1" applyFont="1" applyFill="1" applyBorder="1" applyAlignment="1" applyProtection="1">
      <alignment horizontal="left" wrapText="1"/>
      <protection locked="0"/>
    </xf>
    <xf numFmtId="1" fontId="9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vertical="top"/>
    </xf>
    <xf numFmtId="3" fontId="13" fillId="2" borderId="12" xfId="0" applyNumberFormat="1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6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0" fontId="4" fillId="0" borderId="0" xfId="0" applyFont="1" applyFill="1"/>
    <xf numFmtId="0" fontId="4" fillId="0" borderId="0" xfId="0" applyFont="1" applyFill="1" applyBorder="1"/>
    <xf numFmtId="0" fontId="9" fillId="0" borderId="13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1" fontId="7" fillId="0" borderId="14" xfId="0" applyNumberFormat="1" applyFont="1" applyFill="1" applyBorder="1" applyAlignment="1">
      <alignment horizontal="right"/>
    </xf>
    <xf numFmtId="1" fontId="7" fillId="0" borderId="14" xfId="0" applyNumberFormat="1" applyFont="1" applyFill="1" applyBorder="1" applyAlignment="1">
      <alignment horizontal="right" wrapText="1"/>
    </xf>
    <xf numFmtId="1" fontId="7" fillId="0" borderId="12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3" fontId="5" fillId="0" borderId="15" xfId="0" applyNumberFormat="1" applyFont="1" applyFill="1" applyBorder="1" applyAlignment="1" applyProtection="1">
      <alignment wrapText="1"/>
      <protection locked="0"/>
    </xf>
    <xf numFmtId="167" fontId="0" fillId="0" borderId="15" xfId="0" applyNumberFormat="1" applyFont="1" applyFill="1" applyBorder="1" applyAlignment="1">
      <alignment wrapText="1"/>
    </xf>
    <xf numFmtId="3" fontId="0" fillId="0" borderId="15" xfId="0" applyNumberFormat="1" applyFont="1" applyFill="1" applyBorder="1" applyAlignment="1">
      <alignment wrapText="1"/>
    </xf>
    <xf numFmtId="3" fontId="1" fillId="0" borderId="16" xfId="0" applyNumberFormat="1" applyFont="1" applyFill="1" applyBorder="1" applyAlignment="1">
      <alignment wrapText="1"/>
    </xf>
    <xf numFmtId="0" fontId="0" fillId="2" borderId="18" xfId="0" applyFont="1" applyFill="1" applyBorder="1" applyAlignment="1">
      <alignment wrapText="1"/>
    </xf>
    <xf numFmtId="3" fontId="5" fillId="2" borderId="0" xfId="0" applyNumberFormat="1" applyFont="1" applyFill="1" applyBorder="1" applyAlignment="1" applyProtection="1">
      <alignment wrapText="1"/>
      <protection locked="0"/>
    </xf>
    <xf numFmtId="167" fontId="0" fillId="2" borderId="0" xfId="0" applyNumberFormat="1" applyFont="1" applyFill="1" applyBorder="1" applyAlignment="1">
      <alignment wrapText="1"/>
    </xf>
    <xf numFmtId="3" fontId="0" fillId="2" borderId="0" xfId="0" applyNumberFormat="1" applyFont="1" applyFill="1" applyBorder="1" applyAlignment="1">
      <alignment wrapText="1"/>
    </xf>
    <xf numFmtId="3" fontId="1" fillId="2" borderId="19" xfId="0" applyNumberFormat="1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3" fontId="5" fillId="0" borderId="0" xfId="0" applyNumberFormat="1" applyFont="1" applyFill="1" applyBorder="1" applyAlignment="1" applyProtection="1">
      <alignment wrapText="1"/>
      <protection locked="0"/>
    </xf>
    <xf numFmtId="167" fontId="0" fillId="0" borderId="0" xfId="0" applyNumberFormat="1" applyFont="1" applyFill="1" applyBorder="1" applyAlignment="1">
      <alignment wrapText="1"/>
    </xf>
    <xf numFmtId="3" fontId="0" fillId="0" borderId="0" xfId="0" applyNumberFormat="1" applyFont="1" applyFill="1" applyBorder="1" applyAlignment="1">
      <alignment wrapText="1"/>
    </xf>
    <xf numFmtId="3" fontId="1" fillId="0" borderId="19" xfId="0" applyNumberFormat="1" applyFont="1" applyFill="1" applyBorder="1" applyAlignment="1">
      <alignment wrapText="1"/>
    </xf>
    <xf numFmtId="0" fontId="0" fillId="2" borderId="20" xfId="0" applyFont="1" applyFill="1" applyBorder="1" applyAlignment="1">
      <alignment wrapText="1"/>
    </xf>
    <xf numFmtId="3" fontId="5" fillId="2" borderId="21" xfId="0" applyNumberFormat="1" applyFont="1" applyFill="1" applyBorder="1" applyAlignment="1" applyProtection="1">
      <alignment wrapText="1"/>
      <protection locked="0"/>
    </xf>
    <xf numFmtId="167" fontId="0" fillId="2" borderId="21" xfId="0" applyNumberFormat="1" applyFont="1" applyFill="1" applyBorder="1" applyAlignment="1">
      <alignment wrapText="1"/>
    </xf>
    <xf numFmtId="3" fontId="0" fillId="2" borderId="21" xfId="0" applyNumberFormat="1" applyFont="1" applyFill="1" applyBorder="1" applyAlignment="1">
      <alignment wrapText="1"/>
    </xf>
    <xf numFmtId="3" fontId="1" fillId="2" borderId="22" xfId="0" applyNumberFormat="1" applyFont="1" applyFill="1" applyBorder="1" applyAlignment="1">
      <alignment wrapText="1"/>
    </xf>
    <xf numFmtId="0" fontId="0" fillId="0" borderId="13" xfId="0" applyFont="1" applyFill="1" applyBorder="1" applyAlignment="1">
      <alignment vertical="center" wrapText="1"/>
    </xf>
    <xf numFmtId="3" fontId="1" fillId="0" borderId="14" xfId="0" applyNumberFormat="1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3" fontId="12" fillId="0" borderId="12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 wrapText="1"/>
    </xf>
    <xf numFmtId="167" fontId="0" fillId="0" borderId="14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2" fillId="0" borderId="0" xfId="0" applyFont="1" applyFill="1" applyBorder="1"/>
    <xf numFmtId="0" fontId="18" fillId="0" borderId="0" xfId="0" applyFont="1" applyFill="1"/>
    <xf numFmtId="164" fontId="18" fillId="0" borderId="0" xfId="0" applyNumberFormat="1" applyFont="1" applyFill="1"/>
    <xf numFmtId="165" fontId="18" fillId="0" borderId="0" xfId="0" applyNumberFormat="1" applyFont="1" applyFill="1"/>
    <xf numFmtId="166" fontId="18" fillId="0" borderId="0" xfId="0" applyNumberFormat="1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</cellXfs>
  <cellStyles count="1">
    <cellStyle name="Standard" xfId="0" builtinId="0"/>
  </cellStyles>
  <dxfs count="2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showGridLines="0" tabSelected="1" workbookViewId="0">
      <selection activeCell="A6" sqref="A6:E6"/>
    </sheetView>
  </sheetViews>
  <sheetFormatPr baseColWidth="10" defaultColWidth="11.42578125" defaultRowHeight="12.75" x14ac:dyDescent="0.2"/>
  <cols>
    <col min="1" max="1" width="14.85546875" style="1" customWidth="1"/>
    <col min="2" max="2" width="11.42578125" style="1" customWidth="1"/>
    <col min="3" max="3" width="28.28515625" style="1" customWidth="1"/>
    <col min="4" max="4" width="11.42578125" style="1" customWidth="1"/>
    <col min="5" max="16384" width="11.42578125" style="1"/>
  </cols>
  <sheetData>
    <row r="1" spans="1:5" ht="18" customHeight="1" x14ac:dyDescent="0.25">
      <c r="A1" s="97" t="s">
        <v>0</v>
      </c>
      <c r="B1" s="97"/>
      <c r="C1" s="97"/>
      <c r="D1" s="97"/>
      <c r="E1" s="97"/>
    </row>
    <row r="3" spans="1:5" ht="27.75" customHeight="1" x14ac:dyDescent="0.4">
      <c r="A3" s="96" t="s">
        <v>1</v>
      </c>
      <c r="B3" s="96"/>
      <c r="C3" s="96"/>
      <c r="D3" s="96"/>
      <c r="E3" s="96"/>
    </row>
    <row r="4" spans="1:5" ht="24.75" customHeight="1" x14ac:dyDescent="0.35">
      <c r="A4" s="95" t="s">
        <v>2</v>
      </c>
      <c r="B4" s="95"/>
      <c r="C4" s="95"/>
      <c r="D4" s="95"/>
      <c r="E4" s="95"/>
    </row>
    <row r="6" spans="1:5" ht="18" customHeight="1" x14ac:dyDescent="0.25">
      <c r="A6" s="94" t="str">
        <f>"Referenzjahr "&amp;C30</f>
        <v>Referenzjahr 2018</v>
      </c>
      <c r="B6" s="94"/>
      <c r="C6" s="94"/>
      <c r="D6" s="94"/>
      <c r="E6" s="94"/>
    </row>
    <row r="25" spans="2:3" x14ac:dyDescent="0.2">
      <c r="B25" s="2" t="s">
        <v>3</v>
      </c>
      <c r="C25" s="3"/>
    </row>
    <row r="26" spans="2:3" x14ac:dyDescent="0.2">
      <c r="B26" s="4" t="s">
        <v>4</v>
      </c>
      <c r="C26" s="5" t="s">
        <v>3</v>
      </c>
    </row>
    <row r="27" spans="2:3" x14ac:dyDescent="0.2">
      <c r="B27" s="4" t="s">
        <v>5</v>
      </c>
      <c r="C27" s="6" t="s">
        <v>6</v>
      </c>
    </row>
    <row r="28" spans="2:3" x14ac:dyDescent="0.2">
      <c r="B28" s="4" t="s">
        <v>7</v>
      </c>
      <c r="C28" s="6" t="s">
        <v>8</v>
      </c>
    </row>
    <row r="29" spans="2:3" x14ac:dyDescent="0.2">
      <c r="B29" s="4" t="s">
        <v>9</v>
      </c>
      <c r="C29" s="6" t="s">
        <v>10</v>
      </c>
    </row>
    <row r="30" spans="2:3" x14ac:dyDescent="0.2">
      <c r="B30" s="7" t="s">
        <v>11</v>
      </c>
      <c r="C30" s="8">
        <v>2018</v>
      </c>
    </row>
  </sheetData>
  <mergeCells count="4">
    <mergeCell ref="A6:E6"/>
    <mergeCell ref="A4:E4"/>
    <mergeCell ref="A3:E3"/>
    <mergeCell ref="A1:E1"/>
  </mergeCells>
  <conditionalFormatting sqref="C26:C30">
    <cfRule type="expression" dxfId="1" priority="1" stopIfTrue="1">
      <formula>ISBLANK(C26)</formula>
    </cfRule>
  </conditionalFormatting>
  <printOptions horizontalCentered="1"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2301"/>
  <sheetViews>
    <sheetView showGridLines="0" workbookViewId="0"/>
  </sheetViews>
  <sheetFormatPr baseColWidth="10" defaultColWidth="11.42578125" defaultRowHeight="12.75" x14ac:dyDescent="0.2"/>
  <cols>
    <col min="1" max="1" width="9.7109375" style="1" customWidth="1"/>
    <col min="2" max="2" width="11.5703125" style="1" customWidth="1"/>
    <col min="3" max="3" width="23.28515625" style="1" customWidth="1"/>
    <col min="4" max="6" width="10.5703125" style="1" customWidth="1"/>
    <col min="7" max="7" width="10.5703125" style="9" customWidth="1"/>
    <col min="8" max="8" width="11.42578125" style="10" customWidth="1"/>
    <col min="9" max="9" width="13.7109375" style="1" customWidth="1"/>
    <col min="10" max="10" width="13.42578125" style="11" customWidth="1"/>
    <col min="11" max="11" width="11.42578125" style="1" customWidth="1"/>
    <col min="12" max="12" width="10.28515625" style="1" customWidth="1"/>
    <col min="13" max="13" width="19.7109375" style="1" customWidth="1"/>
    <col min="14" max="14" width="11.42578125" style="1" customWidth="1"/>
    <col min="15" max="16384" width="11.42578125" style="1"/>
  </cols>
  <sheetData>
    <row r="1" spans="1:10" ht="23.25" customHeight="1" x14ac:dyDescent="0.35">
      <c r="A1" s="12" t="str">
        <f>"Massgebende Sonderlasten Kernstädte (SLA F) "&amp;Info!C30</f>
        <v>Massgebende Sonderlasten Kernstädte (SLA F) 2018</v>
      </c>
    </row>
    <row r="2" spans="1:10" ht="19.5" customHeight="1" x14ac:dyDescent="0.2">
      <c r="A2" s="13" t="s">
        <v>12</v>
      </c>
      <c r="H2" s="14"/>
      <c r="I2" s="15"/>
      <c r="J2" s="16"/>
    </row>
    <row r="3" spans="1:10" x14ac:dyDescent="0.2">
      <c r="A3" s="13" t="s">
        <v>13</v>
      </c>
      <c r="H3" s="17"/>
      <c r="I3" s="18"/>
      <c r="J3" s="16"/>
    </row>
    <row r="4" spans="1:10" ht="16.5" customHeight="1" x14ac:dyDescent="0.25">
      <c r="A4" s="19"/>
      <c r="H4" s="20"/>
      <c r="I4" s="21"/>
      <c r="J4" s="22" t="str">
        <f>Info!C28</f>
        <v>FA_2018_20170823</v>
      </c>
    </row>
    <row r="5" spans="1:10" ht="13.5" customHeight="1" x14ac:dyDescent="0.2">
      <c r="A5" s="23" t="s">
        <v>14</v>
      </c>
      <c r="B5" s="24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5" t="s">
        <v>20</v>
      </c>
      <c r="H5" s="26" t="s">
        <v>21</v>
      </c>
      <c r="I5" s="24" t="s">
        <v>22</v>
      </c>
      <c r="J5" s="27" t="s">
        <v>23</v>
      </c>
    </row>
    <row r="6" spans="1:10" x14ac:dyDescent="0.2">
      <c r="A6" s="28" t="s">
        <v>24</v>
      </c>
      <c r="B6" s="29"/>
      <c r="C6" s="29"/>
      <c r="D6" s="29"/>
      <c r="E6" s="29"/>
      <c r="F6" s="29"/>
      <c r="G6" s="30" t="s">
        <v>25</v>
      </c>
      <c r="H6" s="31" t="s">
        <v>26</v>
      </c>
      <c r="I6" s="29"/>
      <c r="J6" s="32" t="s">
        <v>27</v>
      </c>
    </row>
    <row r="7" spans="1:10" s="33" customFormat="1" ht="38.25" customHeight="1" x14ac:dyDescent="0.2">
      <c r="A7" s="34" t="s">
        <v>28</v>
      </c>
      <c r="B7" s="34" t="s">
        <v>29</v>
      </c>
      <c r="C7" s="34" t="s">
        <v>30</v>
      </c>
      <c r="D7" s="34" t="s">
        <v>31</v>
      </c>
      <c r="E7" s="34" t="s">
        <v>32</v>
      </c>
      <c r="F7" s="34" t="s">
        <v>33</v>
      </c>
      <c r="G7" s="35" t="s">
        <v>34</v>
      </c>
      <c r="H7" s="36" t="s">
        <v>35</v>
      </c>
      <c r="I7" s="34" t="s">
        <v>36</v>
      </c>
      <c r="J7" s="37" t="s">
        <v>37</v>
      </c>
    </row>
    <row r="8" spans="1:10" x14ac:dyDescent="0.2">
      <c r="A8" s="90">
        <v>1</v>
      </c>
      <c r="B8" s="90">
        <v>1</v>
      </c>
      <c r="C8" s="90" t="s">
        <v>81</v>
      </c>
      <c r="D8" s="90">
        <v>1981</v>
      </c>
      <c r="E8" s="90">
        <v>418</v>
      </c>
      <c r="F8" s="90">
        <v>748</v>
      </c>
      <c r="G8" s="91">
        <v>0.21100454316002001</v>
      </c>
      <c r="H8" s="92">
        <v>3.2072192513369</v>
      </c>
      <c r="I8" s="90">
        <v>-0.42635985184485897</v>
      </c>
      <c r="J8" s="93">
        <v>-844.61886650466499</v>
      </c>
    </row>
    <row r="9" spans="1:10" x14ac:dyDescent="0.2">
      <c r="A9" s="90">
        <v>1</v>
      </c>
      <c r="B9" s="90">
        <v>2</v>
      </c>
      <c r="C9" s="90" t="s">
        <v>82</v>
      </c>
      <c r="D9" s="90">
        <v>11708</v>
      </c>
      <c r="E9" s="90">
        <v>6537</v>
      </c>
      <c r="F9" s="90">
        <v>1043</v>
      </c>
      <c r="G9" s="91">
        <v>0.55833618038947697</v>
      </c>
      <c r="H9" s="92">
        <v>17.492809204218599</v>
      </c>
      <c r="I9" s="90">
        <v>0.91075898389088905</v>
      </c>
      <c r="J9" s="93">
        <v>10663.1661833945</v>
      </c>
    </row>
    <row r="10" spans="1:10" x14ac:dyDescent="0.2">
      <c r="A10" s="90">
        <v>1</v>
      </c>
      <c r="B10" s="90">
        <v>3</v>
      </c>
      <c r="C10" s="90" t="s">
        <v>83</v>
      </c>
      <c r="D10" s="90">
        <v>5326</v>
      </c>
      <c r="E10" s="90">
        <v>932</v>
      </c>
      <c r="F10" s="90">
        <v>741</v>
      </c>
      <c r="G10" s="91">
        <v>0.174990612091626</v>
      </c>
      <c r="H10" s="92">
        <v>8.4453441295546607</v>
      </c>
      <c r="I10" s="90">
        <v>-0.14685627579829799</v>
      </c>
      <c r="J10" s="93">
        <v>-782.15652490173397</v>
      </c>
    </row>
    <row r="11" spans="1:10" x14ac:dyDescent="0.2">
      <c r="A11" s="90">
        <v>1</v>
      </c>
      <c r="B11" s="90">
        <v>4</v>
      </c>
      <c r="C11" s="90" t="s">
        <v>84</v>
      </c>
      <c r="D11" s="90">
        <v>3477</v>
      </c>
      <c r="E11" s="90">
        <v>983</v>
      </c>
      <c r="F11" s="90">
        <v>1328</v>
      </c>
      <c r="G11" s="91">
        <v>0.28271498418176599</v>
      </c>
      <c r="H11" s="92">
        <v>3.3584337349397599</v>
      </c>
      <c r="I11" s="90">
        <v>-0.27374585159885101</v>
      </c>
      <c r="J11" s="93">
        <v>-951.81432600920402</v>
      </c>
    </row>
    <row r="12" spans="1:10" x14ac:dyDescent="0.2">
      <c r="A12" s="90">
        <v>1</v>
      </c>
      <c r="B12" s="90">
        <v>5</v>
      </c>
      <c r="C12" s="90" t="s">
        <v>85</v>
      </c>
      <c r="D12" s="90">
        <v>3660</v>
      </c>
      <c r="E12" s="90">
        <v>1463</v>
      </c>
      <c r="F12" s="90">
        <v>652</v>
      </c>
      <c r="G12" s="91">
        <v>0.39972677595628398</v>
      </c>
      <c r="H12" s="92">
        <v>7.8573619631901801</v>
      </c>
      <c r="I12" s="90">
        <v>4.4557433631156301E-2</v>
      </c>
      <c r="J12" s="93">
        <v>163.08020709003199</v>
      </c>
    </row>
    <row r="13" spans="1:10" x14ac:dyDescent="0.2">
      <c r="A13" s="90">
        <v>1</v>
      </c>
      <c r="B13" s="90">
        <v>6</v>
      </c>
      <c r="C13" s="90" t="s">
        <v>86</v>
      </c>
      <c r="D13" s="90">
        <v>1033</v>
      </c>
      <c r="E13" s="90">
        <v>353</v>
      </c>
      <c r="F13" s="90">
        <v>773</v>
      </c>
      <c r="G13" s="91">
        <v>0.34172313649564401</v>
      </c>
      <c r="H13" s="92">
        <v>1.7930142302716701</v>
      </c>
      <c r="I13" s="90">
        <v>-0.35385836531065601</v>
      </c>
      <c r="J13" s="93">
        <v>-365.53569136590801</v>
      </c>
    </row>
    <row r="14" spans="1:10" x14ac:dyDescent="0.2">
      <c r="A14" s="90">
        <v>1</v>
      </c>
      <c r="B14" s="90">
        <v>7</v>
      </c>
      <c r="C14" s="90" t="s">
        <v>87</v>
      </c>
      <c r="D14" s="90">
        <v>2097</v>
      </c>
      <c r="E14" s="90">
        <v>475</v>
      </c>
      <c r="F14" s="90">
        <v>632</v>
      </c>
      <c r="G14" s="91">
        <v>0.226514067715784</v>
      </c>
      <c r="H14" s="92">
        <v>4.06962025316456</v>
      </c>
      <c r="I14" s="90">
        <v>-0.37075415490925601</v>
      </c>
      <c r="J14" s="93">
        <v>-777.47146284471</v>
      </c>
    </row>
    <row r="15" spans="1:10" x14ac:dyDescent="0.2">
      <c r="A15" s="90">
        <v>1</v>
      </c>
      <c r="B15" s="90">
        <v>8</v>
      </c>
      <c r="C15" s="90" t="s">
        <v>88</v>
      </c>
      <c r="D15" s="90">
        <v>641</v>
      </c>
      <c r="E15" s="90">
        <v>150</v>
      </c>
      <c r="F15" s="90">
        <v>432</v>
      </c>
      <c r="G15" s="91">
        <v>0.234009360374415</v>
      </c>
      <c r="H15" s="92">
        <v>1.8310185185185199</v>
      </c>
      <c r="I15" s="90">
        <v>-0.50100554483749804</v>
      </c>
      <c r="J15" s="93">
        <v>-321.14455424083599</v>
      </c>
    </row>
    <row r="16" spans="1:10" x14ac:dyDescent="0.2">
      <c r="A16" s="90">
        <v>1</v>
      </c>
      <c r="B16" s="90">
        <v>9</v>
      </c>
      <c r="C16" s="90" t="s">
        <v>89</v>
      </c>
      <c r="D16" s="90">
        <v>4669</v>
      </c>
      <c r="E16" s="90">
        <v>1558</v>
      </c>
      <c r="F16" s="90">
        <v>1292</v>
      </c>
      <c r="G16" s="91">
        <v>0.33369029770828901</v>
      </c>
      <c r="H16" s="92">
        <v>4.8196594427244603</v>
      </c>
      <c r="I16" s="90">
        <v>-0.110183785860202</v>
      </c>
      <c r="J16" s="93">
        <v>-514.44809618128204</v>
      </c>
    </row>
    <row r="17" spans="1:10" x14ac:dyDescent="0.2">
      <c r="A17" s="90">
        <v>1</v>
      </c>
      <c r="B17" s="90">
        <v>10</v>
      </c>
      <c r="C17" s="90" t="s">
        <v>90</v>
      </c>
      <c r="D17" s="90">
        <v>5009</v>
      </c>
      <c r="E17" s="90">
        <v>1206</v>
      </c>
      <c r="F17" s="90">
        <v>717</v>
      </c>
      <c r="G17" s="91">
        <v>0.240766620083849</v>
      </c>
      <c r="H17" s="92">
        <v>8.6680613668061408</v>
      </c>
      <c r="I17" s="90">
        <v>-6.9583792003196102E-2</v>
      </c>
      <c r="J17" s="93">
        <v>-348.54521414400898</v>
      </c>
    </row>
    <row r="18" spans="1:10" x14ac:dyDescent="0.2">
      <c r="A18" s="90">
        <v>1</v>
      </c>
      <c r="B18" s="90">
        <v>11</v>
      </c>
      <c r="C18" s="90" t="s">
        <v>91</v>
      </c>
      <c r="D18" s="90">
        <v>2569</v>
      </c>
      <c r="E18" s="90">
        <v>706</v>
      </c>
      <c r="F18" s="90">
        <v>480</v>
      </c>
      <c r="G18" s="91">
        <v>0.27481510315297802</v>
      </c>
      <c r="H18" s="92">
        <v>6.8229166666666696</v>
      </c>
      <c r="I18" s="90">
        <v>-0.19076946229620101</v>
      </c>
      <c r="J18" s="93">
        <v>-490.08674863893998</v>
      </c>
    </row>
    <row r="19" spans="1:10" x14ac:dyDescent="0.2">
      <c r="A19" s="90">
        <v>1</v>
      </c>
      <c r="B19" s="90">
        <v>12</v>
      </c>
      <c r="C19" s="90" t="s">
        <v>92</v>
      </c>
      <c r="D19" s="90">
        <v>1057</v>
      </c>
      <c r="E19" s="90">
        <v>240</v>
      </c>
      <c r="F19" s="90">
        <v>644</v>
      </c>
      <c r="G19" s="91">
        <v>0.22705771050141901</v>
      </c>
      <c r="H19" s="92">
        <v>2.0139751552795002</v>
      </c>
      <c r="I19" s="90">
        <v>-0.48663125655713702</v>
      </c>
      <c r="J19" s="93">
        <v>-514.36923818089394</v>
      </c>
    </row>
    <row r="20" spans="1:10" x14ac:dyDescent="0.2">
      <c r="A20" s="90">
        <v>1</v>
      </c>
      <c r="B20" s="90">
        <v>13</v>
      </c>
      <c r="C20" s="90" t="s">
        <v>93</v>
      </c>
      <c r="D20" s="90">
        <v>3455</v>
      </c>
      <c r="E20" s="90">
        <v>852</v>
      </c>
      <c r="F20" s="90">
        <v>1189</v>
      </c>
      <c r="G20" s="91">
        <v>0.246599131693198</v>
      </c>
      <c r="H20" s="92">
        <v>3.6223717409587901</v>
      </c>
      <c r="I20" s="90">
        <v>-0.30952912092908502</v>
      </c>
      <c r="J20" s="93">
        <v>-1069.42311280999</v>
      </c>
    </row>
    <row r="21" spans="1:10" x14ac:dyDescent="0.2">
      <c r="A21" s="90">
        <v>1</v>
      </c>
      <c r="B21" s="90">
        <v>14</v>
      </c>
      <c r="C21" s="90" t="s">
        <v>94</v>
      </c>
      <c r="D21" s="90">
        <v>4920</v>
      </c>
      <c r="E21" s="90">
        <v>1038</v>
      </c>
      <c r="F21" s="90">
        <v>359</v>
      </c>
      <c r="G21" s="91">
        <v>0.210975609756098</v>
      </c>
      <c r="H21" s="92">
        <v>16.5961002785515</v>
      </c>
      <c r="I21" s="90">
        <v>0.18329910925399601</v>
      </c>
      <c r="J21" s="93">
        <v>901.83161752965998</v>
      </c>
    </row>
    <row r="22" spans="1:10" x14ac:dyDescent="0.2">
      <c r="A22" s="90">
        <v>1</v>
      </c>
      <c r="B22" s="90">
        <v>21</v>
      </c>
      <c r="C22" s="90" t="s">
        <v>95</v>
      </c>
      <c r="D22" s="90">
        <v>662</v>
      </c>
      <c r="E22" s="90">
        <v>179</v>
      </c>
      <c r="F22" s="90">
        <v>645</v>
      </c>
      <c r="G22" s="91">
        <v>0.27039274924471302</v>
      </c>
      <c r="H22" s="92">
        <v>1.3038759689922499</v>
      </c>
      <c r="I22" s="90">
        <v>-0.47466462271924698</v>
      </c>
      <c r="J22" s="93">
        <v>-314.22798024014099</v>
      </c>
    </row>
    <row r="23" spans="1:10" x14ac:dyDescent="0.2">
      <c r="A23" s="90">
        <v>1</v>
      </c>
      <c r="B23" s="90">
        <v>22</v>
      </c>
      <c r="C23" s="90" t="s">
        <v>96</v>
      </c>
      <c r="D23" s="90">
        <v>860</v>
      </c>
      <c r="E23" s="90">
        <v>254</v>
      </c>
      <c r="F23" s="90">
        <v>565</v>
      </c>
      <c r="G23" s="91">
        <v>0.295348837209302</v>
      </c>
      <c r="H23" s="92">
        <v>1.9716814159292</v>
      </c>
      <c r="I23" s="90">
        <v>-0.41137217215371402</v>
      </c>
      <c r="J23" s="93">
        <v>-353.780068052194</v>
      </c>
    </row>
    <row r="24" spans="1:10" x14ac:dyDescent="0.2">
      <c r="A24" s="90">
        <v>1</v>
      </c>
      <c r="B24" s="90">
        <v>23</v>
      </c>
      <c r="C24" s="90" t="s">
        <v>97</v>
      </c>
      <c r="D24" s="90">
        <v>573</v>
      </c>
      <c r="E24" s="90">
        <v>150</v>
      </c>
      <c r="F24" s="90">
        <v>692</v>
      </c>
      <c r="G24" s="91">
        <v>0.26178010471204199</v>
      </c>
      <c r="H24" s="92">
        <v>1.0447976878612699</v>
      </c>
      <c r="I24" s="90">
        <v>-0.49837106340041198</v>
      </c>
      <c r="J24" s="93">
        <v>-285.56661932843599</v>
      </c>
    </row>
    <row r="25" spans="1:10" x14ac:dyDescent="0.2">
      <c r="A25" s="90">
        <v>1</v>
      </c>
      <c r="B25" s="90">
        <v>24</v>
      </c>
      <c r="C25" s="90" t="s">
        <v>98</v>
      </c>
      <c r="D25" s="90">
        <v>966</v>
      </c>
      <c r="E25" s="90">
        <v>172</v>
      </c>
      <c r="F25" s="90">
        <v>1016</v>
      </c>
      <c r="G25" s="91">
        <v>0.17805383022774299</v>
      </c>
      <c r="H25" s="92">
        <v>1.1200787401574801</v>
      </c>
      <c r="I25" s="90">
        <v>-0.58387157309277204</v>
      </c>
      <c r="J25" s="93">
        <v>-564.01993960761797</v>
      </c>
    </row>
    <row r="26" spans="1:10" x14ac:dyDescent="0.2">
      <c r="A26" s="90">
        <v>1</v>
      </c>
      <c r="B26" s="90">
        <v>25</v>
      </c>
      <c r="C26" s="90" t="s">
        <v>99</v>
      </c>
      <c r="D26" s="90">
        <v>1988</v>
      </c>
      <c r="E26" s="90">
        <v>409</v>
      </c>
      <c r="F26" s="90">
        <v>246</v>
      </c>
      <c r="G26" s="91">
        <v>0.205734406438632</v>
      </c>
      <c r="H26" s="92">
        <v>9.7439024390243905</v>
      </c>
      <c r="I26" s="90">
        <v>-0.190853890948327</v>
      </c>
      <c r="J26" s="93">
        <v>-379.41753520527402</v>
      </c>
    </row>
    <row r="27" spans="1:10" x14ac:dyDescent="0.2">
      <c r="A27" s="90">
        <v>1</v>
      </c>
      <c r="B27" s="90">
        <v>26</v>
      </c>
      <c r="C27" s="90" t="s">
        <v>100</v>
      </c>
      <c r="D27" s="90">
        <v>624</v>
      </c>
      <c r="E27" s="90">
        <v>156</v>
      </c>
      <c r="F27" s="90">
        <v>553</v>
      </c>
      <c r="G27" s="91">
        <v>0.25</v>
      </c>
      <c r="H27" s="92">
        <v>1.41048824593128</v>
      </c>
      <c r="I27" s="90">
        <v>-0.49743507409353199</v>
      </c>
      <c r="J27" s="93">
        <v>-310.39948623436402</v>
      </c>
    </row>
    <row r="28" spans="1:10" x14ac:dyDescent="0.2">
      <c r="A28" s="90">
        <v>1</v>
      </c>
      <c r="B28" s="90">
        <v>27</v>
      </c>
      <c r="C28" s="90" t="s">
        <v>101</v>
      </c>
      <c r="D28" s="90">
        <v>3567</v>
      </c>
      <c r="E28" s="90">
        <v>1058</v>
      </c>
      <c r="F28" s="90">
        <v>245</v>
      </c>
      <c r="G28" s="91">
        <v>0.29660779366414403</v>
      </c>
      <c r="H28" s="92">
        <v>18.877551020408202</v>
      </c>
      <c r="I28" s="90">
        <v>0.32091362121389999</v>
      </c>
      <c r="J28" s="93">
        <v>1144.69888686998</v>
      </c>
    </row>
    <row r="29" spans="1:10" x14ac:dyDescent="0.2">
      <c r="A29" s="90">
        <v>1</v>
      </c>
      <c r="B29" s="90">
        <v>28</v>
      </c>
      <c r="C29" s="90" t="s">
        <v>102</v>
      </c>
      <c r="D29" s="90">
        <v>1359</v>
      </c>
      <c r="E29" s="90">
        <v>689</v>
      </c>
      <c r="F29" s="90">
        <v>948</v>
      </c>
      <c r="G29" s="91">
        <v>0.50699043414275202</v>
      </c>
      <c r="H29" s="92">
        <v>2.1603375527426198</v>
      </c>
      <c r="I29" s="90">
        <v>-0.123078859496176</v>
      </c>
      <c r="J29" s="93">
        <v>-167.264170055303</v>
      </c>
    </row>
    <row r="30" spans="1:10" x14ac:dyDescent="0.2">
      <c r="A30" s="90">
        <v>1</v>
      </c>
      <c r="B30" s="90">
        <v>29</v>
      </c>
      <c r="C30" s="90" t="s">
        <v>103</v>
      </c>
      <c r="D30" s="90">
        <v>1438</v>
      </c>
      <c r="E30" s="90">
        <v>506</v>
      </c>
      <c r="F30" s="90">
        <v>232</v>
      </c>
      <c r="G30" s="91">
        <v>0.351877607788595</v>
      </c>
      <c r="H30" s="92">
        <v>8.3793103448275907</v>
      </c>
      <c r="I30" s="90">
        <v>-8.1924057186651994E-2</v>
      </c>
      <c r="J30" s="93">
        <v>-117.806794234406</v>
      </c>
    </row>
    <row r="31" spans="1:10" x14ac:dyDescent="0.2">
      <c r="A31" s="90">
        <v>1</v>
      </c>
      <c r="B31" s="90">
        <v>30</v>
      </c>
      <c r="C31" s="90" t="s">
        <v>104</v>
      </c>
      <c r="D31" s="90">
        <v>2170</v>
      </c>
      <c r="E31" s="90">
        <v>1381</v>
      </c>
      <c r="F31" s="90">
        <v>635</v>
      </c>
      <c r="G31" s="91">
        <v>0.63640552995391697</v>
      </c>
      <c r="H31" s="92">
        <v>5.5921259842519699</v>
      </c>
      <c r="I31" s="90">
        <v>0.19557405029806199</v>
      </c>
      <c r="J31" s="93">
        <v>424.39568914679597</v>
      </c>
    </row>
    <row r="32" spans="1:10" x14ac:dyDescent="0.2">
      <c r="A32" s="90">
        <v>1</v>
      </c>
      <c r="B32" s="90">
        <v>31</v>
      </c>
      <c r="C32" s="90" t="s">
        <v>105</v>
      </c>
      <c r="D32" s="90">
        <v>2249</v>
      </c>
      <c r="E32" s="90">
        <v>621</v>
      </c>
      <c r="F32" s="90">
        <v>301</v>
      </c>
      <c r="G32" s="91">
        <v>0.27612272120942599</v>
      </c>
      <c r="H32" s="92">
        <v>9.53488372093023</v>
      </c>
      <c r="I32" s="90">
        <v>-0.10132021366010199</v>
      </c>
      <c r="J32" s="93">
        <v>-227.86916052157</v>
      </c>
    </row>
    <row r="33" spans="1:10" x14ac:dyDescent="0.2">
      <c r="A33" s="90">
        <v>1</v>
      </c>
      <c r="B33" s="90">
        <v>32</v>
      </c>
      <c r="C33" s="90" t="s">
        <v>106</v>
      </c>
      <c r="D33" s="90">
        <v>504</v>
      </c>
      <c r="E33" s="90">
        <v>170</v>
      </c>
      <c r="F33" s="90">
        <v>367</v>
      </c>
      <c r="G33" s="91">
        <v>0.33730158730158699</v>
      </c>
      <c r="H33" s="92">
        <v>1.8365122615803799</v>
      </c>
      <c r="I33" s="90">
        <v>-0.37833293294973203</v>
      </c>
      <c r="J33" s="93">
        <v>-190.679798206665</v>
      </c>
    </row>
    <row r="34" spans="1:10" x14ac:dyDescent="0.2">
      <c r="A34" s="90">
        <v>1</v>
      </c>
      <c r="B34" s="90">
        <v>33</v>
      </c>
      <c r="C34" s="90" t="s">
        <v>107</v>
      </c>
      <c r="D34" s="90">
        <v>2082</v>
      </c>
      <c r="E34" s="90">
        <v>996</v>
      </c>
      <c r="F34" s="90">
        <v>990</v>
      </c>
      <c r="G34" s="91">
        <v>0.47838616714697402</v>
      </c>
      <c r="H34" s="92">
        <v>3.1090909090909098</v>
      </c>
      <c r="I34" s="90">
        <v>-9.5211645684368296E-2</v>
      </c>
      <c r="J34" s="93">
        <v>-198.23064631485499</v>
      </c>
    </row>
    <row r="35" spans="1:10" x14ac:dyDescent="0.2">
      <c r="A35" s="90">
        <v>1</v>
      </c>
      <c r="B35" s="90">
        <v>34</v>
      </c>
      <c r="C35" s="90" t="s">
        <v>108</v>
      </c>
      <c r="D35" s="90">
        <v>1634</v>
      </c>
      <c r="E35" s="90">
        <v>421</v>
      </c>
      <c r="F35" s="90">
        <v>607</v>
      </c>
      <c r="G35" s="91">
        <v>0.25764993880048997</v>
      </c>
      <c r="H35" s="92">
        <v>3.3855024711696902</v>
      </c>
      <c r="I35" s="90">
        <v>-0.37557073912686101</v>
      </c>
      <c r="J35" s="93">
        <v>-613.68258773329103</v>
      </c>
    </row>
    <row r="36" spans="1:10" x14ac:dyDescent="0.2">
      <c r="A36" s="90">
        <v>1</v>
      </c>
      <c r="B36" s="90">
        <v>35</v>
      </c>
      <c r="C36" s="90" t="s">
        <v>109</v>
      </c>
      <c r="D36" s="90">
        <v>1956</v>
      </c>
      <c r="E36" s="90">
        <v>1043</v>
      </c>
      <c r="F36" s="90">
        <v>1390</v>
      </c>
      <c r="G36" s="91">
        <v>0.53323108384458096</v>
      </c>
      <c r="H36" s="92">
        <v>2.1575539568345299</v>
      </c>
      <c r="I36" s="90">
        <v>-6.7451252573385703E-2</v>
      </c>
      <c r="J36" s="93">
        <v>-131.934650033542</v>
      </c>
    </row>
    <row r="37" spans="1:10" x14ac:dyDescent="0.2">
      <c r="A37" s="90">
        <v>1</v>
      </c>
      <c r="B37" s="90">
        <v>36</v>
      </c>
      <c r="C37" s="90" t="s">
        <v>110</v>
      </c>
      <c r="D37" s="90">
        <v>1174</v>
      </c>
      <c r="E37" s="90">
        <v>405</v>
      </c>
      <c r="F37" s="90">
        <v>944</v>
      </c>
      <c r="G37" s="91">
        <v>0.34497444633730801</v>
      </c>
      <c r="H37" s="92">
        <v>1.6726694915254201</v>
      </c>
      <c r="I37" s="90">
        <v>-0.34879221778219299</v>
      </c>
      <c r="J37" s="93">
        <v>-409.48206367629501</v>
      </c>
    </row>
    <row r="38" spans="1:10" x14ac:dyDescent="0.2">
      <c r="A38" s="90">
        <v>1</v>
      </c>
      <c r="B38" s="90">
        <v>37</v>
      </c>
      <c r="C38" s="90" t="s">
        <v>111</v>
      </c>
      <c r="D38" s="90">
        <v>1426</v>
      </c>
      <c r="E38" s="90">
        <v>470</v>
      </c>
      <c r="F38" s="90">
        <v>1242</v>
      </c>
      <c r="G38" s="91">
        <v>0.32959326788218801</v>
      </c>
      <c r="H38" s="92">
        <v>1.52657004830918</v>
      </c>
      <c r="I38" s="90">
        <v>-0.36340822385390897</v>
      </c>
      <c r="J38" s="93">
        <v>-518.22012721567501</v>
      </c>
    </row>
    <row r="39" spans="1:10" x14ac:dyDescent="0.2">
      <c r="A39" s="90">
        <v>1</v>
      </c>
      <c r="B39" s="90">
        <v>38</v>
      </c>
      <c r="C39" s="90" t="s">
        <v>112</v>
      </c>
      <c r="D39" s="90">
        <v>1321</v>
      </c>
      <c r="E39" s="90">
        <v>467</v>
      </c>
      <c r="F39" s="90">
        <v>828</v>
      </c>
      <c r="G39" s="91">
        <v>0.35352006056018198</v>
      </c>
      <c r="H39" s="92">
        <v>2.1594202898550701</v>
      </c>
      <c r="I39" s="90">
        <v>-0.31448846979576101</v>
      </c>
      <c r="J39" s="93">
        <v>-415.43926860020099</v>
      </c>
    </row>
    <row r="40" spans="1:10" x14ac:dyDescent="0.2">
      <c r="A40" s="90">
        <v>1</v>
      </c>
      <c r="B40" s="90">
        <v>39</v>
      </c>
      <c r="C40" s="90" t="s">
        <v>113</v>
      </c>
      <c r="D40" s="90">
        <v>904</v>
      </c>
      <c r="E40" s="90">
        <v>263</v>
      </c>
      <c r="F40" s="90">
        <v>618</v>
      </c>
      <c r="G40" s="91">
        <v>0.29092920353982299</v>
      </c>
      <c r="H40" s="92">
        <v>1.88834951456311</v>
      </c>
      <c r="I40" s="90">
        <v>-0.41820827855013698</v>
      </c>
      <c r="J40" s="93">
        <v>-378.06028380932401</v>
      </c>
    </row>
    <row r="41" spans="1:10" x14ac:dyDescent="0.2">
      <c r="A41" s="90">
        <v>1</v>
      </c>
      <c r="B41" s="90">
        <v>40</v>
      </c>
      <c r="C41" s="90" t="s">
        <v>114</v>
      </c>
      <c r="D41" s="90">
        <v>1015</v>
      </c>
      <c r="E41" s="90">
        <v>313</v>
      </c>
      <c r="F41" s="90">
        <v>953</v>
      </c>
      <c r="G41" s="91">
        <v>0.30837438423645303</v>
      </c>
      <c r="H41" s="92">
        <v>1.3934942287513099</v>
      </c>
      <c r="I41" s="90">
        <v>-0.41059941187562399</v>
      </c>
      <c r="J41" s="93">
        <v>-416.758403053758</v>
      </c>
    </row>
    <row r="42" spans="1:10" x14ac:dyDescent="0.2">
      <c r="A42" s="90">
        <v>1</v>
      </c>
      <c r="B42" s="90">
        <v>41</v>
      </c>
      <c r="C42" s="90" t="s">
        <v>115</v>
      </c>
      <c r="D42" s="90">
        <v>473</v>
      </c>
      <c r="E42" s="90">
        <v>104</v>
      </c>
      <c r="F42" s="90">
        <v>438</v>
      </c>
      <c r="G42" s="91">
        <v>0.21987315010570799</v>
      </c>
      <c r="H42" s="92">
        <v>1.31735159817352</v>
      </c>
      <c r="I42" s="90">
        <v>-0.54404049221182105</v>
      </c>
      <c r="J42" s="93">
        <v>-257.33115281619098</v>
      </c>
    </row>
    <row r="43" spans="1:10" x14ac:dyDescent="0.2">
      <c r="A43" s="90">
        <v>1</v>
      </c>
      <c r="B43" s="90">
        <v>42</v>
      </c>
      <c r="C43" s="90" t="s">
        <v>116</v>
      </c>
      <c r="D43" s="90">
        <v>926</v>
      </c>
      <c r="E43" s="90">
        <v>464</v>
      </c>
      <c r="F43" s="90">
        <v>718</v>
      </c>
      <c r="G43" s="91">
        <v>0.50107991360691095</v>
      </c>
      <c r="H43" s="92">
        <v>1.9359331476323101</v>
      </c>
      <c r="I43" s="90">
        <v>-0.155563339388855</v>
      </c>
      <c r="J43" s="93">
        <v>-144.05165227408</v>
      </c>
    </row>
    <row r="44" spans="1:10" x14ac:dyDescent="0.2">
      <c r="A44" s="90">
        <v>1</v>
      </c>
      <c r="B44" s="90">
        <v>43</v>
      </c>
      <c r="C44" s="90" t="s">
        <v>117</v>
      </c>
      <c r="D44" s="90">
        <v>339</v>
      </c>
      <c r="E44" s="90">
        <v>98</v>
      </c>
      <c r="F44" s="90">
        <v>328</v>
      </c>
      <c r="G44" s="91">
        <v>0.289085545722714</v>
      </c>
      <c r="H44" s="92">
        <v>1.3323170731707299</v>
      </c>
      <c r="I44" s="90">
        <v>-0.46306901852154703</v>
      </c>
      <c r="J44" s="93">
        <v>-156.98039727880499</v>
      </c>
    </row>
    <row r="45" spans="1:10" x14ac:dyDescent="0.2">
      <c r="A45" s="90">
        <v>1</v>
      </c>
      <c r="B45" s="90">
        <v>44</v>
      </c>
      <c r="C45" s="90" t="s">
        <v>118</v>
      </c>
      <c r="D45" s="90">
        <v>678</v>
      </c>
      <c r="E45" s="90">
        <v>241</v>
      </c>
      <c r="F45" s="90">
        <v>720</v>
      </c>
      <c r="G45" s="91">
        <v>0.35545722713864297</v>
      </c>
      <c r="H45" s="92">
        <v>1.2763888888888899</v>
      </c>
      <c r="I45" s="90">
        <v>-0.36980409755406901</v>
      </c>
      <c r="J45" s="93">
        <v>-250.72717814165901</v>
      </c>
    </row>
    <row r="46" spans="1:10" x14ac:dyDescent="0.2">
      <c r="A46" s="90">
        <v>1</v>
      </c>
      <c r="B46" s="90">
        <v>51</v>
      </c>
      <c r="C46" s="90" t="s">
        <v>119</v>
      </c>
      <c r="D46" s="90">
        <v>4034</v>
      </c>
      <c r="E46" s="90">
        <v>1826</v>
      </c>
      <c r="F46" s="90">
        <v>416</v>
      </c>
      <c r="G46" s="91">
        <v>0.45265245413981198</v>
      </c>
      <c r="H46" s="92">
        <v>14.086538461538501</v>
      </c>
      <c r="I46" s="90">
        <v>0.35499856605691599</v>
      </c>
      <c r="J46" s="93">
        <v>1432.0642154735999</v>
      </c>
    </row>
    <row r="47" spans="1:10" x14ac:dyDescent="0.2">
      <c r="A47" s="90">
        <v>1</v>
      </c>
      <c r="B47" s="90">
        <v>52</v>
      </c>
      <c r="C47" s="90" t="s">
        <v>120</v>
      </c>
      <c r="D47" s="90">
        <v>11580</v>
      </c>
      <c r="E47" s="90">
        <v>4236</v>
      </c>
      <c r="F47" s="90">
        <v>892</v>
      </c>
      <c r="G47" s="91">
        <v>0.36580310880828998</v>
      </c>
      <c r="H47" s="92">
        <v>17.730941704035899</v>
      </c>
      <c r="I47" s="90">
        <v>0.67634977964952503</v>
      </c>
      <c r="J47" s="93">
        <v>7832.1304483414997</v>
      </c>
    </row>
    <row r="48" spans="1:10" x14ac:dyDescent="0.2">
      <c r="A48" s="90">
        <v>1</v>
      </c>
      <c r="B48" s="90">
        <v>53</v>
      </c>
      <c r="C48" s="90" t="s">
        <v>121</v>
      </c>
      <c r="D48" s="90">
        <v>19393</v>
      </c>
      <c r="E48" s="90">
        <v>10511</v>
      </c>
      <c r="F48" s="90">
        <v>1601</v>
      </c>
      <c r="G48" s="91">
        <v>0.54199969061001396</v>
      </c>
      <c r="H48" s="92">
        <v>18.678326046221098</v>
      </c>
      <c r="I48" s="90">
        <v>1.23383466395521</v>
      </c>
      <c r="J48" s="93">
        <v>23927.755638083399</v>
      </c>
    </row>
    <row r="49" spans="1:10" x14ac:dyDescent="0.2">
      <c r="A49" s="90">
        <v>1</v>
      </c>
      <c r="B49" s="90">
        <v>54</v>
      </c>
      <c r="C49" s="90" t="s">
        <v>122</v>
      </c>
      <c r="D49" s="90">
        <v>7625</v>
      </c>
      <c r="E49" s="90">
        <v>5778</v>
      </c>
      <c r="F49" s="90">
        <v>421</v>
      </c>
      <c r="G49" s="91">
        <v>0.75777049180327904</v>
      </c>
      <c r="H49" s="92">
        <v>31.8361045130641</v>
      </c>
      <c r="I49" s="90">
        <v>1.52890963429854</v>
      </c>
      <c r="J49" s="93">
        <v>11657.9359615263</v>
      </c>
    </row>
    <row r="50" spans="1:10" x14ac:dyDescent="0.2">
      <c r="A50" s="90">
        <v>1</v>
      </c>
      <c r="B50" s="90">
        <v>55</v>
      </c>
      <c r="C50" s="90" t="s">
        <v>123</v>
      </c>
      <c r="D50" s="90">
        <v>5025</v>
      </c>
      <c r="E50" s="90">
        <v>1428</v>
      </c>
      <c r="F50" s="90">
        <v>844</v>
      </c>
      <c r="G50" s="91">
        <v>0.28417910447761202</v>
      </c>
      <c r="H50" s="92">
        <v>7.6457345971563999</v>
      </c>
      <c r="I50" s="90">
        <v>-5.3054317193631503E-2</v>
      </c>
      <c r="J50" s="93">
        <v>-266.59794389799799</v>
      </c>
    </row>
    <row r="51" spans="1:10" x14ac:dyDescent="0.2">
      <c r="A51" s="90">
        <v>1</v>
      </c>
      <c r="B51" s="90">
        <v>56</v>
      </c>
      <c r="C51" s="90" t="s">
        <v>124</v>
      </c>
      <c r="D51" s="90">
        <v>9139</v>
      </c>
      <c r="E51" s="90">
        <v>3519</v>
      </c>
      <c r="F51" s="90">
        <v>1250</v>
      </c>
      <c r="G51" s="91">
        <v>0.385053069263596</v>
      </c>
      <c r="H51" s="92">
        <v>10.1264</v>
      </c>
      <c r="I51" s="90">
        <v>0.32380750950949899</v>
      </c>
      <c r="J51" s="93">
        <v>2959.2768294073098</v>
      </c>
    </row>
    <row r="52" spans="1:10" x14ac:dyDescent="0.2">
      <c r="A52" s="90">
        <v>1</v>
      </c>
      <c r="B52" s="90">
        <v>57</v>
      </c>
      <c r="C52" s="90" t="s">
        <v>125</v>
      </c>
      <c r="D52" s="90">
        <v>2305</v>
      </c>
      <c r="E52" s="90">
        <v>604</v>
      </c>
      <c r="F52" s="90">
        <v>815</v>
      </c>
      <c r="G52" s="91">
        <v>0.262039045553145</v>
      </c>
      <c r="H52" s="92">
        <v>3.5693251533742298</v>
      </c>
      <c r="I52" s="90">
        <v>-0.33719603999784498</v>
      </c>
      <c r="J52" s="93">
        <v>-777.23687219503404</v>
      </c>
    </row>
    <row r="53" spans="1:10" x14ac:dyDescent="0.2">
      <c r="A53" s="90">
        <v>1</v>
      </c>
      <c r="B53" s="90">
        <v>58</v>
      </c>
      <c r="C53" s="90" t="s">
        <v>126</v>
      </c>
      <c r="D53" s="90">
        <v>4955</v>
      </c>
      <c r="E53" s="90">
        <v>951</v>
      </c>
      <c r="F53" s="90">
        <v>1191</v>
      </c>
      <c r="G53" s="91">
        <v>0.19192734611503501</v>
      </c>
      <c r="H53" s="92">
        <v>4.9588581024349301</v>
      </c>
      <c r="I53" s="90">
        <v>-0.269300679614563</v>
      </c>
      <c r="J53" s="93">
        <v>-1334.3848674901601</v>
      </c>
    </row>
    <row r="54" spans="1:10" x14ac:dyDescent="0.2">
      <c r="A54" s="90">
        <v>1</v>
      </c>
      <c r="B54" s="90">
        <v>59</v>
      </c>
      <c r="C54" s="90" t="s">
        <v>127</v>
      </c>
      <c r="D54" s="90">
        <v>1994</v>
      </c>
      <c r="E54" s="90">
        <v>401</v>
      </c>
      <c r="F54" s="90">
        <v>599</v>
      </c>
      <c r="G54" s="91">
        <v>0.201103309929789</v>
      </c>
      <c r="H54" s="92">
        <v>3.9983305509182001</v>
      </c>
      <c r="I54" s="90">
        <v>-0.408845863804564</v>
      </c>
      <c r="J54" s="93">
        <v>-815.23865242630097</v>
      </c>
    </row>
    <row r="55" spans="1:10" x14ac:dyDescent="0.2">
      <c r="A55" s="90">
        <v>1</v>
      </c>
      <c r="B55" s="90">
        <v>60</v>
      </c>
      <c r="C55" s="90" t="s">
        <v>128</v>
      </c>
      <c r="D55" s="90">
        <v>2645</v>
      </c>
      <c r="E55" s="90">
        <v>1124</v>
      </c>
      <c r="F55" s="90">
        <v>432</v>
      </c>
      <c r="G55" s="91">
        <v>0.424952741020794</v>
      </c>
      <c r="H55" s="92">
        <v>8.7245370370370399</v>
      </c>
      <c r="I55" s="90">
        <v>6.8293111588242195E-2</v>
      </c>
      <c r="J55" s="93">
        <v>180.635280150901</v>
      </c>
    </row>
    <row r="56" spans="1:10" x14ac:dyDescent="0.2">
      <c r="A56" s="90">
        <v>1</v>
      </c>
      <c r="B56" s="90">
        <v>61</v>
      </c>
      <c r="C56" s="90" t="s">
        <v>129</v>
      </c>
      <c r="D56" s="90">
        <v>1014</v>
      </c>
      <c r="E56" s="90">
        <v>290</v>
      </c>
      <c r="F56" s="90">
        <v>481</v>
      </c>
      <c r="G56" s="91">
        <v>0.28599605522682398</v>
      </c>
      <c r="H56" s="92">
        <v>2.7110187110187098</v>
      </c>
      <c r="I56" s="90">
        <v>-0.38960035609830002</v>
      </c>
      <c r="J56" s="93">
        <v>-395.054761083676</v>
      </c>
    </row>
    <row r="57" spans="1:10" x14ac:dyDescent="0.2">
      <c r="A57" s="90">
        <v>1</v>
      </c>
      <c r="B57" s="90">
        <v>62</v>
      </c>
      <c r="C57" s="90" t="s">
        <v>130</v>
      </c>
      <c r="D57" s="90">
        <v>18452</v>
      </c>
      <c r="E57" s="90">
        <v>36201</v>
      </c>
      <c r="F57" s="90">
        <v>1910</v>
      </c>
      <c r="G57" s="91">
        <v>1.96190114892695</v>
      </c>
      <c r="H57" s="92">
        <v>28.6141361256545</v>
      </c>
      <c r="I57" s="90">
        <v>3.3215378838773302</v>
      </c>
      <c r="J57" s="93">
        <v>61289.017033304401</v>
      </c>
    </row>
    <row r="58" spans="1:10" x14ac:dyDescent="0.2">
      <c r="A58" s="90">
        <v>1</v>
      </c>
      <c r="B58" s="90">
        <v>63</v>
      </c>
      <c r="C58" s="90" t="s">
        <v>131</v>
      </c>
      <c r="D58" s="90">
        <v>2072</v>
      </c>
      <c r="E58" s="90">
        <v>336</v>
      </c>
      <c r="F58" s="90">
        <v>515</v>
      </c>
      <c r="G58" s="91">
        <v>0.162162162162162</v>
      </c>
      <c r="H58" s="92">
        <v>4.6757281553398098</v>
      </c>
      <c r="I58" s="90">
        <v>-0.42893702696556102</v>
      </c>
      <c r="J58" s="93">
        <v>-888.75751987264198</v>
      </c>
    </row>
    <row r="59" spans="1:10" x14ac:dyDescent="0.2">
      <c r="A59" s="90">
        <v>1</v>
      </c>
      <c r="B59" s="90">
        <v>64</v>
      </c>
      <c r="C59" s="90" t="s">
        <v>132</v>
      </c>
      <c r="D59" s="90">
        <v>5468</v>
      </c>
      <c r="E59" s="90">
        <v>1006</v>
      </c>
      <c r="F59" s="90">
        <v>1009</v>
      </c>
      <c r="G59" s="91">
        <v>0.183979517190929</v>
      </c>
      <c r="H59" s="92">
        <v>6.41625371655104</v>
      </c>
      <c r="I59" s="90">
        <v>-0.20524528616034399</v>
      </c>
      <c r="J59" s="93">
        <v>-1122.28122472476</v>
      </c>
    </row>
    <row r="60" spans="1:10" x14ac:dyDescent="0.2">
      <c r="A60" s="90">
        <v>1</v>
      </c>
      <c r="B60" s="90">
        <v>65</v>
      </c>
      <c r="C60" s="90" t="s">
        <v>133</v>
      </c>
      <c r="D60" s="90">
        <v>1079</v>
      </c>
      <c r="E60" s="90">
        <v>269</v>
      </c>
      <c r="F60" s="90">
        <v>1016</v>
      </c>
      <c r="G60" s="91">
        <v>0.24930491195551399</v>
      </c>
      <c r="H60" s="92">
        <v>1.3267716535433101</v>
      </c>
      <c r="I60" s="90">
        <v>-0.48366236944737001</v>
      </c>
      <c r="J60" s="93">
        <v>-521.87169663371299</v>
      </c>
    </row>
    <row r="61" spans="1:10" x14ac:dyDescent="0.2">
      <c r="A61" s="90">
        <v>1</v>
      </c>
      <c r="B61" s="90">
        <v>66</v>
      </c>
      <c r="C61" s="90" t="s">
        <v>134</v>
      </c>
      <c r="D61" s="90">
        <v>18617</v>
      </c>
      <c r="E61" s="90">
        <v>18511</v>
      </c>
      <c r="F61" s="90">
        <v>547</v>
      </c>
      <c r="G61" s="91">
        <v>0.99430627920717596</v>
      </c>
      <c r="H61" s="92">
        <v>67.875685557586806</v>
      </c>
      <c r="I61" s="90">
        <v>3.5827812278721298</v>
      </c>
      <c r="J61" s="93">
        <v>66700.6381192954</v>
      </c>
    </row>
    <row r="62" spans="1:10" x14ac:dyDescent="0.2">
      <c r="A62" s="90">
        <v>1</v>
      </c>
      <c r="B62" s="90">
        <v>67</v>
      </c>
      <c r="C62" s="90" t="s">
        <v>135</v>
      </c>
      <c r="D62" s="90">
        <v>4344</v>
      </c>
      <c r="E62" s="90">
        <v>1386</v>
      </c>
      <c r="F62" s="90">
        <v>1070</v>
      </c>
      <c r="G62" s="91">
        <v>0.31906077348066297</v>
      </c>
      <c r="H62" s="92">
        <v>5.3551401869158903</v>
      </c>
      <c r="I62" s="90">
        <v>-0.121144682222107</v>
      </c>
      <c r="J62" s="93">
        <v>-526.25249957283302</v>
      </c>
    </row>
    <row r="63" spans="1:10" x14ac:dyDescent="0.2">
      <c r="A63" s="90">
        <v>1</v>
      </c>
      <c r="B63" s="90">
        <v>68</v>
      </c>
      <c r="C63" s="90" t="s">
        <v>136</v>
      </c>
      <c r="D63" s="90">
        <v>2743</v>
      </c>
      <c r="E63" s="90">
        <v>483</v>
      </c>
      <c r="F63" s="90">
        <v>436</v>
      </c>
      <c r="G63" s="91">
        <v>0.176084578928181</v>
      </c>
      <c r="H63" s="92">
        <v>7.3990825688073398</v>
      </c>
      <c r="I63" s="90">
        <v>-0.284843770756943</v>
      </c>
      <c r="J63" s="93">
        <v>-781.32646318629395</v>
      </c>
    </row>
    <row r="64" spans="1:10" x14ac:dyDescent="0.2">
      <c r="A64" s="90">
        <v>1</v>
      </c>
      <c r="B64" s="90">
        <v>69</v>
      </c>
      <c r="C64" s="90" t="s">
        <v>137</v>
      </c>
      <c r="D64" s="90">
        <v>15662</v>
      </c>
      <c r="E64" s="90">
        <v>19675</v>
      </c>
      <c r="F64" s="90">
        <v>638</v>
      </c>
      <c r="G64" s="91">
        <v>1.2562252585876601</v>
      </c>
      <c r="H64" s="92">
        <v>55.387147335423201</v>
      </c>
      <c r="I64" s="90">
        <v>3.3298443301415301</v>
      </c>
      <c r="J64" s="93">
        <v>52152.021898676598</v>
      </c>
    </row>
    <row r="65" spans="1:10" x14ac:dyDescent="0.2">
      <c r="A65" s="90">
        <v>1</v>
      </c>
      <c r="B65" s="90">
        <v>70</v>
      </c>
      <c r="C65" s="90" t="s">
        <v>138</v>
      </c>
      <c r="D65" s="90">
        <v>573</v>
      </c>
      <c r="E65" s="90">
        <v>70</v>
      </c>
      <c r="F65" s="90">
        <v>393</v>
      </c>
      <c r="G65" s="91">
        <v>0.12216404886562</v>
      </c>
      <c r="H65" s="92">
        <v>1.6361323155216301</v>
      </c>
      <c r="I65" s="90">
        <v>-0.64925353564227395</v>
      </c>
      <c r="J65" s="93">
        <v>-372.02227592302302</v>
      </c>
    </row>
    <row r="66" spans="1:10" x14ac:dyDescent="0.2">
      <c r="A66" s="90">
        <v>1</v>
      </c>
      <c r="B66" s="90">
        <v>71</v>
      </c>
      <c r="C66" s="90" t="s">
        <v>139</v>
      </c>
      <c r="D66" s="90">
        <v>1381</v>
      </c>
      <c r="E66" s="90">
        <v>454</v>
      </c>
      <c r="F66" s="90">
        <v>885</v>
      </c>
      <c r="G66" s="91">
        <v>0.32874728457639402</v>
      </c>
      <c r="H66" s="92">
        <v>2.0734463276836199</v>
      </c>
      <c r="I66" s="90">
        <v>-0.34598261115595202</v>
      </c>
      <c r="J66" s="93">
        <v>-477.80198600636999</v>
      </c>
    </row>
    <row r="67" spans="1:10" x14ac:dyDescent="0.2">
      <c r="A67" s="90">
        <v>1</v>
      </c>
      <c r="B67" s="90">
        <v>72</v>
      </c>
      <c r="C67" s="90" t="s">
        <v>140</v>
      </c>
      <c r="D67" s="90">
        <v>4246</v>
      </c>
      <c r="E67" s="90">
        <v>759</v>
      </c>
      <c r="F67" s="90">
        <v>752</v>
      </c>
      <c r="G67" s="91">
        <v>0.17875647668393799</v>
      </c>
      <c r="H67" s="92">
        <v>6.6555851063829801</v>
      </c>
      <c r="I67" s="90">
        <v>-0.25047139309384803</v>
      </c>
      <c r="J67" s="93">
        <v>-1063.50153507648</v>
      </c>
    </row>
    <row r="68" spans="1:10" x14ac:dyDescent="0.2">
      <c r="A68" s="90">
        <v>1</v>
      </c>
      <c r="B68" s="90">
        <v>81</v>
      </c>
      <c r="C68" s="90" t="s">
        <v>141</v>
      </c>
      <c r="D68" s="90">
        <v>585</v>
      </c>
      <c r="E68" s="90">
        <v>284</v>
      </c>
      <c r="F68" s="90">
        <v>913</v>
      </c>
      <c r="G68" s="91">
        <v>0.48547008547008502</v>
      </c>
      <c r="H68" s="92">
        <v>0.95180722891566305</v>
      </c>
      <c r="I68" s="90">
        <v>-0.22456211480097599</v>
      </c>
      <c r="J68" s="93">
        <v>-131.36883715857101</v>
      </c>
    </row>
    <row r="69" spans="1:10" x14ac:dyDescent="0.2">
      <c r="A69" s="90">
        <v>1</v>
      </c>
      <c r="B69" s="90">
        <v>82</v>
      </c>
      <c r="C69" s="90" t="s">
        <v>142</v>
      </c>
      <c r="D69" s="90">
        <v>1323</v>
      </c>
      <c r="E69" s="90">
        <v>278</v>
      </c>
      <c r="F69" s="90">
        <v>389</v>
      </c>
      <c r="G69" s="91">
        <v>0.21012849584278201</v>
      </c>
      <c r="H69" s="92">
        <v>4.1156812339331603</v>
      </c>
      <c r="I69" s="90">
        <v>-0.41948385924183201</v>
      </c>
      <c r="J69" s="93">
        <v>-554.97714577694398</v>
      </c>
    </row>
    <row r="70" spans="1:10" x14ac:dyDescent="0.2">
      <c r="A70" s="90">
        <v>1</v>
      </c>
      <c r="B70" s="90">
        <v>83</v>
      </c>
      <c r="C70" s="90" t="s">
        <v>143</v>
      </c>
      <c r="D70" s="90">
        <v>6294</v>
      </c>
      <c r="E70" s="90">
        <v>2280</v>
      </c>
      <c r="F70" s="90">
        <v>580</v>
      </c>
      <c r="G70" s="91">
        <v>0.362249761677788</v>
      </c>
      <c r="H70" s="92">
        <v>14.7827586206897</v>
      </c>
      <c r="I70" s="90">
        <v>0.35694918428699302</v>
      </c>
      <c r="J70" s="93">
        <v>2246.63816590233</v>
      </c>
    </row>
    <row r="71" spans="1:10" x14ac:dyDescent="0.2">
      <c r="A71" s="90">
        <v>1</v>
      </c>
      <c r="B71" s="90">
        <v>84</v>
      </c>
      <c r="C71" s="90" t="s">
        <v>144</v>
      </c>
      <c r="D71" s="90">
        <v>3952</v>
      </c>
      <c r="E71" s="90">
        <v>2672</v>
      </c>
      <c r="F71" s="90">
        <v>444</v>
      </c>
      <c r="G71" s="91">
        <v>0.67611336032388702</v>
      </c>
      <c r="H71" s="92">
        <v>14.9189189189189</v>
      </c>
      <c r="I71" s="90">
        <v>0.65908551139040805</v>
      </c>
      <c r="J71" s="93">
        <v>2604.70594101489</v>
      </c>
    </row>
    <row r="72" spans="1:10" x14ac:dyDescent="0.2">
      <c r="A72" s="90">
        <v>1</v>
      </c>
      <c r="B72" s="90">
        <v>85</v>
      </c>
      <c r="C72" s="90" t="s">
        <v>145</v>
      </c>
      <c r="D72" s="90">
        <v>1890</v>
      </c>
      <c r="E72" s="90">
        <v>437</v>
      </c>
      <c r="F72" s="90">
        <v>275</v>
      </c>
      <c r="G72" s="91">
        <v>0.23121693121693099</v>
      </c>
      <c r="H72" s="92">
        <v>8.4618181818181792</v>
      </c>
      <c r="I72" s="90">
        <v>-0.21055878158559399</v>
      </c>
      <c r="J72" s="93">
        <v>-397.95609719677202</v>
      </c>
    </row>
    <row r="73" spans="1:10" x14ac:dyDescent="0.2">
      <c r="A73" s="90">
        <v>1</v>
      </c>
      <c r="B73" s="90">
        <v>86</v>
      </c>
      <c r="C73" s="90" t="s">
        <v>146</v>
      </c>
      <c r="D73" s="90">
        <v>5921</v>
      </c>
      <c r="E73" s="90">
        <v>3873</v>
      </c>
      <c r="F73" s="90">
        <v>577</v>
      </c>
      <c r="G73" s="91">
        <v>0.65411248099983099</v>
      </c>
      <c r="H73" s="92">
        <v>16.974003466204501</v>
      </c>
      <c r="I73" s="90">
        <v>0.78459023165316499</v>
      </c>
      <c r="J73" s="93">
        <v>4645.5587616183902</v>
      </c>
    </row>
    <row r="74" spans="1:10" x14ac:dyDescent="0.2">
      <c r="A74" s="90">
        <v>1</v>
      </c>
      <c r="B74" s="90">
        <v>87</v>
      </c>
      <c r="C74" s="90" t="s">
        <v>147</v>
      </c>
      <c r="D74" s="90">
        <v>881</v>
      </c>
      <c r="E74" s="90">
        <v>107</v>
      </c>
      <c r="F74" s="90">
        <v>160</v>
      </c>
      <c r="G74" s="91">
        <v>0.121452894438138</v>
      </c>
      <c r="H74" s="92">
        <v>6.1749999999999998</v>
      </c>
      <c r="I74" s="90">
        <v>-0.47026583317563198</v>
      </c>
      <c r="J74" s="93">
        <v>-414.30419902773201</v>
      </c>
    </row>
    <row r="75" spans="1:10" x14ac:dyDescent="0.2">
      <c r="A75" s="90">
        <v>1</v>
      </c>
      <c r="B75" s="90">
        <v>88</v>
      </c>
      <c r="C75" s="90" t="s">
        <v>148</v>
      </c>
      <c r="D75" s="90">
        <v>3047</v>
      </c>
      <c r="E75" s="90">
        <v>651</v>
      </c>
      <c r="F75" s="90">
        <v>520</v>
      </c>
      <c r="G75" s="91">
        <v>0.21365277321956</v>
      </c>
      <c r="H75" s="92">
        <v>7.1115384615384603</v>
      </c>
      <c r="I75" s="90">
        <v>-0.23714845667642201</v>
      </c>
      <c r="J75" s="93">
        <v>-722.59134749305895</v>
      </c>
    </row>
    <row r="76" spans="1:10" x14ac:dyDescent="0.2">
      <c r="A76" s="90">
        <v>1</v>
      </c>
      <c r="B76" s="90">
        <v>89</v>
      </c>
      <c r="C76" s="90" t="s">
        <v>149</v>
      </c>
      <c r="D76" s="90">
        <v>4768</v>
      </c>
      <c r="E76" s="90">
        <v>1382</v>
      </c>
      <c r="F76" s="90">
        <v>347</v>
      </c>
      <c r="G76" s="91">
        <v>0.28984899328859098</v>
      </c>
      <c r="H76" s="92">
        <v>17.723342939481299</v>
      </c>
      <c r="I76" s="90">
        <v>0.31665985310570199</v>
      </c>
      <c r="J76" s="93">
        <v>1509.8341796079901</v>
      </c>
    </row>
    <row r="77" spans="1:10" x14ac:dyDescent="0.2">
      <c r="A77" s="90">
        <v>1</v>
      </c>
      <c r="B77" s="90">
        <v>90</v>
      </c>
      <c r="C77" s="90" t="s">
        <v>150</v>
      </c>
      <c r="D77" s="90">
        <v>9100</v>
      </c>
      <c r="E77" s="90">
        <v>2392</v>
      </c>
      <c r="F77" s="90">
        <v>1107</v>
      </c>
      <c r="G77" s="91">
        <v>0.26285714285714301</v>
      </c>
      <c r="H77" s="92">
        <v>10.3812104787715</v>
      </c>
      <c r="I77" s="90">
        <v>0.18051394987005001</v>
      </c>
      <c r="J77" s="93">
        <v>1642.6769438174499</v>
      </c>
    </row>
    <row r="78" spans="1:10" x14ac:dyDescent="0.2">
      <c r="A78" s="90">
        <v>1</v>
      </c>
      <c r="B78" s="90">
        <v>91</v>
      </c>
      <c r="C78" s="90" t="s">
        <v>151</v>
      </c>
      <c r="D78" s="90">
        <v>2853</v>
      </c>
      <c r="E78" s="90">
        <v>910</v>
      </c>
      <c r="F78" s="90">
        <v>680</v>
      </c>
      <c r="G78" s="91">
        <v>0.31896249561864698</v>
      </c>
      <c r="H78" s="92">
        <v>5.5338235294117704</v>
      </c>
      <c r="I78" s="90">
        <v>-0.17275425244161</v>
      </c>
      <c r="J78" s="93">
        <v>-492.86788221591502</v>
      </c>
    </row>
    <row r="79" spans="1:10" x14ac:dyDescent="0.2">
      <c r="A79" s="90">
        <v>1</v>
      </c>
      <c r="B79" s="90">
        <v>92</v>
      </c>
      <c r="C79" s="90" t="s">
        <v>152</v>
      </c>
      <c r="D79" s="90">
        <v>6818</v>
      </c>
      <c r="E79" s="90">
        <v>1303</v>
      </c>
      <c r="F79" s="90">
        <v>756</v>
      </c>
      <c r="G79" s="91">
        <v>0.19111176298034599</v>
      </c>
      <c r="H79" s="92">
        <v>10.742063492063499</v>
      </c>
      <c r="I79" s="90">
        <v>1.6168849575199699E-2</v>
      </c>
      <c r="J79" s="93">
        <v>110.239216403711</v>
      </c>
    </row>
    <row r="80" spans="1:10" x14ac:dyDescent="0.2">
      <c r="A80" s="90">
        <v>1</v>
      </c>
      <c r="B80" s="90">
        <v>93</v>
      </c>
      <c r="C80" s="90" t="s">
        <v>153</v>
      </c>
      <c r="D80" s="90">
        <v>1800</v>
      </c>
      <c r="E80" s="90">
        <v>340</v>
      </c>
      <c r="F80" s="90">
        <v>490</v>
      </c>
      <c r="G80" s="91">
        <v>0.18888888888888899</v>
      </c>
      <c r="H80" s="92">
        <v>4.3673469387755102</v>
      </c>
      <c r="I80" s="90">
        <v>-0.417870630267693</v>
      </c>
      <c r="J80" s="93">
        <v>-752.16713448184703</v>
      </c>
    </row>
    <row r="81" spans="1:10" x14ac:dyDescent="0.2">
      <c r="A81" s="90">
        <v>1</v>
      </c>
      <c r="B81" s="90">
        <v>94</v>
      </c>
      <c r="C81" s="90" t="s">
        <v>154</v>
      </c>
      <c r="D81" s="90">
        <v>2784</v>
      </c>
      <c r="E81" s="90">
        <v>2442</v>
      </c>
      <c r="F81" s="90">
        <v>712</v>
      </c>
      <c r="G81" s="91">
        <v>0.87715517241379304</v>
      </c>
      <c r="H81" s="92">
        <v>7.3398876404494402</v>
      </c>
      <c r="I81" s="90">
        <v>0.58202716481519401</v>
      </c>
      <c r="J81" s="93">
        <v>1620.3636268455</v>
      </c>
    </row>
    <row r="82" spans="1:10" x14ac:dyDescent="0.2">
      <c r="A82" s="90">
        <v>1</v>
      </c>
      <c r="B82" s="90">
        <v>95</v>
      </c>
      <c r="C82" s="90" t="s">
        <v>155</v>
      </c>
      <c r="D82" s="90">
        <v>468</v>
      </c>
      <c r="E82" s="90">
        <v>214</v>
      </c>
      <c r="F82" s="90">
        <v>236</v>
      </c>
      <c r="G82" s="91">
        <v>0.45726495726495697</v>
      </c>
      <c r="H82" s="92">
        <v>2.8898305084745801</v>
      </c>
      <c r="I82" s="90">
        <v>-0.19234403388500099</v>
      </c>
      <c r="J82" s="93">
        <v>-90.017007858180307</v>
      </c>
    </row>
    <row r="83" spans="1:10" x14ac:dyDescent="0.2">
      <c r="A83" s="90">
        <v>1</v>
      </c>
      <c r="B83" s="90">
        <v>96</v>
      </c>
      <c r="C83" s="90" t="s">
        <v>156</v>
      </c>
      <c r="D83" s="90">
        <v>18036</v>
      </c>
      <c r="E83" s="90">
        <v>10611</v>
      </c>
      <c r="F83" s="90">
        <v>1427</v>
      </c>
      <c r="G83" s="91">
        <v>0.58832335329341301</v>
      </c>
      <c r="H83" s="92">
        <v>20.074982480728799</v>
      </c>
      <c r="I83" s="90">
        <v>1.28993188159679</v>
      </c>
      <c r="J83" s="93">
        <v>23265.211416479699</v>
      </c>
    </row>
    <row r="84" spans="1:10" x14ac:dyDescent="0.2">
      <c r="A84" s="90">
        <v>1</v>
      </c>
      <c r="B84" s="90">
        <v>97</v>
      </c>
      <c r="C84" s="90" t="s">
        <v>157</v>
      </c>
      <c r="D84" s="90">
        <v>7774</v>
      </c>
      <c r="E84" s="90">
        <v>6096</v>
      </c>
      <c r="F84" s="90">
        <v>1208</v>
      </c>
      <c r="G84" s="91">
        <v>0.78415230254695101</v>
      </c>
      <c r="H84" s="92">
        <v>11.481788079470199</v>
      </c>
      <c r="I84" s="90">
        <v>0.81457004127484001</v>
      </c>
      <c r="J84" s="93">
        <v>6332.4675008706099</v>
      </c>
    </row>
    <row r="85" spans="1:10" x14ac:dyDescent="0.2">
      <c r="A85" s="90">
        <v>1</v>
      </c>
      <c r="B85" s="90">
        <v>98</v>
      </c>
      <c r="C85" s="90" t="s">
        <v>158</v>
      </c>
      <c r="D85" s="90">
        <v>722</v>
      </c>
      <c r="E85" s="90">
        <v>130</v>
      </c>
      <c r="F85" s="90">
        <v>563</v>
      </c>
      <c r="G85" s="91">
        <v>0.18005540166205</v>
      </c>
      <c r="H85" s="92">
        <v>1.5133214920071001</v>
      </c>
      <c r="I85" s="90">
        <v>-0.57635856787483397</v>
      </c>
      <c r="J85" s="93">
        <v>-416.13088600562997</v>
      </c>
    </row>
    <row r="86" spans="1:10" x14ac:dyDescent="0.2">
      <c r="A86" s="90">
        <v>1</v>
      </c>
      <c r="B86" s="90">
        <v>99</v>
      </c>
      <c r="C86" s="90" t="s">
        <v>159</v>
      </c>
      <c r="D86" s="90">
        <v>1396</v>
      </c>
      <c r="E86" s="90">
        <v>371</v>
      </c>
      <c r="F86" s="90">
        <v>394</v>
      </c>
      <c r="G86" s="91">
        <v>0.26575931232091698</v>
      </c>
      <c r="H86" s="92">
        <v>4.4847715736040596</v>
      </c>
      <c r="I86" s="90">
        <v>-0.33415468081778898</v>
      </c>
      <c r="J86" s="93">
        <v>-466.479934421633</v>
      </c>
    </row>
    <row r="87" spans="1:10" x14ac:dyDescent="0.2">
      <c r="A87" s="90">
        <v>1</v>
      </c>
      <c r="B87" s="90">
        <v>100</v>
      </c>
      <c r="C87" s="90" t="s">
        <v>160</v>
      </c>
      <c r="D87" s="90">
        <v>2205</v>
      </c>
      <c r="E87" s="90">
        <v>604</v>
      </c>
      <c r="F87" s="90">
        <v>1277</v>
      </c>
      <c r="G87" s="91">
        <v>0.27392290249433099</v>
      </c>
      <c r="H87" s="92">
        <v>2.1996867658574799</v>
      </c>
      <c r="I87" s="90">
        <v>-0.377043156840358</v>
      </c>
      <c r="J87" s="93">
        <v>-831.38016083298896</v>
      </c>
    </row>
    <row r="88" spans="1:10" x14ac:dyDescent="0.2">
      <c r="A88" s="90">
        <v>1</v>
      </c>
      <c r="B88" s="90">
        <v>101</v>
      </c>
      <c r="C88" s="90" t="s">
        <v>161</v>
      </c>
      <c r="D88" s="90">
        <v>3395</v>
      </c>
      <c r="E88" s="90">
        <v>714</v>
      </c>
      <c r="F88" s="90">
        <v>941</v>
      </c>
      <c r="G88" s="91">
        <v>0.21030927835051499</v>
      </c>
      <c r="H88" s="92">
        <v>4.36663124335813</v>
      </c>
      <c r="I88" s="90">
        <v>-0.32924403065563501</v>
      </c>
      <c r="J88" s="93">
        <v>-1117.7834840758801</v>
      </c>
    </row>
    <row r="89" spans="1:10" x14ac:dyDescent="0.2">
      <c r="A89" s="90">
        <v>1</v>
      </c>
      <c r="B89" s="90">
        <v>102</v>
      </c>
      <c r="C89" s="90" t="s">
        <v>162</v>
      </c>
      <c r="D89" s="90">
        <v>1379</v>
      </c>
      <c r="E89" s="90">
        <v>251</v>
      </c>
      <c r="F89" s="90">
        <v>926</v>
      </c>
      <c r="G89" s="91">
        <v>0.18201595358955799</v>
      </c>
      <c r="H89" s="92">
        <v>1.7602591792656599</v>
      </c>
      <c r="I89" s="90">
        <v>-0.53920006356184502</v>
      </c>
      <c r="J89" s="93">
        <v>-743.556887651784</v>
      </c>
    </row>
    <row r="90" spans="1:10" x14ac:dyDescent="0.2">
      <c r="A90" s="90">
        <v>1</v>
      </c>
      <c r="B90" s="90">
        <v>111</v>
      </c>
      <c r="C90" s="90" t="s">
        <v>163</v>
      </c>
      <c r="D90" s="90">
        <v>4974</v>
      </c>
      <c r="E90" s="90">
        <v>1619</v>
      </c>
      <c r="F90" s="90">
        <v>2164</v>
      </c>
      <c r="G90" s="91">
        <v>0.32549256131885801</v>
      </c>
      <c r="H90" s="92">
        <v>3.0466728280961202</v>
      </c>
      <c r="I90" s="90">
        <v>-0.17401546100672199</v>
      </c>
      <c r="J90" s="93">
        <v>-865.55290304743698</v>
      </c>
    </row>
    <row r="91" spans="1:10" x14ac:dyDescent="0.2">
      <c r="A91" s="90">
        <v>1</v>
      </c>
      <c r="B91" s="90">
        <v>112</v>
      </c>
      <c r="C91" s="90" t="s">
        <v>164</v>
      </c>
      <c r="D91" s="90">
        <v>7019</v>
      </c>
      <c r="E91" s="90">
        <v>3254</v>
      </c>
      <c r="F91" s="90">
        <v>1090</v>
      </c>
      <c r="G91" s="91">
        <v>0.46359880324832597</v>
      </c>
      <c r="H91" s="92">
        <v>9.4247706422018407</v>
      </c>
      <c r="I91" s="90">
        <v>0.31244081177483002</v>
      </c>
      <c r="J91" s="93">
        <v>2193.02205784753</v>
      </c>
    </row>
    <row r="92" spans="1:10" x14ac:dyDescent="0.2">
      <c r="A92" s="90">
        <v>1</v>
      </c>
      <c r="B92" s="90">
        <v>113</v>
      </c>
      <c r="C92" s="90" t="s">
        <v>165</v>
      </c>
      <c r="D92" s="90">
        <v>7421</v>
      </c>
      <c r="E92" s="90">
        <v>1731</v>
      </c>
      <c r="F92" s="90">
        <v>1006</v>
      </c>
      <c r="G92" s="91">
        <v>0.23325697345371199</v>
      </c>
      <c r="H92" s="92">
        <v>9.0974155069582494</v>
      </c>
      <c r="I92" s="90">
        <v>3.0986512377891198E-2</v>
      </c>
      <c r="J92" s="93">
        <v>229.95090835633101</v>
      </c>
    </row>
    <row r="93" spans="1:10" x14ac:dyDescent="0.2">
      <c r="A93" s="90">
        <v>1</v>
      </c>
      <c r="B93" s="90">
        <v>114</v>
      </c>
      <c r="C93" s="90" t="s">
        <v>166</v>
      </c>
      <c r="D93" s="90">
        <v>2420</v>
      </c>
      <c r="E93" s="90">
        <v>752</v>
      </c>
      <c r="F93" s="90">
        <v>2978</v>
      </c>
      <c r="G93" s="91">
        <v>0.310743801652893</v>
      </c>
      <c r="H93" s="92">
        <v>1.06514439220954</v>
      </c>
      <c r="I93" s="90">
        <v>-0.365065937052727</v>
      </c>
      <c r="J93" s="93">
        <v>-883.45956766759798</v>
      </c>
    </row>
    <row r="94" spans="1:10" x14ac:dyDescent="0.2">
      <c r="A94" s="90">
        <v>1</v>
      </c>
      <c r="B94" s="90">
        <v>115</v>
      </c>
      <c r="C94" s="90" t="s">
        <v>167</v>
      </c>
      <c r="D94" s="90">
        <v>9758</v>
      </c>
      <c r="E94" s="90">
        <v>2680</v>
      </c>
      <c r="F94" s="90">
        <v>1822</v>
      </c>
      <c r="G94" s="91">
        <v>0.27464644394343102</v>
      </c>
      <c r="H94" s="92">
        <v>6.8265642151481902</v>
      </c>
      <c r="I94" s="90">
        <v>8.9274288743012006E-2</v>
      </c>
      <c r="J94" s="93">
        <v>871.13850955431099</v>
      </c>
    </row>
    <row r="95" spans="1:10" x14ac:dyDescent="0.2">
      <c r="A95" s="90">
        <v>1</v>
      </c>
      <c r="B95" s="90">
        <v>116</v>
      </c>
      <c r="C95" s="90" t="s">
        <v>168</v>
      </c>
      <c r="D95" s="90">
        <v>3371</v>
      </c>
      <c r="E95" s="90">
        <v>1765</v>
      </c>
      <c r="F95" s="90">
        <v>855</v>
      </c>
      <c r="G95" s="91">
        <v>0.52358350637792905</v>
      </c>
      <c r="H95" s="92">
        <v>6.00701754385965</v>
      </c>
      <c r="I95" s="90">
        <v>0.118115951266586</v>
      </c>
      <c r="J95" s="93">
        <v>398.16887171966198</v>
      </c>
    </row>
    <row r="96" spans="1:10" x14ac:dyDescent="0.2">
      <c r="A96" s="90">
        <v>1</v>
      </c>
      <c r="B96" s="90">
        <v>117</v>
      </c>
      <c r="C96" s="90" t="s">
        <v>169</v>
      </c>
      <c r="D96" s="90">
        <v>10848</v>
      </c>
      <c r="E96" s="90">
        <v>6652</v>
      </c>
      <c r="F96" s="90">
        <v>2186</v>
      </c>
      <c r="G96" s="91">
        <v>0.61320058997050098</v>
      </c>
      <c r="H96" s="92">
        <v>8.0054894784995394</v>
      </c>
      <c r="I96" s="90">
        <v>0.59425406858309704</v>
      </c>
      <c r="J96" s="93">
        <v>6446.4681359894403</v>
      </c>
    </row>
    <row r="97" spans="1:10" x14ac:dyDescent="0.2">
      <c r="A97" s="90">
        <v>1</v>
      </c>
      <c r="B97" s="90">
        <v>118</v>
      </c>
      <c r="C97" s="90" t="s">
        <v>170</v>
      </c>
      <c r="D97" s="90">
        <v>12047</v>
      </c>
      <c r="E97" s="90">
        <v>4615</v>
      </c>
      <c r="F97" s="90">
        <v>989</v>
      </c>
      <c r="G97" s="91">
        <v>0.38308292520959603</v>
      </c>
      <c r="H97" s="92">
        <v>16.847320525783601</v>
      </c>
      <c r="I97" s="90">
        <v>0.68324727797213103</v>
      </c>
      <c r="J97" s="93">
        <v>8231.0799577302696</v>
      </c>
    </row>
    <row r="98" spans="1:10" x14ac:dyDescent="0.2">
      <c r="A98" s="90">
        <v>1</v>
      </c>
      <c r="B98" s="90">
        <v>119</v>
      </c>
      <c r="C98" s="90" t="s">
        <v>171</v>
      </c>
      <c r="D98" s="90">
        <v>1432</v>
      </c>
      <c r="E98" s="90">
        <v>625</v>
      </c>
      <c r="F98" s="90">
        <v>307</v>
      </c>
      <c r="G98" s="91">
        <v>0.43645251396647999</v>
      </c>
      <c r="H98" s="92">
        <v>6.70032573289902</v>
      </c>
      <c r="I98" s="90">
        <v>-3.96058784828811E-2</v>
      </c>
      <c r="J98" s="93">
        <v>-56.7156179874858</v>
      </c>
    </row>
    <row r="99" spans="1:10" x14ac:dyDescent="0.2">
      <c r="A99" s="90">
        <v>1</v>
      </c>
      <c r="B99" s="90">
        <v>120</v>
      </c>
      <c r="C99" s="90" t="s">
        <v>172</v>
      </c>
      <c r="D99" s="90">
        <v>9447</v>
      </c>
      <c r="E99" s="90">
        <v>3356</v>
      </c>
      <c r="F99" s="90">
        <v>2503</v>
      </c>
      <c r="G99" s="91">
        <v>0.35524505133904899</v>
      </c>
      <c r="H99" s="92">
        <v>5.1150619256891696</v>
      </c>
      <c r="I99" s="90">
        <v>0.11358554634537101</v>
      </c>
      <c r="J99" s="93">
        <v>1073.0426563247199</v>
      </c>
    </row>
    <row r="100" spans="1:10" x14ac:dyDescent="0.2">
      <c r="A100" s="90">
        <v>1</v>
      </c>
      <c r="B100" s="90">
        <v>121</v>
      </c>
      <c r="C100" s="90" t="s">
        <v>173</v>
      </c>
      <c r="D100" s="90">
        <v>24407</v>
      </c>
      <c r="E100" s="90">
        <v>14301</v>
      </c>
      <c r="F100" s="90">
        <v>1452</v>
      </c>
      <c r="G100" s="91">
        <v>0.58593846027778895</v>
      </c>
      <c r="H100" s="92">
        <v>26.658402203856699</v>
      </c>
      <c r="I100" s="90">
        <v>1.7787080093599701</v>
      </c>
      <c r="J100" s="93">
        <v>43412.9263844487</v>
      </c>
    </row>
    <row r="101" spans="1:10" x14ac:dyDescent="0.2">
      <c r="A101" s="90">
        <v>1</v>
      </c>
      <c r="B101" s="90">
        <v>131</v>
      </c>
      <c r="C101" s="90" t="s">
        <v>174</v>
      </c>
      <c r="D101" s="90">
        <v>18605</v>
      </c>
      <c r="E101" s="90">
        <v>8420</v>
      </c>
      <c r="F101" s="90">
        <v>762</v>
      </c>
      <c r="G101" s="91">
        <v>0.452566514377855</v>
      </c>
      <c r="H101" s="92">
        <v>35.4658792650919</v>
      </c>
      <c r="I101" s="90">
        <v>1.7133458406905999</v>
      </c>
      <c r="J101" s="93">
        <v>31876.799366048599</v>
      </c>
    </row>
    <row r="102" spans="1:10" x14ac:dyDescent="0.2">
      <c r="A102" s="90">
        <v>1</v>
      </c>
      <c r="B102" s="90">
        <v>132</v>
      </c>
      <c r="C102" s="90" t="s">
        <v>175</v>
      </c>
      <c r="D102" s="90">
        <v>2148</v>
      </c>
      <c r="E102" s="90">
        <v>627</v>
      </c>
      <c r="F102" s="90">
        <v>925</v>
      </c>
      <c r="G102" s="91">
        <v>0.291899441340782</v>
      </c>
      <c r="H102" s="92">
        <v>3</v>
      </c>
      <c r="I102" s="90">
        <v>-0.32742209303538899</v>
      </c>
      <c r="J102" s="93">
        <v>-703.30265584001597</v>
      </c>
    </row>
    <row r="103" spans="1:10" x14ac:dyDescent="0.2">
      <c r="A103" s="90">
        <v>1</v>
      </c>
      <c r="B103" s="90">
        <v>133</v>
      </c>
      <c r="C103" s="90" t="s">
        <v>176</v>
      </c>
      <c r="D103" s="90">
        <v>20207</v>
      </c>
      <c r="E103" s="90">
        <v>9361</v>
      </c>
      <c r="F103" s="90">
        <v>2060</v>
      </c>
      <c r="G103" s="91">
        <v>0.46325530756668498</v>
      </c>
      <c r="H103" s="92">
        <v>14.353398058252401</v>
      </c>
      <c r="I103" s="90">
        <v>1.0081642854960799</v>
      </c>
      <c r="J103" s="93">
        <v>20371.975717019301</v>
      </c>
    </row>
    <row r="104" spans="1:10" x14ac:dyDescent="0.2">
      <c r="A104" s="90">
        <v>1</v>
      </c>
      <c r="B104" s="90">
        <v>134</v>
      </c>
      <c r="C104" s="90" t="s">
        <v>177</v>
      </c>
      <c r="D104" s="90">
        <v>898</v>
      </c>
      <c r="E104" s="90">
        <v>242</v>
      </c>
      <c r="F104" s="90">
        <v>692</v>
      </c>
      <c r="G104" s="91">
        <v>0.26948775055679303</v>
      </c>
      <c r="H104" s="92">
        <v>1.64739884393064</v>
      </c>
      <c r="I104" s="90">
        <v>-0.45388380726482702</v>
      </c>
      <c r="J104" s="93">
        <v>-407.58765892381399</v>
      </c>
    </row>
    <row r="105" spans="1:10" x14ac:dyDescent="0.2">
      <c r="A105" s="90">
        <v>1</v>
      </c>
      <c r="B105" s="90">
        <v>135</v>
      </c>
      <c r="C105" s="90" t="s">
        <v>178</v>
      </c>
      <c r="D105" s="90">
        <v>8098</v>
      </c>
      <c r="E105" s="90">
        <v>4058</v>
      </c>
      <c r="F105" s="90">
        <v>258</v>
      </c>
      <c r="G105" s="91">
        <v>0.50111138552729095</v>
      </c>
      <c r="H105" s="92">
        <v>47.116279069767401</v>
      </c>
      <c r="I105" s="90">
        <v>1.79489079575411</v>
      </c>
      <c r="J105" s="93">
        <v>14535.025664016801</v>
      </c>
    </row>
    <row r="106" spans="1:10" x14ac:dyDescent="0.2">
      <c r="A106" s="90">
        <v>1</v>
      </c>
      <c r="B106" s="90">
        <v>136</v>
      </c>
      <c r="C106" s="90" t="s">
        <v>179</v>
      </c>
      <c r="D106" s="90">
        <v>7452</v>
      </c>
      <c r="E106" s="90">
        <v>1492</v>
      </c>
      <c r="F106" s="90">
        <v>854</v>
      </c>
      <c r="G106" s="91">
        <v>0.200214707461084</v>
      </c>
      <c r="H106" s="92">
        <v>10.473067915690899</v>
      </c>
      <c r="I106" s="90">
        <v>4.2187340863003103E-2</v>
      </c>
      <c r="J106" s="93">
        <v>314.38006411109899</v>
      </c>
    </row>
    <row r="107" spans="1:10" x14ac:dyDescent="0.2">
      <c r="A107" s="90">
        <v>1</v>
      </c>
      <c r="B107" s="90">
        <v>137</v>
      </c>
      <c r="C107" s="90" t="s">
        <v>180</v>
      </c>
      <c r="D107" s="90">
        <v>5037</v>
      </c>
      <c r="E107" s="90">
        <v>1162</v>
      </c>
      <c r="F107" s="90">
        <v>269</v>
      </c>
      <c r="G107" s="91">
        <v>0.23069287274171099</v>
      </c>
      <c r="H107" s="92">
        <v>23.044609665427501</v>
      </c>
      <c r="I107" s="90">
        <v>0.450748060383728</v>
      </c>
      <c r="J107" s="93">
        <v>2270.4179801528398</v>
      </c>
    </row>
    <row r="108" spans="1:10" x14ac:dyDescent="0.2">
      <c r="A108" s="90">
        <v>1</v>
      </c>
      <c r="B108" s="90">
        <v>138</v>
      </c>
      <c r="C108" s="90" t="s">
        <v>181</v>
      </c>
      <c r="D108" s="90">
        <v>13198</v>
      </c>
      <c r="E108" s="90">
        <v>4020</v>
      </c>
      <c r="F108" s="90">
        <v>747</v>
      </c>
      <c r="G108" s="91">
        <v>0.30459160478860398</v>
      </c>
      <c r="H108" s="92">
        <v>23.049531459170002</v>
      </c>
      <c r="I108" s="90">
        <v>0.86035921156250095</v>
      </c>
      <c r="J108" s="93">
        <v>11355.0208742019</v>
      </c>
    </row>
    <row r="109" spans="1:10" x14ac:dyDescent="0.2">
      <c r="A109" s="90">
        <v>1</v>
      </c>
      <c r="B109" s="90">
        <v>139</v>
      </c>
      <c r="C109" s="90" t="s">
        <v>182</v>
      </c>
      <c r="D109" s="90">
        <v>5674</v>
      </c>
      <c r="E109" s="90">
        <v>3124</v>
      </c>
      <c r="F109" s="90">
        <v>291</v>
      </c>
      <c r="G109" s="91">
        <v>0.55058160028198799</v>
      </c>
      <c r="H109" s="92">
        <v>30.233676975944999</v>
      </c>
      <c r="I109" s="90">
        <v>1.137261786159</v>
      </c>
      <c r="J109" s="93">
        <v>6452.8233746661599</v>
      </c>
    </row>
    <row r="110" spans="1:10" x14ac:dyDescent="0.2">
      <c r="A110" s="90">
        <v>1</v>
      </c>
      <c r="B110" s="90">
        <v>140</v>
      </c>
      <c r="C110" s="90" t="s">
        <v>183</v>
      </c>
      <c r="D110" s="90">
        <v>1864</v>
      </c>
      <c r="E110" s="90">
        <v>550</v>
      </c>
      <c r="F110" s="90">
        <v>1075</v>
      </c>
      <c r="G110" s="91">
        <v>0.29506437768240301</v>
      </c>
      <c r="H110" s="92">
        <v>2.2455813953488399</v>
      </c>
      <c r="I110" s="90">
        <v>-0.36247356490438898</v>
      </c>
      <c r="J110" s="93">
        <v>-675.65072498178097</v>
      </c>
    </row>
    <row r="111" spans="1:10" x14ac:dyDescent="0.2">
      <c r="A111" s="90">
        <v>1</v>
      </c>
      <c r="B111" s="90">
        <v>141</v>
      </c>
      <c r="C111" s="90" t="s">
        <v>184</v>
      </c>
      <c r="D111" s="90">
        <v>17747</v>
      </c>
      <c r="E111" s="90">
        <v>6493</v>
      </c>
      <c r="F111" s="90">
        <v>539</v>
      </c>
      <c r="G111" s="91">
        <v>0.36586465318081901</v>
      </c>
      <c r="H111" s="92">
        <v>44.972170686456401</v>
      </c>
      <c r="I111" s="90">
        <v>1.9242172297348099</v>
      </c>
      <c r="J111" s="93">
        <v>34149.083176103697</v>
      </c>
    </row>
    <row r="112" spans="1:10" x14ac:dyDescent="0.2">
      <c r="A112" s="90">
        <v>1</v>
      </c>
      <c r="B112" s="90">
        <v>142</v>
      </c>
      <c r="C112" s="90" t="s">
        <v>185</v>
      </c>
      <c r="D112" s="90">
        <v>21621</v>
      </c>
      <c r="E112" s="90">
        <v>9013</v>
      </c>
      <c r="F112" s="90">
        <v>1708</v>
      </c>
      <c r="G112" s="91">
        <v>0.41686323481800103</v>
      </c>
      <c r="H112" s="92">
        <v>17.935597189695599</v>
      </c>
      <c r="I112" s="90">
        <v>1.1383425236712399</v>
      </c>
      <c r="J112" s="93">
        <v>24612.103704296002</v>
      </c>
    </row>
    <row r="113" spans="1:10" x14ac:dyDescent="0.2">
      <c r="A113" s="90">
        <v>1</v>
      </c>
      <c r="B113" s="90">
        <v>151</v>
      </c>
      <c r="C113" s="90" t="s">
        <v>186</v>
      </c>
      <c r="D113" s="90">
        <v>5470</v>
      </c>
      <c r="E113" s="90">
        <v>2093</v>
      </c>
      <c r="F113" s="90">
        <v>295</v>
      </c>
      <c r="G113" s="91">
        <v>0.38263254113345502</v>
      </c>
      <c r="H113" s="92">
        <v>25.637288135593199</v>
      </c>
      <c r="I113" s="90">
        <v>0.751509019826474</v>
      </c>
      <c r="J113" s="93">
        <v>4110.7543384508099</v>
      </c>
    </row>
    <row r="114" spans="1:10" x14ac:dyDescent="0.2">
      <c r="A114" s="90">
        <v>1</v>
      </c>
      <c r="B114" s="90">
        <v>152</v>
      </c>
      <c r="C114" s="90" t="s">
        <v>187</v>
      </c>
      <c r="D114" s="90">
        <v>6295</v>
      </c>
      <c r="E114" s="90">
        <v>1339</v>
      </c>
      <c r="F114" s="90">
        <v>891</v>
      </c>
      <c r="G114" s="91">
        <v>0.21270849880857801</v>
      </c>
      <c r="H114" s="92">
        <v>8.5679012345679002</v>
      </c>
      <c r="I114" s="90">
        <v>-5.7896911844037002E-2</v>
      </c>
      <c r="J114" s="93">
        <v>-364.46106005821298</v>
      </c>
    </row>
    <row r="115" spans="1:10" x14ac:dyDescent="0.2">
      <c r="A115" s="90">
        <v>1</v>
      </c>
      <c r="B115" s="90">
        <v>153</v>
      </c>
      <c r="C115" s="90" t="s">
        <v>188</v>
      </c>
      <c r="D115" s="90">
        <v>8485</v>
      </c>
      <c r="E115" s="90">
        <v>2990</v>
      </c>
      <c r="F115" s="90">
        <v>1143</v>
      </c>
      <c r="G115" s="91">
        <v>0.35238656452563299</v>
      </c>
      <c r="H115" s="92">
        <v>10.0393700787402</v>
      </c>
      <c r="I115" s="90">
        <v>0.25468626174020198</v>
      </c>
      <c r="J115" s="93">
        <v>2161.0129308656101</v>
      </c>
    </row>
    <row r="116" spans="1:10" x14ac:dyDescent="0.2">
      <c r="A116" s="90">
        <v>1</v>
      </c>
      <c r="B116" s="90">
        <v>154</v>
      </c>
      <c r="C116" s="90" t="s">
        <v>189</v>
      </c>
      <c r="D116" s="90">
        <v>13830</v>
      </c>
      <c r="E116" s="90">
        <v>6285</v>
      </c>
      <c r="F116" s="90">
        <v>1222</v>
      </c>
      <c r="G116" s="91">
        <v>0.45444685466377399</v>
      </c>
      <c r="H116" s="92">
        <v>16.460720130932899</v>
      </c>
      <c r="I116" s="90">
        <v>0.82672474067549995</v>
      </c>
      <c r="J116" s="93">
        <v>11433.6031635422</v>
      </c>
    </row>
    <row r="117" spans="1:10" x14ac:dyDescent="0.2">
      <c r="A117" s="90">
        <v>1</v>
      </c>
      <c r="B117" s="90">
        <v>155</v>
      </c>
      <c r="C117" s="90" t="s">
        <v>190</v>
      </c>
      <c r="D117" s="90">
        <v>10593</v>
      </c>
      <c r="E117" s="90">
        <v>4793</v>
      </c>
      <c r="F117" s="90">
        <v>474</v>
      </c>
      <c r="G117" s="91">
        <v>0.45246861134711602</v>
      </c>
      <c r="H117" s="92">
        <v>32.459915611814303</v>
      </c>
      <c r="I117" s="90">
        <v>1.2898659451596399</v>
      </c>
      <c r="J117" s="93">
        <v>13663.5499570761</v>
      </c>
    </row>
    <row r="118" spans="1:10" x14ac:dyDescent="0.2">
      <c r="A118" s="90">
        <v>1</v>
      </c>
      <c r="B118" s="90">
        <v>156</v>
      </c>
      <c r="C118" s="90" t="s">
        <v>191</v>
      </c>
      <c r="D118" s="90">
        <v>13531</v>
      </c>
      <c r="E118" s="90">
        <v>5926</v>
      </c>
      <c r="F118" s="90">
        <v>1171</v>
      </c>
      <c r="G118" s="91">
        <v>0.43795728327544198</v>
      </c>
      <c r="H118" s="92">
        <v>16.615713065755799</v>
      </c>
      <c r="I118" s="90">
        <v>0.80040337039730503</v>
      </c>
      <c r="J118" s="93">
        <v>10830.2580048459</v>
      </c>
    </row>
    <row r="119" spans="1:10" x14ac:dyDescent="0.2">
      <c r="A119" s="90">
        <v>1</v>
      </c>
      <c r="B119" s="90">
        <v>157</v>
      </c>
      <c r="C119" s="90" t="s">
        <v>192</v>
      </c>
      <c r="D119" s="90">
        <v>4669</v>
      </c>
      <c r="E119" s="90">
        <v>2094</v>
      </c>
      <c r="F119" s="90">
        <v>606</v>
      </c>
      <c r="G119" s="91">
        <v>0.448490040693939</v>
      </c>
      <c r="H119" s="92">
        <v>11.160066006600699</v>
      </c>
      <c r="I119" s="90">
        <v>0.26635754318938898</v>
      </c>
      <c r="J119" s="93">
        <v>1243.62336915126</v>
      </c>
    </row>
    <row r="120" spans="1:10" x14ac:dyDescent="0.2">
      <c r="A120" s="90">
        <v>1</v>
      </c>
      <c r="B120" s="90">
        <v>158</v>
      </c>
      <c r="C120" s="90" t="s">
        <v>193</v>
      </c>
      <c r="D120" s="90">
        <v>14178</v>
      </c>
      <c r="E120" s="90">
        <v>6027</v>
      </c>
      <c r="F120" s="90">
        <v>852</v>
      </c>
      <c r="G120" s="91">
        <v>0.42509521794329203</v>
      </c>
      <c r="H120" s="92">
        <v>23.7147887323944</v>
      </c>
      <c r="I120" s="90">
        <v>1.07225261992695</v>
      </c>
      <c r="J120" s="93">
        <v>15202.397645324199</v>
      </c>
    </row>
    <row r="121" spans="1:10" x14ac:dyDescent="0.2">
      <c r="A121" s="90">
        <v>1</v>
      </c>
      <c r="B121" s="90">
        <v>159</v>
      </c>
      <c r="C121" s="90" t="s">
        <v>194</v>
      </c>
      <c r="D121" s="90">
        <v>5988</v>
      </c>
      <c r="E121" s="90">
        <v>1611</v>
      </c>
      <c r="F121" s="90">
        <v>349</v>
      </c>
      <c r="G121" s="91">
        <v>0.26903807615230502</v>
      </c>
      <c r="H121" s="92">
        <v>21.7736389684814</v>
      </c>
      <c r="I121" s="90">
        <v>0.48824371791003501</v>
      </c>
      <c r="J121" s="93">
        <v>2923.6033828452901</v>
      </c>
    </row>
    <row r="122" spans="1:10" x14ac:dyDescent="0.2">
      <c r="A122" s="90">
        <v>1</v>
      </c>
      <c r="B122" s="90">
        <v>160</v>
      </c>
      <c r="C122" s="90" t="s">
        <v>195</v>
      </c>
      <c r="D122" s="90">
        <v>5172</v>
      </c>
      <c r="E122" s="90">
        <v>1691</v>
      </c>
      <c r="F122" s="90">
        <v>545</v>
      </c>
      <c r="G122" s="91">
        <v>0.326952822892498</v>
      </c>
      <c r="H122" s="92">
        <v>12.592660550458699</v>
      </c>
      <c r="I122" s="90">
        <v>0.188557351049844</v>
      </c>
      <c r="J122" s="93">
        <v>975.21861962979494</v>
      </c>
    </row>
    <row r="123" spans="1:10" x14ac:dyDescent="0.2">
      <c r="A123" s="90">
        <v>1</v>
      </c>
      <c r="B123" s="90">
        <v>161</v>
      </c>
      <c r="C123" s="90" t="s">
        <v>196</v>
      </c>
      <c r="D123" s="90">
        <v>12753</v>
      </c>
      <c r="E123" s="90">
        <v>5879</v>
      </c>
      <c r="F123" s="90">
        <v>785</v>
      </c>
      <c r="G123" s="91">
        <v>0.460989571081314</v>
      </c>
      <c r="H123" s="92">
        <v>23.735031847133801</v>
      </c>
      <c r="I123" s="90">
        <v>1.06189005437674</v>
      </c>
      <c r="J123" s="93">
        <v>13542.2838634665</v>
      </c>
    </row>
    <row r="124" spans="1:10" x14ac:dyDescent="0.2">
      <c r="A124" s="90">
        <v>1</v>
      </c>
      <c r="B124" s="90">
        <v>172</v>
      </c>
      <c r="C124" s="90" t="s">
        <v>197</v>
      </c>
      <c r="D124" s="90">
        <v>6307</v>
      </c>
      <c r="E124" s="90">
        <v>4066</v>
      </c>
      <c r="F124" s="90">
        <v>938</v>
      </c>
      <c r="G124" s="91">
        <v>0.64468051371491997</v>
      </c>
      <c r="H124" s="92">
        <v>11.058635394456299</v>
      </c>
      <c r="I124" s="90">
        <v>0.56918477174615201</v>
      </c>
      <c r="J124" s="93">
        <v>3589.8483554029799</v>
      </c>
    </row>
    <row r="125" spans="1:10" x14ac:dyDescent="0.2">
      <c r="A125" s="90">
        <v>1</v>
      </c>
      <c r="B125" s="90">
        <v>173</v>
      </c>
      <c r="C125" s="90" t="s">
        <v>198</v>
      </c>
      <c r="D125" s="90">
        <v>3614</v>
      </c>
      <c r="E125" s="90">
        <v>822</v>
      </c>
      <c r="F125" s="90">
        <v>1280</v>
      </c>
      <c r="G125" s="91">
        <v>0.227448810182623</v>
      </c>
      <c r="H125" s="92">
        <v>3.4656250000000002</v>
      </c>
      <c r="I125" s="90">
        <v>-0.33282634147294099</v>
      </c>
      <c r="J125" s="93">
        <v>-1202.8343980832101</v>
      </c>
    </row>
    <row r="126" spans="1:10" x14ac:dyDescent="0.2">
      <c r="A126" s="90">
        <v>1</v>
      </c>
      <c r="B126" s="90">
        <v>176</v>
      </c>
      <c r="C126" s="90" t="s">
        <v>199</v>
      </c>
      <c r="D126" s="90">
        <v>5388</v>
      </c>
      <c r="E126" s="90">
        <v>2501</v>
      </c>
      <c r="F126" s="90">
        <v>1187</v>
      </c>
      <c r="G126" s="91">
        <v>0.46417965850037102</v>
      </c>
      <c r="H126" s="92">
        <v>6.6461668070766597</v>
      </c>
      <c r="I126" s="90">
        <v>0.14684352319594801</v>
      </c>
      <c r="J126" s="93">
        <v>791.19290297977</v>
      </c>
    </row>
    <row r="127" spans="1:10" x14ac:dyDescent="0.2">
      <c r="A127" s="90">
        <v>1</v>
      </c>
      <c r="B127" s="90">
        <v>177</v>
      </c>
      <c r="C127" s="90" t="s">
        <v>200</v>
      </c>
      <c r="D127" s="90">
        <v>11454</v>
      </c>
      <c r="E127" s="90">
        <v>5415</v>
      </c>
      <c r="F127" s="90">
        <v>1615</v>
      </c>
      <c r="G127" s="91">
        <v>0.472760607647983</v>
      </c>
      <c r="H127" s="92">
        <v>10.4452012383901</v>
      </c>
      <c r="I127" s="90">
        <v>0.534325548306404</v>
      </c>
      <c r="J127" s="93">
        <v>6120.16483030155</v>
      </c>
    </row>
    <row r="128" spans="1:10" x14ac:dyDescent="0.2">
      <c r="A128" s="90">
        <v>1</v>
      </c>
      <c r="B128" s="90">
        <v>178</v>
      </c>
      <c r="C128" s="90" t="s">
        <v>201</v>
      </c>
      <c r="D128" s="90">
        <v>4292</v>
      </c>
      <c r="E128" s="90">
        <v>1298</v>
      </c>
      <c r="F128" s="90">
        <v>1408</v>
      </c>
      <c r="G128" s="91">
        <v>0.30242311276793998</v>
      </c>
      <c r="H128" s="92">
        <v>3.9701704545454501</v>
      </c>
      <c r="I128" s="90">
        <v>-0.194979322789855</v>
      </c>
      <c r="J128" s="93">
        <v>-836.85125341405603</v>
      </c>
    </row>
    <row r="129" spans="1:10" x14ac:dyDescent="0.2">
      <c r="A129" s="90">
        <v>1</v>
      </c>
      <c r="B129" s="90">
        <v>180</v>
      </c>
      <c r="C129" s="90" t="s">
        <v>202</v>
      </c>
      <c r="D129" s="90">
        <v>3261</v>
      </c>
      <c r="E129" s="90">
        <v>857</v>
      </c>
      <c r="F129" s="90">
        <v>1261</v>
      </c>
      <c r="G129" s="91">
        <v>0.26280282122048498</v>
      </c>
      <c r="H129" s="92">
        <v>3.2656621728786699</v>
      </c>
      <c r="I129" s="90">
        <v>-0.310231435292391</v>
      </c>
      <c r="J129" s="93">
        <v>-1011.66471048849</v>
      </c>
    </row>
    <row r="130" spans="1:10" x14ac:dyDescent="0.2">
      <c r="A130" s="90">
        <v>1</v>
      </c>
      <c r="B130" s="90">
        <v>181</v>
      </c>
      <c r="C130" s="90" t="s">
        <v>203</v>
      </c>
      <c r="D130" s="90">
        <v>1931</v>
      </c>
      <c r="E130" s="90">
        <v>627</v>
      </c>
      <c r="F130" s="90">
        <v>894</v>
      </c>
      <c r="G130" s="91">
        <v>0.324702226825479</v>
      </c>
      <c r="H130" s="92">
        <v>2.86129753914989</v>
      </c>
      <c r="I130" s="90">
        <v>-0.300419047978224</v>
      </c>
      <c r="J130" s="93">
        <v>-580.10918164595103</v>
      </c>
    </row>
    <row r="131" spans="1:10" x14ac:dyDescent="0.2">
      <c r="A131" s="90">
        <v>1</v>
      </c>
      <c r="B131" s="90">
        <v>182</v>
      </c>
      <c r="C131" s="90" t="s">
        <v>204</v>
      </c>
      <c r="D131" s="90">
        <v>1006</v>
      </c>
      <c r="E131" s="90">
        <v>214</v>
      </c>
      <c r="F131" s="90">
        <v>1014</v>
      </c>
      <c r="G131" s="91">
        <v>0.21272365805169</v>
      </c>
      <c r="H131" s="92">
        <v>1.2031558185404301</v>
      </c>
      <c r="I131" s="90">
        <v>-0.53634207870274397</v>
      </c>
      <c r="J131" s="93">
        <v>-539.56013117496104</v>
      </c>
    </row>
    <row r="132" spans="1:10" x14ac:dyDescent="0.2">
      <c r="A132" s="90">
        <v>1</v>
      </c>
      <c r="B132" s="90">
        <v>191</v>
      </c>
      <c r="C132" s="90" t="s">
        <v>205</v>
      </c>
      <c r="D132" s="90">
        <v>26844</v>
      </c>
      <c r="E132" s="90">
        <v>20366</v>
      </c>
      <c r="F132" s="90">
        <v>1348</v>
      </c>
      <c r="G132" s="91">
        <v>0.75867977946654697</v>
      </c>
      <c r="H132" s="92">
        <v>35.022255192878298</v>
      </c>
      <c r="I132" s="90">
        <v>2.3967354416962099</v>
      </c>
      <c r="J132" s="93">
        <v>64337.966196893198</v>
      </c>
    </row>
    <row r="133" spans="1:10" x14ac:dyDescent="0.2">
      <c r="A133" s="90">
        <v>1</v>
      </c>
      <c r="B133" s="90">
        <v>192</v>
      </c>
      <c r="C133" s="90" t="s">
        <v>206</v>
      </c>
      <c r="D133" s="90">
        <v>8388</v>
      </c>
      <c r="E133" s="90">
        <v>2474</v>
      </c>
      <c r="F133" s="90">
        <v>1437</v>
      </c>
      <c r="G133" s="91">
        <v>0.29494515975202701</v>
      </c>
      <c r="H133" s="92">
        <v>7.5588030619345901</v>
      </c>
      <c r="I133" s="90">
        <v>8.80902887958184E-2</v>
      </c>
      <c r="J133" s="93">
        <v>738.90134241932503</v>
      </c>
    </row>
    <row r="134" spans="1:10" x14ac:dyDescent="0.2">
      <c r="A134" s="90">
        <v>1</v>
      </c>
      <c r="B134" s="90">
        <v>193</v>
      </c>
      <c r="C134" s="90" t="s">
        <v>207</v>
      </c>
      <c r="D134" s="90">
        <v>8356</v>
      </c>
      <c r="E134" s="90">
        <v>2929</v>
      </c>
      <c r="F134" s="90">
        <v>614</v>
      </c>
      <c r="G134" s="91">
        <v>0.35052656773575902</v>
      </c>
      <c r="H134" s="92">
        <v>18.379478827361599</v>
      </c>
      <c r="I134" s="90">
        <v>0.55581081578229796</v>
      </c>
      <c r="J134" s="93">
        <v>4644.3551766768796</v>
      </c>
    </row>
    <row r="135" spans="1:10" x14ac:dyDescent="0.2">
      <c r="A135" s="90">
        <v>1</v>
      </c>
      <c r="B135" s="90">
        <v>194</v>
      </c>
      <c r="C135" s="90" t="s">
        <v>208</v>
      </c>
      <c r="D135" s="90">
        <v>5374</v>
      </c>
      <c r="E135" s="90">
        <v>1728</v>
      </c>
      <c r="F135" s="90">
        <v>210</v>
      </c>
      <c r="G135" s="91">
        <v>0.32154819501302601</v>
      </c>
      <c r="H135" s="92">
        <v>33.819047619047602</v>
      </c>
      <c r="I135" s="90">
        <v>0.97478233162782202</v>
      </c>
      <c r="J135" s="93">
        <v>5238.4802501679196</v>
      </c>
    </row>
    <row r="136" spans="1:10" x14ac:dyDescent="0.2">
      <c r="A136" s="90">
        <v>1</v>
      </c>
      <c r="B136" s="90">
        <v>195</v>
      </c>
      <c r="C136" s="90" t="s">
        <v>209</v>
      </c>
      <c r="D136" s="90">
        <v>9890</v>
      </c>
      <c r="E136" s="90">
        <v>2325</v>
      </c>
      <c r="F136" s="90">
        <v>1473</v>
      </c>
      <c r="G136" s="91">
        <v>0.23508594539939301</v>
      </c>
      <c r="H136" s="92">
        <v>8.2926001357773291</v>
      </c>
      <c r="I136" s="90">
        <v>9.9688050774529594E-2</v>
      </c>
      <c r="J136" s="93">
        <v>985.91482216009695</v>
      </c>
    </row>
    <row r="137" spans="1:10" x14ac:dyDescent="0.2">
      <c r="A137" s="90">
        <v>1</v>
      </c>
      <c r="B137" s="90">
        <v>196</v>
      </c>
      <c r="C137" s="90" t="s">
        <v>210</v>
      </c>
      <c r="D137" s="90">
        <v>3677</v>
      </c>
      <c r="E137" s="90">
        <v>1424</v>
      </c>
      <c r="F137" s="90">
        <v>727</v>
      </c>
      <c r="G137" s="91">
        <v>0.387272232798477</v>
      </c>
      <c r="H137" s="92">
        <v>7.0165061898211798</v>
      </c>
      <c r="I137" s="90">
        <v>-1.28906834887219E-3</v>
      </c>
      <c r="J137" s="93">
        <v>-4.7399043188030499</v>
      </c>
    </row>
    <row r="138" spans="1:10" x14ac:dyDescent="0.2">
      <c r="A138" s="90">
        <v>1</v>
      </c>
      <c r="B138" s="90">
        <v>197</v>
      </c>
      <c r="C138" s="90" t="s">
        <v>211</v>
      </c>
      <c r="D138" s="90">
        <v>5001</v>
      </c>
      <c r="E138" s="90">
        <v>2656</v>
      </c>
      <c r="F138" s="90">
        <v>227</v>
      </c>
      <c r="G138" s="91">
        <v>0.53109378124375095</v>
      </c>
      <c r="H138" s="92">
        <v>33.731277533039602</v>
      </c>
      <c r="I138" s="90">
        <v>1.2162815010336001</v>
      </c>
      <c r="J138" s="93">
        <v>6082.6237866690499</v>
      </c>
    </row>
    <row r="139" spans="1:10" x14ac:dyDescent="0.2">
      <c r="A139" s="90">
        <v>1</v>
      </c>
      <c r="B139" s="90">
        <v>198</v>
      </c>
      <c r="C139" s="90" t="s">
        <v>212</v>
      </c>
      <c r="D139" s="90">
        <v>33886</v>
      </c>
      <c r="E139" s="90">
        <v>16698</v>
      </c>
      <c r="F139" s="90">
        <v>2744</v>
      </c>
      <c r="G139" s="91">
        <v>0.492769875464794</v>
      </c>
      <c r="H139" s="92">
        <v>18.4344023323615</v>
      </c>
      <c r="I139" s="90">
        <v>1.7286153386823999</v>
      </c>
      <c r="J139" s="93">
        <v>58575.8593665917</v>
      </c>
    </row>
    <row r="140" spans="1:10" x14ac:dyDescent="0.2">
      <c r="A140" s="90">
        <v>1</v>
      </c>
      <c r="B140" s="90">
        <v>199</v>
      </c>
      <c r="C140" s="90" t="s">
        <v>213</v>
      </c>
      <c r="D140" s="90">
        <v>18536</v>
      </c>
      <c r="E140" s="90">
        <v>10986</v>
      </c>
      <c r="F140" s="90">
        <v>1380</v>
      </c>
      <c r="G140" s="91">
        <v>0.59268450582650001</v>
      </c>
      <c r="H140" s="92">
        <v>21.392753623188401</v>
      </c>
      <c r="I140" s="90">
        <v>1.36354722520196</v>
      </c>
      <c r="J140" s="93">
        <v>25274.711366343399</v>
      </c>
    </row>
    <row r="141" spans="1:10" x14ac:dyDescent="0.2">
      <c r="A141" s="90">
        <v>1</v>
      </c>
      <c r="B141" s="90">
        <v>200</v>
      </c>
      <c r="C141" s="90" t="s">
        <v>214</v>
      </c>
      <c r="D141" s="90">
        <v>7727</v>
      </c>
      <c r="E141" s="90">
        <v>5454</v>
      </c>
      <c r="F141" s="90">
        <v>786</v>
      </c>
      <c r="G141" s="91">
        <v>0.70583667658858595</v>
      </c>
      <c r="H141" s="92">
        <v>16.7697201017812</v>
      </c>
      <c r="I141" s="90">
        <v>0.91140570992763503</v>
      </c>
      <c r="J141" s="93">
        <v>7042.4319206108403</v>
      </c>
    </row>
    <row r="142" spans="1:10" x14ac:dyDescent="0.2">
      <c r="A142" s="90">
        <v>1</v>
      </c>
      <c r="B142" s="90">
        <v>211</v>
      </c>
      <c r="C142" s="90" t="s">
        <v>215</v>
      </c>
      <c r="D142" s="90">
        <v>655</v>
      </c>
      <c r="E142" s="90">
        <v>143</v>
      </c>
      <c r="F142" s="90">
        <v>728</v>
      </c>
      <c r="G142" s="91">
        <v>0.21832061068702299</v>
      </c>
      <c r="H142" s="92">
        <v>1.09615384615385</v>
      </c>
      <c r="I142" s="90">
        <v>-0.54705075534876901</v>
      </c>
      <c r="J142" s="93">
        <v>-358.31824475344399</v>
      </c>
    </row>
    <row r="143" spans="1:10" x14ac:dyDescent="0.2">
      <c r="A143" s="90">
        <v>1</v>
      </c>
      <c r="B143" s="90">
        <v>213</v>
      </c>
      <c r="C143" s="90" t="s">
        <v>216</v>
      </c>
      <c r="D143" s="90">
        <v>2016</v>
      </c>
      <c r="E143" s="90">
        <v>373</v>
      </c>
      <c r="F143" s="90">
        <v>664</v>
      </c>
      <c r="G143" s="91">
        <v>0.185019841269841</v>
      </c>
      <c r="H143" s="92">
        <v>3.5978915662650599</v>
      </c>
      <c r="I143" s="90">
        <v>-0.44269928321810598</v>
      </c>
      <c r="J143" s="93">
        <v>-892.48175496770205</v>
      </c>
    </row>
    <row r="144" spans="1:10" x14ac:dyDescent="0.2">
      <c r="A144" s="90">
        <v>1</v>
      </c>
      <c r="B144" s="90">
        <v>214</v>
      </c>
      <c r="C144" s="90" t="s">
        <v>217</v>
      </c>
      <c r="D144" s="90">
        <v>1014</v>
      </c>
      <c r="E144" s="90">
        <v>294</v>
      </c>
      <c r="F144" s="90">
        <v>793</v>
      </c>
      <c r="G144" s="91">
        <v>0.28994082840236701</v>
      </c>
      <c r="H144" s="92">
        <v>1.64943253467844</v>
      </c>
      <c r="I144" s="90">
        <v>-0.423981272081904</v>
      </c>
      <c r="J144" s="93">
        <v>-429.91700989104999</v>
      </c>
    </row>
    <row r="145" spans="1:10" x14ac:dyDescent="0.2">
      <c r="A145" s="90">
        <v>1</v>
      </c>
      <c r="B145" s="90">
        <v>215</v>
      </c>
      <c r="C145" s="90" t="s">
        <v>218</v>
      </c>
      <c r="D145" s="90">
        <v>745</v>
      </c>
      <c r="E145" s="90">
        <v>117</v>
      </c>
      <c r="F145" s="90">
        <v>283</v>
      </c>
      <c r="G145" s="91">
        <v>0.15704697986577201</v>
      </c>
      <c r="H145" s="92">
        <v>3.0459363957597199</v>
      </c>
      <c r="I145" s="90">
        <v>-0.54724904481192804</v>
      </c>
      <c r="J145" s="93">
        <v>-407.70053838488599</v>
      </c>
    </row>
    <row r="146" spans="1:10" x14ac:dyDescent="0.2">
      <c r="A146" s="90">
        <v>1</v>
      </c>
      <c r="B146" s="90">
        <v>216</v>
      </c>
      <c r="C146" s="90" t="s">
        <v>219</v>
      </c>
      <c r="D146" s="90">
        <v>1494</v>
      </c>
      <c r="E146" s="90">
        <v>374</v>
      </c>
      <c r="F146" s="90">
        <v>702</v>
      </c>
      <c r="G146" s="91">
        <v>0.25033467202141901</v>
      </c>
      <c r="H146" s="92">
        <v>2.6609686609686598</v>
      </c>
      <c r="I146" s="90">
        <v>-0.41687359614721498</v>
      </c>
      <c r="J146" s="93">
        <v>-622.80915264394002</v>
      </c>
    </row>
    <row r="147" spans="1:10" x14ac:dyDescent="0.2">
      <c r="A147" s="90">
        <v>1</v>
      </c>
      <c r="B147" s="90">
        <v>217</v>
      </c>
      <c r="C147" s="90" t="s">
        <v>220</v>
      </c>
      <c r="D147" s="90">
        <v>4218</v>
      </c>
      <c r="E147" s="90">
        <v>1631</v>
      </c>
      <c r="F147" s="90">
        <v>1546</v>
      </c>
      <c r="G147" s="91">
        <v>0.38667614983404502</v>
      </c>
      <c r="H147" s="92">
        <v>3.78331177231565</v>
      </c>
      <c r="I147" s="90">
        <v>-0.100523887774393</v>
      </c>
      <c r="J147" s="93">
        <v>-424.00975863238898</v>
      </c>
    </row>
    <row r="148" spans="1:10" x14ac:dyDescent="0.2">
      <c r="A148" s="90">
        <v>1</v>
      </c>
      <c r="B148" s="90">
        <v>218</v>
      </c>
      <c r="C148" s="90" t="s">
        <v>221</v>
      </c>
      <c r="D148" s="90">
        <v>885</v>
      </c>
      <c r="E148" s="90">
        <v>665</v>
      </c>
      <c r="F148" s="90">
        <v>495</v>
      </c>
      <c r="G148" s="91">
        <v>0.75141242937853103</v>
      </c>
      <c r="H148" s="92">
        <v>3.1313131313131302</v>
      </c>
      <c r="I148" s="90">
        <v>0.19679573269668299</v>
      </c>
      <c r="J148" s="93">
        <v>174.16422343656501</v>
      </c>
    </row>
    <row r="149" spans="1:10" x14ac:dyDescent="0.2">
      <c r="A149" s="90">
        <v>1</v>
      </c>
      <c r="B149" s="90">
        <v>219</v>
      </c>
      <c r="C149" s="90" t="s">
        <v>222</v>
      </c>
      <c r="D149" s="90">
        <v>3480</v>
      </c>
      <c r="E149" s="90">
        <v>1305</v>
      </c>
      <c r="F149" s="90">
        <v>799</v>
      </c>
      <c r="G149" s="91">
        <v>0.375</v>
      </c>
      <c r="H149" s="92">
        <v>5.9887359198998702</v>
      </c>
      <c r="I149" s="90">
        <v>-6.2161333158787302E-2</v>
      </c>
      <c r="J149" s="93">
        <v>-216.32143939258</v>
      </c>
    </row>
    <row r="150" spans="1:10" x14ac:dyDescent="0.2">
      <c r="A150" s="90">
        <v>1</v>
      </c>
      <c r="B150" s="90">
        <v>220</v>
      </c>
      <c r="C150" s="90" t="s">
        <v>223</v>
      </c>
      <c r="D150" s="90">
        <v>1104</v>
      </c>
      <c r="E150" s="90">
        <v>214</v>
      </c>
      <c r="F150" s="90">
        <v>811</v>
      </c>
      <c r="G150" s="91">
        <v>0.19384057971014501</v>
      </c>
      <c r="H150" s="92">
        <v>1.6251541307028401</v>
      </c>
      <c r="I150" s="90">
        <v>-0.54028104095443497</v>
      </c>
      <c r="J150" s="93">
        <v>-596.47026921369604</v>
      </c>
    </row>
    <row r="151" spans="1:10" x14ac:dyDescent="0.2">
      <c r="A151" s="90">
        <v>1</v>
      </c>
      <c r="B151" s="90">
        <v>221</v>
      </c>
      <c r="C151" s="90" t="s">
        <v>224</v>
      </c>
      <c r="D151" s="90">
        <v>3114</v>
      </c>
      <c r="E151" s="90">
        <v>609</v>
      </c>
      <c r="F151" s="90">
        <v>576</v>
      </c>
      <c r="G151" s="91">
        <v>0.195568400770713</v>
      </c>
      <c r="H151" s="92">
        <v>6.4635416666666696</v>
      </c>
      <c r="I151" s="90">
        <v>-0.28087999449178003</v>
      </c>
      <c r="J151" s="93">
        <v>-874.66030284740202</v>
      </c>
    </row>
    <row r="152" spans="1:10" x14ac:dyDescent="0.2">
      <c r="A152" s="90">
        <v>1</v>
      </c>
      <c r="B152" s="90">
        <v>222</v>
      </c>
      <c r="C152" s="90" t="s">
        <v>225</v>
      </c>
      <c r="D152" s="90">
        <v>481</v>
      </c>
      <c r="E152" s="90">
        <v>125</v>
      </c>
      <c r="F152" s="90">
        <v>885</v>
      </c>
      <c r="G152" s="91">
        <v>0.25987525987526</v>
      </c>
      <c r="H152" s="92">
        <v>0.68474576271186405</v>
      </c>
      <c r="I152" s="90">
        <v>-0.51762900162622605</v>
      </c>
      <c r="J152" s="93">
        <v>-248.979549782215</v>
      </c>
    </row>
    <row r="153" spans="1:10" x14ac:dyDescent="0.2">
      <c r="A153" s="90">
        <v>1</v>
      </c>
      <c r="B153" s="90">
        <v>223</v>
      </c>
      <c r="C153" s="90" t="s">
        <v>226</v>
      </c>
      <c r="D153" s="90">
        <v>5513</v>
      </c>
      <c r="E153" s="90">
        <v>1669</v>
      </c>
      <c r="F153" s="90">
        <v>1491</v>
      </c>
      <c r="G153" s="91">
        <v>0.30273898059132998</v>
      </c>
      <c r="H153" s="92">
        <v>4.8169014084506996</v>
      </c>
      <c r="I153" s="90">
        <v>-0.11569684791426001</v>
      </c>
      <c r="J153" s="93">
        <v>-637.83672255131398</v>
      </c>
    </row>
    <row r="154" spans="1:10" x14ac:dyDescent="0.2">
      <c r="A154" s="90">
        <v>1</v>
      </c>
      <c r="B154" s="90">
        <v>224</v>
      </c>
      <c r="C154" s="90" t="s">
        <v>227</v>
      </c>
      <c r="D154" s="90">
        <v>3757</v>
      </c>
      <c r="E154" s="90">
        <v>1131</v>
      </c>
      <c r="F154" s="90">
        <v>488</v>
      </c>
      <c r="G154" s="91">
        <v>0.30103806228373697</v>
      </c>
      <c r="H154" s="92">
        <v>10.016393442623</v>
      </c>
      <c r="I154" s="90">
        <v>6.0756296719865601E-3</v>
      </c>
      <c r="J154" s="93">
        <v>22.826140677653498</v>
      </c>
    </row>
    <row r="155" spans="1:10" x14ac:dyDescent="0.2">
      <c r="A155" s="90">
        <v>1</v>
      </c>
      <c r="B155" s="90">
        <v>225</v>
      </c>
      <c r="C155" s="90" t="s">
        <v>228</v>
      </c>
      <c r="D155" s="90">
        <v>2598</v>
      </c>
      <c r="E155" s="90">
        <v>487</v>
      </c>
      <c r="F155" s="90">
        <v>597</v>
      </c>
      <c r="G155" s="91">
        <v>0.187451886066205</v>
      </c>
      <c r="H155" s="92">
        <v>5.1675041876046901</v>
      </c>
      <c r="I155" s="90">
        <v>-0.35896163097664402</v>
      </c>
      <c r="J155" s="93">
        <v>-932.58231727732004</v>
      </c>
    </row>
    <row r="156" spans="1:10" x14ac:dyDescent="0.2">
      <c r="A156" s="90">
        <v>1</v>
      </c>
      <c r="B156" s="90">
        <v>226</v>
      </c>
      <c r="C156" s="90" t="s">
        <v>229</v>
      </c>
      <c r="D156" s="90">
        <v>738</v>
      </c>
      <c r="E156" s="90">
        <v>137</v>
      </c>
      <c r="F156" s="90">
        <v>892</v>
      </c>
      <c r="G156" s="91">
        <v>0.185636856368564</v>
      </c>
      <c r="H156" s="92">
        <v>0.980941704035874</v>
      </c>
      <c r="I156" s="90">
        <v>-0.58851862863962601</v>
      </c>
      <c r="J156" s="93">
        <v>-434.326747936044</v>
      </c>
    </row>
    <row r="157" spans="1:10" x14ac:dyDescent="0.2">
      <c r="A157" s="90">
        <v>1</v>
      </c>
      <c r="B157" s="90">
        <v>227</v>
      </c>
      <c r="C157" s="90" t="s">
        <v>230</v>
      </c>
      <c r="D157" s="90">
        <v>7211</v>
      </c>
      <c r="E157" s="90">
        <v>2727</v>
      </c>
      <c r="F157" s="90">
        <v>756</v>
      </c>
      <c r="G157" s="91">
        <v>0.37817223686035201</v>
      </c>
      <c r="H157" s="92">
        <v>13.145502645502599</v>
      </c>
      <c r="I157" s="90">
        <v>0.35182872595588899</v>
      </c>
      <c r="J157" s="93">
        <v>2537.0369428679101</v>
      </c>
    </row>
    <row r="158" spans="1:10" x14ac:dyDescent="0.2">
      <c r="A158" s="90">
        <v>1</v>
      </c>
      <c r="B158" s="90">
        <v>228</v>
      </c>
      <c r="C158" s="90" t="s">
        <v>231</v>
      </c>
      <c r="D158" s="90">
        <v>4472</v>
      </c>
      <c r="E158" s="90">
        <v>1528</v>
      </c>
      <c r="F158" s="90">
        <v>2502</v>
      </c>
      <c r="G158" s="91">
        <v>0.34168157423971401</v>
      </c>
      <c r="H158" s="92">
        <v>2.3980815347721798</v>
      </c>
      <c r="I158" s="90">
        <v>-0.197532095444789</v>
      </c>
      <c r="J158" s="93">
        <v>-883.36353082909704</v>
      </c>
    </row>
    <row r="159" spans="1:10" x14ac:dyDescent="0.2">
      <c r="A159" s="90">
        <v>1</v>
      </c>
      <c r="B159" s="90">
        <v>230</v>
      </c>
      <c r="C159" s="90" t="s">
        <v>232</v>
      </c>
      <c r="D159" s="90">
        <v>108268</v>
      </c>
      <c r="E159" s="90">
        <v>69711</v>
      </c>
      <c r="F159" s="90">
        <v>6734</v>
      </c>
      <c r="G159" s="91">
        <v>0.64387445967414203</v>
      </c>
      <c r="H159" s="92">
        <v>26.429907929907898</v>
      </c>
      <c r="I159" s="90">
        <v>5.1095661731596804</v>
      </c>
      <c r="J159" s="93">
        <v>553202.51043565199</v>
      </c>
    </row>
    <row r="160" spans="1:10" x14ac:dyDescent="0.2">
      <c r="A160" s="90">
        <v>1</v>
      </c>
      <c r="B160" s="90">
        <v>231</v>
      </c>
      <c r="C160" s="90" t="s">
        <v>233</v>
      </c>
      <c r="D160" s="90">
        <v>5700</v>
      </c>
      <c r="E160" s="90">
        <v>1445</v>
      </c>
      <c r="F160" s="90">
        <v>1268</v>
      </c>
      <c r="G160" s="91">
        <v>0.25350877192982502</v>
      </c>
      <c r="H160" s="92">
        <v>5.6348580441640399</v>
      </c>
      <c r="I160" s="90">
        <v>-0.13907345349866301</v>
      </c>
      <c r="J160" s="93">
        <v>-792.71868494238004</v>
      </c>
    </row>
    <row r="161" spans="1:10" x14ac:dyDescent="0.2">
      <c r="A161" s="90">
        <v>1</v>
      </c>
      <c r="B161" s="90">
        <v>241</v>
      </c>
      <c r="C161" s="90" t="s">
        <v>234</v>
      </c>
      <c r="D161" s="90">
        <v>1197</v>
      </c>
      <c r="E161" s="90">
        <v>342</v>
      </c>
      <c r="F161" s="90">
        <v>520</v>
      </c>
      <c r="G161" s="91">
        <v>0.28571428571428598</v>
      </c>
      <c r="H161" s="92">
        <v>2.9596153846153799</v>
      </c>
      <c r="I161" s="90">
        <v>-0.373624297605747</v>
      </c>
      <c r="J161" s="93">
        <v>-447.22828423407901</v>
      </c>
    </row>
    <row r="162" spans="1:10" x14ac:dyDescent="0.2">
      <c r="A162" s="90">
        <v>1</v>
      </c>
      <c r="B162" s="90">
        <v>242</v>
      </c>
      <c r="C162" s="90" t="s">
        <v>235</v>
      </c>
      <c r="D162" s="90">
        <v>6254</v>
      </c>
      <c r="E162" s="90">
        <v>2211</v>
      </c>
      <c r="F162" s="90">
        <v>1128</v>
      </c>
      <c r="G162" s="91">
        <v>0.35353373840741897</v>
      </c>
      <c r="H162" s="92">
        <v>7.5044326241134804</v>
      </c>
      <c r="I162" s="90">
        <v>7.5422668095897399E-2</v>
      </c>
      <c r="J162" s="93">
        <v>471.69336627174198</v>
      </c>
    </row>
    <row r="163" spans="1:10" x14ac:dyDescent="0.2">
      <c r="A163" s="90">
        <v>1</v>
      </c>
      <c r="B163" s="90">
        <v>243</v>
      </c>
      <c r="C163" s="90" t="s">
        <v>236</v>
      </c>
      <c r="D163" s="90">
        <v>26711</v>
      </c>
      <c r="E163" s="90">
        <v>17742</v>
      </c>
      <c r="F163" s="90">
        <v>867</v>
      </c>
      <c r="G163" s="91">
        <v>0.664220733031335</v>
      </c>
      <c r="H163" s="92">
        <v>51.272202998846602</v>
      </c>
      <c r="I163" s="90">
        <v>2.8756668958430001</v>
      </c>
      <c r="J163" s="93">
        <v>76811.938454862306</v>
      </c>
    </row>
    <row r="164" spans="1:10" x14ac:dyDescent="0.2">
      <c r="A164" s="90">
        <v>1</v>
      </c>
      <c r="B164" s="90">
        <v>244</v>
      </c>
      <c r="C164" s="90" t="s">
        <v>237</v>
      </c>
      <c r="D164" s="90">
        <v>4868</v>
      </c>
      <c r="E164" s="90">
        <v>1874</v>
      </c>
      <c r="F164" s="90">
        <v>175</v>
      </c>
      <c r="G164" s="91">
        <v>0.38496302382908798</v>
      </c>
      <c r="H164" s="92">
        <v>38.525714285714301</v>
      </c>
      <c r="I164" s="90">
        <v>1.20760428994492</v>
      </c>
      <c r="J164" s="93">
        <v>5878.6176834518601</v>
      </c>
    </row>
    <row r="165" spans="1:10" x14ac:dyDescent="0.2">
      <c r="A165" s="90">
        <v>1</v>
      </c>
      <c r="B165" s="90">
        <v>245</v>
      </c>
      <c r="C165" s="90" t="s">
        <v>238</v>
      </c>
      <c r="D165" s="90">
        <v>6575</v>
      </c>
      <c r="E165" s="90">
        <v>1219</v>
      </c>
      <c r="F165" s="90">
        <v>204</v>
      </c>
      <c r="G165" s="91">
        <v>0.185399239543726</v>
      </c>
      <c r="H165" s="92">
        <v>38.205882352941202</v>
      </c>
      <c r="I165" s="90">
        <v>1.0153601256665901</v>
      </c>
      <c r="J165" s="93">
        <v>6675.9928262578496</v>
      </c>
    </row>
    <row r="166" spans="1:10" x14ac:dyDescent="0.2">
      <c r="A166" s="90">
        <v>1</v>
      </c>
      <c r="B166" s="90">
        <v>246</v>
      </c>
      <c r="C166" s="90" t="s">
        <v>239</v>
      </c>
      <c r="D166" s="90">
        <v>2369</v>
      </c>
      <c r="E166" s="90">
        <v>282</v>
      </c>
      <c r="F166" s="90">
        <v>264</v>
      </c>
      <c r="G166" s="91">
        <v>0.119037568594344</v>
      </c>
      <c r="H166" s="92">
        <v>10.0416666666667</v>
      </c>
      <c r="I166" s="90">
        <v>-0.27226920660190901</v>
      </c>
      <c r="J166" s="93">
        <v>-645.00575043992103</v>
      </c>
    </row>
    <row r="167" spans="1:10" x14ac:dyDescent="0.2">
      <c r="A167" s="90">
        <v>1</v>
      </c>
      <c r="B167" s="90">
        <v>247</v>
      </c>
      <c r="C167" s="90" t="s">
        <v>240</v>
      </c>
      <c r="D167" s="90">
        <v>18453</v>
      </c>
      <c r="E167" s="90">
        <v>17068</v>
      </c>
      <c r="F167" s="90">
        <v>644</v>
      </c>
      <c r="G167" s="91">
        <v>0.92494445347639997</v>
      </c>
      <c r="H167" s="92">
        <v>55.156832298136599</v>
      </c>
      <c r="I167" s="90">
        <v>3.0201699271396198</v>
      </c>
      <c r="J167" s="93">
        <v>55731.195665507497</v>
      </c>
    </row>
    <row r="168" spans="1:10" x14ac:dyDescent="0.2">
      <c r="A168" s="90">
        <v>1</v>
      </c>
      <c r="B168" s="90">
        <v>248</v>
      </c>
      <c r="C168" s="90" t="s">
        <v>241</v>
      </c>
      <c r="D168" s="90">
        <v>4112</v>
      </c>
      <c r="E168" s="90">
        <v>978</v>
      </c>
      <c r="F168" s="90">
        <v>439</v>
      </c>
      <c r="G168" s="91">
        <v>0.23784046692607</v>
      </c>
      <c r="H168" s="92">
        <v>11.5945330296128</v>
      </c>
      <c r="I168" s="90">
        <v>7.7472165648046203E-5</v>
      </c>
      <c r="J168" s="93">
        <v>0.31856554514476598</v>
      </c>
    </row>
    <row r="169" spans="1:10" x14ac:dyDescent="0.2">
      <c r="A169" s="90">
        <v>1</v>
      </c>
      <c r="B169" s="90">
        <v>249</v>
      </c>
      <c r="C169" s="90" t="s">
        <v>242</v>
      </c>
      <c r="D169" s="90">
        <v>3648</v>
      </c>
      <c r="E169" s="90">
        <v>878</v>
      </c>
      <c r="F169" s="90">
        <v>323</v>
      </c>
      <c r="G169" s="91">
        <v>0.24067982456140399</v>
      </c>
      <c r="H169" s="92">
        <v>14.0123839009288</v>
      </c>
      <c r="I169" s="90">
        <v>7.4933421448079393E-2</v>
      </c>
      <c r="J169" s="93">
        <v>273.35712144259401</v>
      </c>
    </row>
    <row r="170" spans="1:10" x14ac:dyDescent="0.2">
      <c r="A170" s="90">
        <v>1</v>
      </c>
      <c r="B170" s="90">
        <v>250</v>
      </c>
      <c r="C170" s="90" t="s">
        <v>243</v>
      </c>
      <c r="D170" s="90">
        <v>9688</v>
      </c>
      <c r="E170" s="90">
        <v>6373</v>
      </c>
      <c r="F170" s="90">
        <v>750</v>
      </c>
      <c r="G170" s="91">
        <v>0.65782411230388105</v>
      </c>
      <c r="H170" s="92">
        <v>21.414666666666701</v>
      </c>
      <c r="I170" s="90">
        <v>1.10019745329874</v>
      </c>
      <c r="J170" s="93">
        <v>10658.712927558199</v>
      </c>
    </row>
    <row r="171" spans="1:10" x14ac:dyDescent="0.2">
      <c r="A171" s="90">
        <v>1</v>
      </c>
      <c r="B171" s="90">
        <v>251</v>
      </c>
      <c r="C171" s="90" t="s">
        <v>244</v>
      </c>
      <c r="D171" s="90">
        <v>4513</v>
      </c>
      <c r="E171" s="90">
        <v>1456</v>
      </c>
      <c r="F171" s="90">
        <v>536</v>
      </c>
      <c r="G171" s="91">
        <v>0.32262353201861299</v>
      </c>
      <c r="H171" s="92">
        <v>11.136194029850699</v>
      </c>
      <c r="I171" s="90">
        <v>0.10365649599608399</v>
      </c>
      <c r="J171" s="93">
        <v>467.80176643032797</v>
      </c>
    </row>
    <row r="172" spans="1:10" x14ac:dyDescent="0.2">
      <c r="A172" s="90">
        <v>1</v>
      </c>
      <c r="B172" s="90">
        <v>261</v>
      </c>
      <c r="C172" s="90" t="s">
        <v>51</v>
      </c>
      <c r="D172" s="90">
        <v>396955</v>
      </c>
      <c r="E172" s="90">
        <v>459261</v>
      </c>
      <c r="F172" s="90">
        <v>8642</v>
      </c>
      <c r="G172" s="91">
        <v>1.15695985691073</v>
      </c>
      <c r="H172" s="92">
        <v>99.076139782457801</v>
      </c>
      <c r="I172" s="90">
        <v>19.679806573224599</v>
      </c>
      <c r="J172" s="93">
        <v>7811997.6182743805</v>
      </c>
    </row>
    <row r="173" spans="1:10" x14ac:dyDescent="0.2">
      <c r="A173" s="90">
        <v>1</v>
      </c>
      <c r="B173" s="90">
        <v>296</v>
      </c>
      <c r="C173" s="90" t="s">
        <v>245</v>
      </c>
      <c r="D173" s="90">
        <v>16734</v>
      </c>
      <c r="E173" s="90">
        <v>7015</v>
      </c>
      <c r="F173" s="90">
        <v>3248</v>
      </c>
      <c r="G173" s="91">
        <v>0.41920640611927801</v>
      </c>
      <c r="H173" s="92">
        <v>7.3118842364532002</v>
      </c>
      <c r="I173" s="90">
        <v>0.557911338868749</v>
      </c>
      <c r="J173" s="93">
        <v>9336.0883446296502</v>
      </c>
    </row>
    <row r="174" spans="1:10" x14ac:dyDescent="0.2">
      <c r="A174" s="90">
        <v>1</v>
      </c>
      <c r="B174" s="90">
        <v>297</v>
      </c>
      <c r="C174" s="90" t="s">
        <v>246</v>
      </c>
      <c r="D174" s="90">
        <v>4842</v>
      </c>
      <c r="E174" s="90">
        <v>1865</v>
      </c>
      <c r="F174" s="90">
        <v>2915</v>
      </c>
      <c r="G174" s="91">
        <v>0.38517141676993</v>
      </c>
      <c r="H174" s="92">
        <v>2.3008576329330999</v>
      </c>
      <c r="I174" s="90">
        <v>-0.13289917112631799</v>
      </c>
      <c r="J174" s="93">
        <v>-643.49778659363301</v>
      </c>
    </row>
    <row r="175" spans="1:10" x14ac:dyDescent="0.2">
      <c r="A175" s="90">
        <v>1</v>
      </c>
      <c r="B175" s="90">
        <v>298</v>
      </c>
      <c r="C175" s="90" t="s">
        <v>247</v>
      </c>
      <c r="D175" s="90">
        <v>6226</v>
      </c>
      <c r="E175" s="90">
        <v>1291</v>
      </c>
      <c r="F175" s="90">
        <v>1910</v>
      </c>
      <c r="G175" s="91">
        <v>0.20735624799228999</v>
      </c>
      <c r="H175" s="92">
        <v>3.9356020942408398</v>
      </c>
      <c r="I175" s="90">
        <v>-0.23853002424787301</v>
      </c>
      <c r="J175" s="93">
        <v>-1485.08793096726</v>
      </c>
    </row>
    <row r="176" spans="1:10" x14ac:dyDescent="0.2">
      <c r="A176" s="90">
        <v>2</v>
      </c>
      <c r="B176" s="90">
        <v>301</v>
      </c>
      <c r="C176" s="90" t="s">
        <v>248</v>
      </c>
      <c r="D176" s="90">
        <v>4529</v>
      </c>
      <c r="E176" s="90">
        <v>2698</v>
      </c>
      <c r="F176" s="90">
        <v>773</v>
      </c>
      <c r="G176" s="91">
        <v>0.59571649370722002</v>
      </c>
      <c r="H176" s="92">
        <v>9.34928848641656</v>
      </c>
      <c r="I176" s="90">
        <v>0.37610145022647301</v>
      </c>
      <c r="J176" s="93">
        <v>1703.3634680757</v>
      </c>
    </row>
    <row r="177" spans="1:10" x14ac:dyDescent="0.2">
      <c r="A177" s="90">
        <v>2</v>
      </c>
      <c r="B177" s="90">
        <v>302</v>
      </c>
      <c r="C177" s="90" t="s">
        <v>249</v>
      </c>
      <c r="D177" s="90">
        <v>995</v>
      </c>
      <c r="E177" s="90">
        <v>376</v>
      </c>
      <c r="F177" s="90">
        <v>760</v>
      </c>
      <c r="G177" s="91">
        <v>0.37788944723618101</v>
      </c>
      <c r="H177" s="92">
        <v>1.8039473684210501</v>
      </c>
      <c r="I177" s="90">
        <v>-0.31018465045181998</v>
      </c>
      <c r="J177" s="93">
        <v>-308.63372719956101</v>
      </c>
    </row>
    <row r="178" spans="1:10" x14ac:dyDescent="0.2">
      <c r="A178" s="90">
        <v>2</v>
      </c>
      <c r="B178" s="90">
        <v>303</v>
      </c>
      <c r="C178" s="90" t="s">
        <v>250</v>
      </c>
      <c r="D178" s="90">
        <v>2999</v>
      </c>
      <c r="E178" s="90">
        <v>675</v>
      </c>
      <c r="F178" s="90">
        <v>1502</v>
      </c>
      <c r="G178" s="91">
        <v>0.22507502500833601</v>
      </c>
      <c r="H178" s="92">
        <v>2.4460719041278298</v>
      </c>
      <c r="I178" s="90">
        <v>-0.39743421830367098</v>
      </c>
      <c r="J178" s="93">
        <v>-1191.9052206927099</v>
      </c>
    </row>
    <row r="179" spans="1:10" x14ac:dyDescent="0.2">
      <c r="A179" s="90">
        <v>2</v>
      </c>
      <c r="B179" s="90">
        <v>304</v>
      </c>
      <c r="C179" s="90" t="s">
        <v>251</v>
      </c>
      <c r="D179" s="90">
        <v>1905</v>
      </c>
      <c r="E179" s="90">
        <v>887</v>
      </c>
      <c r="F179" s="90">
        <v>1469</v>
      </c>
      <c r="G179" s="91">
        <v>0.465616797900262</v>
      </c>
      <c r="H179" s="92">
        <v>1.90061266167461</v>
      </c>
      <c r="I179" s="90">
        <v>-0.16260308683244301</v>
      </c>
      <c r="J179" s="93">
        <v>-309.75888041580498</v>
      </c>
    </row>
    <row r="180" spans="1:10" x14ac:dyDescent="0.2">
      <c r="A180" s="90">
        <v>2</v>
      </c>
      <c r="B180" s="90">
        <v>305</v>
      </c>
      <c r="C180" s="90" t="s">
        <v>252</v>
      </c>
      <c r="D180" s="90">
        <v>1350</v>
      </c>
      <c r="E180" s="90">
        <v>651</v>
      </c>
      <c r="F180" s="90">
        <v>1079</v>
      </c>
      <c r="G180" s="91">
        <v>0.482222222222222</v>
      </c>
      <c r="H180" s="92">
        <v>1.85449490268767</v>
      </c>
      <c r="I180" s="90">
        <v>-0.165387593743269</v>
      </c>
      <c r="J180" s="93">
        <v>-223.27325155341299</v>
      </c>
    </row>
    <row r="181" spans="1:10" x14ac:dyDescent="0.2">
      <c r="A181" s="90">
        <v>2</v>
      </c>
      <c r="B181" s="90">
        <v>306</v>
      </c>
      <c r="C181" s="90" t="s">
        <v>253</v>
      </c>
      <c r="D181" s="90">
        <v>14341</v>
      </c>
      <c r="E181" s="90">
        <v>7863</v>
      </c>
      <c r="F181" s="90">
        <v>1479</v>
      </c>
      <c r="G181" s="91">
        <v>0.54828812495641899</v>
      </c>
      <c r="H181" s="92">
        <v>15.012846517917501</v>
      </c>
      <c r="I181" s="90">
        <v>0.90920079521964003</v>
      </c>
      <c r="J181" s="93">
        <v>13038.8486042449</v>
      </c>
    </row>
    <row r="182" spans="1:10" x14ac:dyDescent="0.2">
      <c r="A182" s="90">
        <v>2</v>
      </c>
      <c r="B182" s="90">
        <v>307</v>
      </c>
      <c r="C182" s="90" t="s">
        <v>254</v>
      </c>
      <c r="D182" s="90">
        <v>2386</v>
      </c>
      <c r="E182" s="90">
        <v>508</v>
      </c>
      <c r="F182" s="90">
        <v>1023</v>
      </c>
      <c r="G182" s="91">
        <v>0.21290863369656299</v>
      </c>
      <c r="H182" s="92">
        <v>2.82893450635386</v>
      </c>
      <c r="I182" s="90">
        <v>-0.422213691517417</v>
      </c>
      <c r="J182" s="93">
        <v>-1007.40186796056</v>
      </c>
    </row>
    <row r="183" spans="1:10" x14ac:dyDescent="0.2">
      <c r="A183" s="90">
        <v>2</v>
      </c>
      <c r="B183" s="90">
        <v>309</v>
      </c>
      <c r="C183" s="90" t="s">
        <v>255</v>
      </c>
      <c r="D183" s="90">
        <v>1256</v>
      </c>
      <c r="E183" s="90">
        <v>268</v>
      </c>
      <c r="F183" s="90">
        <v>1410</v>
      </c>
      <c r="G183" s="91">
        <v>0.21337579617834401</v>
      </c>
      <c r="H183" s="92">
        <v>1.0808510638297899</v>
      </c>
      <c r="I183" s="90">
        <v>-0.53031732287213795</v>
      </c>
      <c r="J183" s="93">
        <v>-666.078557527405</v>
      </c>
    </row>
    <row r="184" spans="1:10" x14ac:dyDescent="0.2">
      <c r="A184" s="90">
        <v>2</v>
      </c>
      <c r="B184" s="90">
        <v>310</v>
      </c>
      <c r="C184" s="90" t="s">
        <v>256</v>
      </c>
      <c r="D184" s="90">
        <v>2586</v>
      </c>
      <c r="E184" s="90">
        <v>921</v>
      </c>
      <c r="F184" s="90">
        <v>2246</v>
      </c>
      <c r="G184" s="91">
        <v>0.35614849187934999</v>
      </c>
      <c r="H184" s="92">
        <v>1.56144256455922</v>
      </c>
      <c r="I184" s="90">
        <v>-0.28406154912064202</v>
      </c>
      <c r="J184" s="93">
        <v>-734.58316602598097</v>
      </c>
    </row>
    <row r="185" spans="1:10" x14ac:dyDescent="0.2">
      <c r="A185" s="90">
        <v>2</v>
      </c>
      <c r="B185" s="90">
        <v>311</v>
      </c>
      <c r="C185" s="90" t="s">
        <v>257</v>
      </c>
      <c r="D185" s="90">
        <v>3719</v>
      </c>
      <c r="E185" s="90">
        <v>1292</v>
      </c>
      <c r="F185" s="90">
        <v>1979</v>
      </c>
      <c r="G185" s="91">
        <v>0.347405216456037</v>
      </c>
      <c r="H185" s="92">
        <v>2.5320869125821099</v>
      </c>
      <c r="I185" s="90">
        <v>-0.21483437078753401</v>
      </c>
      <c r="J185" s="93">
        <v>-798.96902495883899</v>
      </c>
    </row>
    <row r="186" spans="1:10" x14ac:dyDescent="0.2">
      <c r="A186" s="90">
        <v>2</v>
      </c>
      <c r="B186" s="90">
        <v>312</v>
      </c>
      <c r="C186" s="90" t="s">
        <v>258</v>
      </c>
      <c r="D186" s="90">
        <v>3002</v>
      </c>
      <c r="E186" s="90">
        <v>1232</v>
      </c>
      <c r="F186" s="90">
        <v>2082</v>
      </c>
      <c r="G186" s="91">
        <v>0.41039307128580899</v>
      </c>
      <c r="H186" s="92">
        <v>2.0336215177713699</v>
      </c>
      <c r="I186" s="90">
        <v>-0.183270057913094</v>
      </c>
      <c r="J186" s="93">
        <v>-550.17671385510903</v>
      </c>
    </row>
    <row r="187" spans="1:10" x14ac:dyDescent="0.2">
      <c r="A187" s="90">
        <v>2</v>
      </c>
      <c r="B187" s="90">
        <v>321</v>
      </c>
      <c r="C187" s="90" t="s">
        <v>259</v>
      </c>
      <c r="D187" s="90">
        <v>4408</v>
      </c>
      <c r="E187" s="90">
        <v>1625</v>
      </c>
      <c r="F187" s="90">
        <v>955</v>
      </c>
      <c r="G187" s="91">
        <v>0.36864791288566201</v>
      </c>
      <c r="H187" s="92">
        <v>6.3172774869109896</v>
      </c>
      <c r="I187" s="90">
        <v>-2.17108877143194E-2</v>
      </c>
      <c r="J187" s="93">
        <v>-95.701593044720099</v>
      </c>
    </row>
    <row r="188" spans="1:10" x14ac:dyDescent="0.2">
      <c r="A188" s="90">
        <v>2</v>
      </c>
      <c r="B188" s="90">
        <v>322</v>
      </c>
      <c r="C188" s="90" t="s">
        <v>260</v>
      </c>
      <c r="D188" s="90">
        <v>471</v>
      </c>
      <c r="E188" s="90">
        <v>161</v>
      </c>
      <c r="F188" s="90">
        <v>455</v>
      </c>
      <c r="G188" s="91">
        <v>0.34182590233545601</v>
      </c>
      <c r="H188" s="92">
        <v>1.3890109890109901</v>
      </c>
      <c r="I188" s="90">
        <v>-0.39057114121719899</v>
      </c>
      <c r="J188" s="93">
        <v>-183.959007513301</v>
      </c>
    </row>
    <row r="189" spans="1:10" x14ac:dyDescent="0.2">
      <c r="A189" s="90">
        <v>2</v>
      </c>
      <c r="B189" s="90">
        <v>323</v>
      </c>
      <c r="C189" s="90" t="s">
        <v>261</v>
      </c>
      <c r="D189" s="90">
        <v>699</v>
      </c>
      <c r="E189" s="90">
        <v>179</v>
      </c>
      <c r="F189" s="90">
        <v>449</v>
      </c>
      <c r="G189" s="91">
        <v>0.25608011444921303</v>
      </c>
      <c r="H189" s="92">
        <v>1.9554565701558999</v>
      </c>
      <c r="I189" s="90">
        <v>-0.46683431895204303</v>
      </c>
      <c r="J189" s="93">
        <v>-326.31718894747797</v>
      </c>
    </row>
    <row r="190" spans="1:10" x14ac:dyDescent="0.2">
      <c r="A190" s="90">
        <v>2</v>
      </c>
      <c r="B190" s="90">
        <v>324</v>
      </c>
      <c r="C190" s="90" t="s">
        <v>262</v>
      </c>
      <c r="D190" s="90">
        <v>677</v>
      </c>
      <c r="E190" s="90">
        <v>690</v>
      </c>
      <c r="F190" s="90">
        <v>558</v>
      </c>
      <c r="G190" s="91">
        <v>1.0192023633678</v>
      </c>
      <c r="H190" s="92">
        <v>2.4498207885304701</v>
      </c>
      <c r="I190" s="90">
        <v>0.49483378636749398</v>
      </c>
      <c r="J190" s="93">
        <v>335.00247337079401</v>
      </c>
    </row>
    <row r="191" spans="1:10" x14ac:dyDescent="0.2">
      <c r="A191" s="90">
        <v>2</v>
      </c>
      <c r="B191" s="90">
        <v>325</v>
      </c>
      <c r="C191" s="90" t="s">
        <v>263</v>
      </c>
      <c r="D191" s="90">
        <v>170</v>
      </c>
      <c r="E191" s="90">
        <v>50</v>
      </c>
      <c r="F191" s="90">
        <v>288</v>
      </c>
      <c r="G191" s="91">
        <v>0.29411764705882398</v>
      </c>
      <c r="H191" s="92">
        <v>0.76388888888888895</v>
      </c>
      <c r="I191" s="90">
        <v>-0.48445051561654801</v>
      </c>
      <c r="J191" s="93">
        <v>-82.356587654813097</v>
      </c>
    </row>
    <row r="192" spans="1:10" x14ac:dyDescent="0.2">
      <c r="A192" s="90">
        <v>2</v>
      </c>
      <c r="B192" s="90">
        <v>326</v>
      </c>
      <c r="C192" s="90" t="s">
        <v>264</v>
      </c>
      <c r="D192" s="90">
        <v>737</v>
      </c>
      <c r="E192" s="90">
        <v>246</v>
      </c>
      <c r="F192" s="90">
        <v>933</v>
      </c>
      <c r="G192" s="91">
        <v>0.33378561736770701</v>
      </c>
      <c r="H192" s="92">
        <v>1.0535905680600199</v>
      </c>
      <c r="I192" s="90">
        <v>-0.40256034957835202</v>
      </c>
      <c r="J192" s="93">
        <v>-296.68697763924598</v>
      </c>
    </row>
    <row r="193" spans="1:10" x14ac:dyDescent="0.2">
      <c r="A193" s="90">
        <v>2</v>
      </c>
      <c r="B193" s="90">
        <v>329</v>
      </c>
      <c r="C193" s="90" t="s">
        <v>265</v>
      </c>
      <c r="D193" s="90">
        <v>15447</v>
      </c>
      <c r="E193" s="90">
        <v>12507</v>
      </c>
      <c r="F193" s="90">
        <v>1720</v>
      </c>
      <c r="G193" s="91">
        <v>0.80967178092833603</v>
      </c>
      <c r="H193" s="92">
        <v>16.2523255813954</v>
      </c>
      <c r="I193" s="90">
        <v>1.3215574152612799</v>
      </c>
      <c r="J193" s="93">
        <v>20414.097393541</v>
      </c>
    </row>
    <row r="194" spans="1:10" x14ac:dyDescent="0.2">
      <c r="A194" s="90">
        <v>2</v>
      </c>
      <c r="B194" s="90">
        <v>331</v>
      </c>
      <c r="C194" s="90" t="s">
        <v>266</v>
      </c>
      <c r="D194" s="90">
        <v>2514</v>
      </c>
      <c r="E194" s="90">
        <v>884</v>
      </c>
      <c r="F194" s="90">
        <v>619</v>
      </c>
      <c r="G194" s="91">
        <v>0.351630867143994</v>
      </c>
      <c r="H194" s="92">
        <v>5.4894991922455603</v>
      </c>
      <c r="I194" s="90">
        <v>-0.14718072009076899</v>
      </c>
      <c r="J194" s="93">
        <v>-370.01233030819202</v>
      </c>
    </row>
    <row r="195" spans="1:10" x14ac:dyDescent="0.2">
      <c r="A195" s="90">
        <v>2</v>
      </c>
      <c r="B195" s="90">
        <v>332</v>
      </c>
      <c r="C195" s="90" t="s">
        <v>267</v>
      </c>
      <c r="D195" s="90">
        <v>3218</v>
      </c>
      <c r="E195" s="90">
        <v>1231</v>
      </c>
      <c r="F195" s="90">
        <v>2309</v>
      </c>
      <c r="G195" s="91">
        <v>0.382535736482287</v>
      </c>
      <c r="H195" s="92">
        <v>1.92680814205284</v>
      </c>
      <c r="I195" s="90">
        <v>-0.21327307678485699</v>
      </c>
      <c r="J195" s="93">
        <v>-686.31276109367104</v>
      </c>
    </row>
    <row r="196" spans="1:10" x14ac:dyDescent="0.2">
      <c r="A196" s="90">
        <v>2</v>
      </c>
      <c r="B196" s="90">
        <v>333</v>
      </c>
      <c r="C196" s="90" t="s">
        <v>268</v>
      </c>
      <c r="D196" s="90">
        <v>1557</v>
      </c>
      <c r="E196" s="90">
        <v>744</v>
      </c>
      <c r="F196" s="90">
        <v>1034</v>
      </c>
      <c r="G196" s="91">
        <v>0.47784200385356501</v>
      </c>
      <c r="H196" s="92">
        <v>2.2253384912959402</v>
      </c>
      <c r="I196" s="90">
        <v>-0.14902634860915601</v>
      </c>
      <c r="J196" s="93">
        <v>-232.03402478445599</v>
      </c>
    </row>
    <row r="197" spans="1:10" x14ac:dyDescent="0.2">
      <c r="A197" s="90">
        <v>2</v>
      </c>
      <c r="B197" s="90">
        <v>334</v>
      </c>
      <c r="C197" s="90" t="s">
        <v>269</v>
      </c>
      <c r="D197" s="90">
        <v>410</v>
      </c>
      <c r="E197" s="90">
        <v>99</v>
      </c>
      <c r="F197" s="90">
        <v>391</v>
      </c>
      <c r="G197" s="91">
        <v>0.241463414634146</v>
      </c>
      <c r="H197" s="92">
        <v>1.30179028132992</v>
      </c>
      <c r="I197" s="90">
        <v>-0.52035629722862398</v>
      </c>
      <c r="J197" s="93">
        <v>-213.346081863736</v>
      </c>
    </row>
    <row r="198" spans="1:10" x14ac:dyDescent="0.2">
      <c r="A198" s="90">
        <v>2</v>
      </c>
      <c r="B198" s="90">
        <v>335</v>
      </c>
      <c r="C198" s="90" t="s">
        <v>270</v>
      </c>
      <c r="D198" s="90">
        <v>241</v>
      </c>
      <c r="E198" s="90">
        <v>120</v>
      </c>
      <c r="F198" s="90">
        <v>386</v>
      </c>
      <c r="G198" s="91">
        <v>0.49792531120332001</v>
      </c>
      <c r="H198" s="92">
        <v>0.93523316062176198</v>
      </c>
      <c r="I198" s="90">
        <v>-0.22316761698403501</v>
      </c>
      <c r="J198" s="93">
        <v>-53.783395693152499</v>
      </c>
    </row>
    <row r="199" spans="1:10" x14ac:dyDescent="0.2">
      <c r="A199" s="90">
        <v>2</v>
      </c>
      <c r="B199" s="90">
        <v>336</v>
      </c>
      <c r="C199" s="90" t="s">
        <v>271</v>
      </c>
      <c r="D199" s="90">
        <v>188</v>
      </c>
      <c r="E199" s="90">
        <v>57</v>
      </c>
      <c r="F199" s="90">
        <v>196</v>
      </c>
      <c r="G199" s="91">
        <v>0.30319148936170198</v>
      </c>
      <c r="H199" s="92">
        <v>1.25</v>
      </c>
      <c r="I199" s="90">
        <v>-0.454543280113266</v>
      </c>
      <c r="J199" s="93">
        <v>-85.454136661294001</v>
      </c>
    </row>
    <row r="200" spans="1:10" x14ac:dyDescent="0.2">
      <c r="A200" s="90">
        <v>2</v>
      </c>
      <c r="B200" s="90">
        <v>337</v>
      </c>
      <c r="C200" s="90" t="s">
        <v>272</v>
      </c>
      <c r="D200" s="90">
        <v>3928</v>
      </c>
      <c r="E200" s="90">
        <v>1415</v>
      </c>
      <c r="F200" s="90">
        <v>777</v>
      </c>
      <c r="G200" s="91">
        <v>0.36023421588594701</v>
      </c>
      <c r="H200" s="92">
        <v>6.8764478764478802</v>
      </c>
      <c r="I200" s="90">
        <v>-3.01440846840801E-2</v>
      </c>
      <c r="J200" s="93">
        <v>-118.405964639066</v>
      </c>
    </row>
    <row r="201" spans="1:10" x14ac:dyDescent="0.2">
      <c r="A201" s="90">
        <v>2</v>
      </c>
      <c r="B201" s="90">
        <v>338</v>
      </c>
      <c r="C201" s="90" t="s">
        <v>273</v>
      </c>
      <c r="D201" s="90">
        <v>1413</v>
      </c>
      <c r="E201" s="90">
        <v>534</v>
      </c>
      <c r="F201" s="90">
        <v>406</v>
      </c>
      <c r="G201" s="91">
        <v>0.37791932059448002</v>
      </c>
      <c r="H201" s="92">
        <v>4.7955665024630498</v>
      </c>
      <c r="I201" s="90">
        <v>-0.18321771069048401</v>
      </c>
      <c r="J201" s="93">
        <v>-258.88662520565401</v>
      </c>
    </row>
    <row r="202" spans="1:10" x14ac:dyDescent="0.2">
      <c r="A202" s="90">
        <v>2</v>
      </c>
      <c r="B202" s="90">
        <v>339</v>
      </c>
      <c r="C202" s="90" t="s">
        <v>274</v>
      </c>
      <c r="D202" s="90">
        <v>394</v>
      </c>
      <c r="E202" s="90">
        <v>144</v>
      </c>
      <c r="F202" s="90">
        <v>645</v>
      </c>
      <c r="G202" s="91">
        <v>0.365482233502538</v>
      </c>
      <c r="H202" s="92">
        <v>0.83410852713178296</v>
      </c>
      <c r="I202" s="90">
        <v>-0.38482313981280503</v>
      </c>
      <c r="J202" s="93">
        <v>-151.620317086245</v>
      </c>
    </row>
    <row r="203" spans="1:10" x14ac:dyDescent="0.2">
      <c r="A203" s="90">
        <v>2</v>
      </c>
      <c r="B203" s="90">
        <v>340</v>
      </c>
      <c r="C203" s="90" t="s">
        <v>275</v>
      </c>
      <c r="D203" s="90">
        <v>571</v>
      </c>
      <c r="E203" s="90">
        <v>85</v>
      </c>
      <c r="F203" s="90">
        <v>401</v>
      </c>
      <c r="G203" s="91">
        <v>0.14886164623467599</v>
      </c>
      <c r="H203" s="92">
        <v>1.6359102244389001</v>
      </c>
      <c r="I203" s="90">
        <v>-0.61630567495231403</v>
      </c>
      <c r="J203" s="93">
        <v>-351.910540397771</v>
      </c>
    </row>
    <row r="204" spans="1:10" x14ac:dyDescent="0.2">
      <c r="A204" s="90">
        <v>2</v>
      </c>
      <c r="B204" s="90">
        <v>341</v>
      </c>
      <c r="C204" s="90" t="s">
        <v>276</v>
      </c>
      <c r="D204" s="90">
        <v>501</v>
      </c>
      <c r="E204" s="90">
        <v>89</v>
      </c>
      <c r="F204" s="90">
        <v>366</v>
      </c>
      <c r="G204" s="91">
        <v>0.17764471057884201</v>
      </c>
      <c r="H204" s="92">
        <v>1.6120218579234999</v>
      </c>
      <c r="I204" s="90">
        <v>-0.58430226401376695</v>
      </c>
      <c r="J204" s="93">
        <v>-292.73543427089697</v>
      </c>
    </row>
    <row r="205" spans="1:10" x14ac:dyDescent="0.2">
      <c r="A205" s="90">
        <v>2</v>
      </c>
      <c r="B205" s="90">
        <v>342</v>
      </c>
      <c r="C205" s="90" t="s">
        <v>277</v>
      </c>
      <c r="D205" s="90">
        <v>3258</v>
      </c>
      <c r="E205" s="90">
        <v>1575</v>
      </c>
      <c r="F205" s="90">
        <v>964</v>
      </c>
      <c r="G205" s="91">
        <v>0.48342541436464098</v>
      </c>
      <c r="H205" s="92">
        <v>5.0134854771784196</v>
      </c>
      <c r="I205" s="90">
        <v>2.7278710364517199E-2</v>
      </c>
      <c r="J205" s="93">
        <v>88.874038367596995</v>
      </c>
    </row>
    <row r="206" spans="1:10" x14ac:dyDescent="0.2">
      <c r="A206" s="90">
        <v>2</v>
      </c>
      <c r="B206" s="90">
        <v>344</v>
      </c>
      <c r="C206" s="90" t="s">
        <v>278</v>
      </c>
      <c r="D206" s="90">
        <v>911</v>
      </c>
      <c r="E206" s="90">
        <v>440</v>
      </c>
      <c r="F206" s="90">
        <v>914</v>
      </c>
      <c r="G206" s="91">
        <v>0.48298572996706901</v>
      </c>
      <c r="H206" s="92">
        <v>1.4781181619256001</v>
      </c>
      <c r="I206" s="90">
        <v>-0.19546839919157899</v>
      </c>
      <c r="J206" s="93">
        <v>-178.07171166352899</v>
      </c>
    </row>
    <row r="207" spans="1:10" x14ac:dyDescent="0.2">
      <c r="A207" s="90">
        <v>2</v>
      </c>
      <c r="B207" s="90">
        <v>345</v>
      </c>
      <c r="C207" s="90" t="s">
        <v>279</v>
      </c>
      <c r="D207" s="90">
        <v>1620</v>
      </c>
      <c r="E207" s="90">
        <v>484</v>
      </c>
      <c r="F207" s="90">
        <v>484</v>
      </c>
      <c r="G207" s="91">
        <v>0.29876543209876499</v>
      </c>
      <c r="H207" s="92">
        <v>4.34710743801653</v>
      </c>
      <c r="I207" s="90">
        <v>-0.28967818875775198</v>
      </c>
      <c r="J207" s="93">
        <v>-469.27866578755697</v>
      </c>
    </row>
    <row r="208" spans="1:10" x14ac:dyDescent="0.2">
      <c r="A208" s="90">
        <v>2</v>
      </c>
      <c r="B208" s="90">
        <v>351</v>
      </c>
      <c r="C208" s="90" t="s">
        <v>52</v>
      </c>
      <c r="D208" s="90">
        <v>131554</v>
      </c>
      <c r="E208" s="90">
        <v>183862</v>
      </c>
      <c r="F208" s="90">
        <v>5039</v>
      </c>
      <c r="G208" s="91">
        <v>1.3976161880292499</v>
      </c>
      <c r="H208" s="92">
        <v>62.5949593173249</v>
      </c>
      <c r="I208" s="90">
        <v>8.2870703195353901</v>
      </c>
      <c r="J208" s="93">
        <v>1090197.24881616</v>
      </c>
    </row>
    <row r="209" spans="1:10" x14ac:dyDescent="0.2">
      <c r="A209" s="90">
        <v>2</v>
      </c>
      <c r="B209" s="90">
        <v>352</v>
      </c>
      <c r="C209" s="90" t="s">
        <v>280</v>
      </c>
      <c r="D209" s="90">
        <v>6138</v>
      </c>
      <c r="E209" s="90">
        <v>1732</v>
      </c>
      <c r="F209" s="90">
        <v>1654</v>
      </c>
      <c r="G209" s="91">
        <v>0.28217660475724998</v>
      </c>
      <c r="H209" s="92">
        <v>4.7581620314389399</v>
      </c>
      <c r="I209" s="90">
        <v>-0.11895896306768899</v>
      </c>
      <c r="J209" s="93">
        <v>-730.17011530947298</v>
      </c>
    </row>
    <row r="210" spans="1:10" x14ac:dyDescent="0.2">
      <c r="A210" s="90">
        <v>2</v>
      </c>
      <c r="B210" s="90">
        <v>353</v>
      </c>
      <c r="C210" s="90" t="s">
        <v>281</v>
      </c>
      <c r="D210" s="90">
        <v>4385</v>
      </c>
      <c r="E210" s="90">
        <v>654</v>
      </c>
      <c r="F210" s="90">
        <v>178</v>
      </c>
      <c r="G210" s="91">
        <v>0.14914481185860901</v>
      </c>
      <c r="H210" s="92">
        <v>28.308988764044901</v>
      </c>
      <c r="I210" s="90">
        <v>0.51913935195205596</v>
      </c>
      <c r="J210" s="93">
        <v>2276.4260583097698</v>
      </c>
    </row>
    <row r="211" spans="1:10" x14ac:dyDescent="0.2">
      <c r="A211" s="90">
        <v>2</v>
      </c>
      <c r="B211" s="90">
        <v>354</v>
      </c>
      <c r="C211" s="90" t="s">
        <v>282</v>
      </c>
      <c r="D211" s="90">
        <v>2900</v>
      </c>
      <c r="E211" s="90">
        <v>793</v>
      </c>
      <c r="F211" s="90">
        <v>1181</v>
      </c>
      <c r="G211" s="91">
        <v>0.27344827586206899</v>
      </c>
      <c r="H211" s="92">
        <v>3.1270110076206601</v>
      </c>
      <c r="I211" s="90">
        <v>-0.31625356695642898</v>
      </c>
      <c r="J211" s="93">
        <v>-917.13534417364394</v>
      </c>
    </row>
    <row r="212" spans="1:10" x14ac:dyDescent="0.2">
      <c r="A212" s="90">
        <v>2</v>
      </c>
      <c r="B212" s="90">
        <v>355</v>
      </c>
      <c r="C212" s="90" t="s">
        <v>283</v>
      </c>
      <c r="D212" s="90">
        <v>40214</v>
      </c>
      <c r="E212" s="90">
        <v>22082</v>
      </c>
      <c r="F212" s="90">
        <v>5089</v>
      </c>
      <c r="G212" s="91">
        <v>0.54911224946535997</v>
      </c>
      <c r="H212" s="92">
        <v>12.241304775004901</v>
      </c>
      <c r="I212" s="90">
        <v>1.8158519933367601</v>
      </c>
      <c r="J212" s="93">
        <v>73022.672060044395</v>
      </c>
    </row>
    <row r="213" spans="1:10" x14ac:dyDescent="0.2">
      <c r="A213" s="90">
        <v>2</v>
      </c>
      <c r="B213" s="90">
        <v>356</v>
      </c>
      <c r="C213" s="90" t="s">
        <v>284</v>
      </c>
      <c r="D213" s="90">
        <v>12984</v>
      </c>
      <c r="E213" s="90">
        <v>9548</v>
      </c>
      <c r="F213" s="90">
        <v>742</v>
      </c>
      <c r="G213" s="91">
        <v>0.73536660505237195</v>
      </c>
      <c r="H213" s="92">
        <v>30.366576819407001</v>
      </c>
      <c r="I213" s="90">
        <v>1.6556511260709601</v>
      </c>
      <c r="J213" s="93">
        <v>21496.9742209053</v>
      </c>
    </row>
    <row r="214" spans="1:10" x14ac:dyDescent="0.2">
      <c r="A214" s="90">
        <v>2</v>
      </c>
      <c r="B214" s="90">
        <v>357</v>
      </c>
      <c r="C214" s="90" t="s">
        <v>285</v>
      </c>
      <c r="D214" s="90">
        <v>883</v>
      </c>
      <c r="E214" s="90">
        <v>298</v>
      </c>
      <c r="F214" s="90">
        <v>1232</v>
      </c>
      <c r="G214" s="91">
        <v>0.33748584371460899</v>
      </c>
      <c r="H214" s="92">
        <v>0.95860389610389596</v>
      </c>
      <c r="I214" s="90">
        <v>-0.39580606756924702</v>
      </c>
      <c r="J214" s="93">
        <v>-349.49675766364498</v>
      </c>
    </row>
    <row r="215" spans="1:10" x14ac:dyDescent="0.2">
      <c r="A215" s="90">
        <v>2</v>
      </c>
      <c r="B215" s="90">
        <v>358</v>
      </c>
      <c r="C215" s="90" t="s">
        <v>286</v>
      </c>
      <c r="D215" s="90">
        <v>3149</v>
      </c>
      <c r="E215" s="90">
        <v>630</v>
      </c>
      <c r="F215" s="90">
        <v>348</v>
      </c>
      <c r="G215" s="91">
        <v>0.200063512226104</v>
      </c>
      <c r="H215" s="92">
        <v>10.8591954022988</v>
      </c>
      <c r="I215" s="90">
        <v>-0.111384402907326</v>
      </c>
      <c r="J215" s="93">
        <v>-350.74948475516999</v>
      </c>
    </row>
    <row r="216" spans="1:10" x14ac:dyDescent="0.2">
      <c r="A216" s="90">
        <v>2</v>
      </c>
      <c r="B216" s="90">
        <v>359</v>
      </c>
      <c r="C216" s="90" t="s">
        <v>287</v>
      </c>
      <c r="D216" s="90">
        <v>5252</v>
      </c>
      <c r="E216" s="90">
        <v>1351</v>
      </c>
      <c r="F216" s="90">
        <v>2481</v>
      </c>
      <c r="G216" s="91">
        <v>0.25723533891850697</v>
      </c>
      <c r="H216" s="92">
        <v>2.6614268440145099</v>
      </c>
      <c r="I216" s="90">
        <v>-0.26188867517640402</v>
      </c>
      <c r="J216" s="93">
        <v>-1375.4393220264701</v>
      </c>
    </row>
    <row r="217" spans="1:10" x14ac:dyDescent="0.2">
      <c r="A217" s="90">
        <v>2</v>
      </c>
      <c r="B217" s="90">
        <v>360</v>
      </c>
      <c r="C217" s="90" t="s">
        <v>288</v>
      </c>
      <c r="D217" s="90">
        <v>8987</v>
      </c>
      <c r="E217" s="90">
        <v>1940</v>
      </c>
      <c r="F217" s="90">
        <v>3469</v>
      </c>
      <c r="G217" s="91">
        <v>0.215867363970179</v>
      </c>
      <c r="H217" s="92">
        <v>3.14989910637071</v>
      </c>
      <c r="I217" s="90">
        <v>-0.14947584036929901</v>
      </c>
      <c r="J217" s="93">
        <v>-1343.3393773988901</v>
      </c>
    </row>
    <row r="218" spans="1:10" x14ac:dyDescent="0.2">
      <c r="A218" s="90">
        <v>2</v>
      </c>
      <c r="B218" s="90">
        <v>361</v>
      </c>
      <c r="C218" s="90" t="s">
        <v>289</v>
      </c>
      <c r="D218" s="90">
        <v>10217</v>
      </c>
      <c r="E218" s="90">
        <v>7332</v>
      </c>
      <c r="F218" s="90">
        <v>535</v>
      </c>
      <c r="G218" s="91">
        <v>0.71762748360575501</v>
      </c>
      <c r="H218" s="92">
        <v>32.801869158878503</v>
      </c>
      <c r="I218" s="90">
        <v>1.61595375672302</v>
      </c>
      <c r="J218" s="93">
        <v>16510.199532439099</v>
      </c>
    </row>
    <row r="219" spans="1:10" x14ac:dyDescent="0.2">
      <c r="A219" s="90">
        <v>2</v>
      </c>
      <c r="B219" s="90">
        <v>362</v>
      </c>
      <c r="C219" s="90" t="s">
        <v>290</v>
      </c>
      <c r="D219" s="90">
        <v>11390</v>
      </c>
      <c r="E219" s="90">
        <v>12562</v>
      </c>
      <c r="F219" s="90">
        <v>417</v>
      </c>
      <c r="G219" s="91">
        <v>1.1028972783143101</v>
      </c>
      <c r="H219" s="92">
        <v>57.4388489208633</v>
      </c>
      <c r="I219" s="90">
        <v>3.0495487028191399</v>
      </c>
      <c r="J219" s="93">
        <v>34734.35972511</v>
      </c>
    </row>
    <row r="220" spans="1:10" x14ac:dyDescent="0.2">
      <c r="A220" s="90">
        <v>2</v>
      </c>
      <c r="B220" s="90">
        <v>363</v>
      </c>
      <c r="C220" s="90" t="s">
        <v>291</v>
      </c>
      <c r="D220" s="90">
        <v>16788</v>
      </c>
      <c r="E220" s="90">
        <v>6967</v>
      </c>
      <c r="F220" s="90">
        <v>596</v>
      </c>
      <c r="G220" s="91">
        <v>0.41499880867286199</v>
      </c>
      <c r="H220" s="92">
        <v>39.857382550335601</v>
      </c>
      <c r="I220" s="90">
        <v>1.7584792224111601</v>
      </c>
      <c r="J220" s="93">
        <v>29521.349185838499</v>
      </c>
    </row>
    <row r="221" spans="1:10" x14ac:dyDescent="0.2">
      <c r="A221" s="90">
        <v>2</v>
      </c>
      <c r="B221" s="90">
        <v>371</v>
      </c>
      <c r="C221" s="90" t="s">
        <v>292</v>
      </c>
      <c r="D221" s="90">
        <v>54163</v>
      </c>
      <c r="E221" s="90">
        <v>39428</v>
      </c>
      <c r="F221" s="90">
        <v>2094</v>
      </c>
      <c r="G221" s="91">
        <v>0.72795081513210103</v>
      </c>
      <c r="H221" s="92">
        <v>44.694842406876802</v>
      </c>
      <c r="I221" s="90">
        <v>3.7809242196131199</v>
      </c>
      <c r="J221" s="93">
        <v>204786.19850690599</v>
      </c>
    </row>
    <row r="222" spans="1:10" x14ac:dyDescent="0.2">
      <c r="A222" s="90">
        <v>2</v>
      </c>
      <c r="B222" s="90">
        <v>372</v>
      </c>
      <c r="C222" s="90" t="s">
        <v>293</v>
      </c>
      <c r="D222" s="90">
        <v>2552</v>
      </c>
      <c r="E222" s="90">
        <v>347</v>
      </c>
      <c r="F222" s="90">
        <v>367</v>
      </c>
      <c r="G222" s="91">
        <v>0.135971786833856</v>
      </c>
      <c r="H222" s="92">
        <v>7.8991825613079003</v>
      </c>
      <c r="I222" s="90">
        <v>-0.32342338683373001</v>
      </c>
      <c r="J222" s="93">
        <v>-825.37648319967798</v>
      </c>
    </row>
    <row r="223" spans="1:10" x14ac:dyDescent="0.2">
      <c r="A223" s="90">
        <v>2</v>
      </c>
      <c r="B223" s="90">
        <v>381</v>
      </c>
      <c r="C223" s="90" t="s">
        <v>294</v>
      </c>
      <c r="D223" s="90">
        <v>1540</v>
      </c>
      <c r="E223" s="90">
        <v>600</v>
      </c>
      <c r="F223" s="90">
        <v>606</v>
      </c>
      <c r="G223" s="91">
        <v>0.38961038961039002</v>
      </c>
      <c r="H223" s="92">
        <v>3.5313531353135299</v>
      </c>
      <c r="I223" s="90">
        <v>-0.21055931243499901</v>
      </c>
      <c r="J223" s="93">
        <v>-324.26134114989901</v>
      </c>
    </row>
    <row r="224" spans="1:10" x14ac:dyDescent="0.2">
      <c r="A224" s="90">
        <v>2</v>
      </c>
      <c r="B224" s="90">
        <v>382</v>
      </c>
      <c r="C224" s="90" t="s">
        <v>295</v>
      </c>
      <c r="D224" s="90">
        <v>833</v>
      </c>
      <c r="E224" s="90">
        <v>116</v>
      </c>
      <c r="F224" s="90">
        <v>358</v>
      </c>
      <c r="G224" s="91">
        <v>0.139255702280912</v>
      </c>
      <c r="H224" s="92">
        <v>2.6508379888268201</v>
      </c>
      <c r="I224" s="90">
        <v>-0.58044641428194799</v>
      </c>
      <c r="J224" s="93">
        <v>-483.51186309686199</v>
      </c>
    </row>
    <row r="225" spans="1:10" x14ac:dyDescent="0.2">
      <c r="A225" s="90">
        <v>2</v>
      </c>
      <c r="B225" s="90">
        <v>383</v>
      </c>
      <c r="C225" s="90" t="s">
        <v>296</v>
      </c>
      <c r="D225" s="90">
        <v>3537</v>
      </c>
      <c r="E225" s="90">
        <v>1892</v>
      </c>
      <c r="F225" s="90">
        <v>1167</v>
      </c>
      <c r="G225" s="91">
        <v>0.53491659598529795</v>
      </c>
      <c r="H225" s="92">
        <v>4.6520994001713802</v>
      </c>
      <c r="I225" s="90">
        <v>8.8496386457667303E-2</v>
      </c>
      <c r="J225" s="93">
        <v>313.01171890076898</v>
      </c>
    </row>
    <row r="226" spans="1:10" x14ac:dyDescent="0.2">
      <c r="A226" s="90">
        <v>2</v>
      </c>
      <c r="B226" s="90">
        <v>385</v>
      </c>
      <c r="C226" s="90" t="s">
        <v>297</v>
      </c>
      <c r="D226" s="90">
        <v>996</v>
      </c>
      <c r="E226" s="90">
        <v>282</v>
      </c>
      <c r="F226" s="90">
        <v>631</v>
      </c>
      <c r="G226" s="91">
        <v>0.28313253012048201</v>
      </c>
      <c r="H226" s="92">
        <v>2.0253565768621198</v>
      </c>
      <c r="I226" s="90">
        <v>-0.41920355780831797</v>
      </c>
      <c r="J226" s="93">
        <v>-417.52674357708503</v>
      </c>
    </row>
    <row r="227" spans="1:10" x14ac:dyDescent="0.2">
      <c r="A227" s="90">
        <v>2</v>
      </c>
      <c r="B227" s="90">
        <v>386</v>
      </c>
      <c r="C227" s="90" t="s">
        <v>298</v>
      </c>
      <c r="D227" s="90">
        <v>1455</v>
      </c>
      <c r="E227" s="90">
        <v>736</v>
      </c>
      <c r="F227" s="90">
        <v>409</v>
      </c>
      <c r="G227" s="91">
        <v>0.50584192439862496</v>
      </c>
      <c r="H227" s="92">
        <v>5.3569682151589202</v>
      </c>
      <c r="I227" s="90">
        <v>-2.53443512052138E-3</v>
      </c>
      <c r="J227" s="93">
        <v>-3.6876031003586101</v>
      </c>
    </row>
    <row r="228" spans="1:10" x14ac:dyDescent="0.2">
      <c r="A228" s="90">
        <v>2</v>
      </c>
      <c r="B228" s="90">
        <v>387</v>
      </c>
      <c r="C228" s="90" t="s">
        <v>299</v>
      </c>
      <c r="D228" s="90">
        <v>4956</v>
      </c>
      <c r="E228" s="90">
        <v>1687</v>
      </c>
      <c r="F228" s="90">
        <v>727</v>
      </c>
      <c r="G228" s="91">
        <v>0.34039548022598898</v>
      </c>
      <c r="H228" s="92">
        <v>9.1375515818431907</v>
      </c>
      <c r="I228" s="90">
        <v>6.8989577878646097E-2</v>
      </c>
      <c r="J228" s="93">
        <v>341.91234796657</v>
      </c>
    </row>
    <row r="229" spans="1:10" x14ac:dyDescent="0.2">
      <c r="A229" s="90">
        <v>2</v>
      </c>
      <c r="B229" s="90">
        <v>388</v>
      </c>
      <c r="C229" s="90" t="s">
        <v>300</v>
      </c>
      <c r="D229" s="90">
        <v>1251</v>
      </c>
      <c r="E229" s="90">
        <v>288</v>
      </c>
      <c r="F229" s="90">
        <v>991</v>
      </c>
      <c r="G229" s="91">
        <v>0.23021582733813001</v>
      </c>
      <c r="H229" s="92">
        <v>1.55297679112008</v>
      </c>
      <c r="I229" s="90">
        <v>-0.492214099230464</v>
      </c>
      <c r="J229" s="93">
        <v>-615.75983813731</v>
      </c>
    </row>
    <row r="230" spans="1:10" x14ac:dyDescent="0.2">
      <c r="A230" s="90">
        <v>2</v>
      </c>
      <c r="B230" s="90">
        <v>389</v>
      </c>
      <c r="C230" s="90" t="s">
        <v>301</v>
      </c>
      <c r="D230" s="90">
        <v>52</v>
      </c>
      <c r="E230" s="90">
        <v>19</v>
      </c>
      <c r="F230" s="90">
        <v>58</v>
      </c>
      <c r="G230" s="91">
        <v>0.36538461538461497</v>
      </c>
      <c r="H230" s="92">
        <v>1.22413793103448</v>
      </c>
      <c r="I230" s="90">
        <v>-0.38384493371459399</v>
      </c>
      <c r="J230" s="93">
        <v>-19.959936553158901</v>
      </c>
    </row>
    <row r="231" spans="1:10" x14ac:dyDescent="0.2">
      <c r="A231" s="90">
        <v>2</v>
      </c>
      <c r="B231" s="90">
        <v>390</v>
      </c>
      <c r="C231" s="90" t="s">
        <v>302</v>
      </c>
      <c r="D231" s="90">
        <v>1328</v>
      </c>
      <c r="E231" s="90">
        <v>230</v>
      </c>
      <c r="F231" s="90">
        <v>412</v>
      </c>
      <c r="G231" s="91">
        <v>0.173192771084337</v>
      </c>
      <c r="H231" s="92">
        <v>3.7815533980582501</v>
      </c>
      <c r="I231" s="90">
        <v>-0.47734854258776799</v>
      </c>
      <c r="J231" s="93">
        <v>-633.91886455655595</v>
      </c>
    </row>
    <row r="232" spans="1:10" x14ac:dyDescent="0.2">
      <c r="A232" s="90">
        <v>2</v>
      </c>
      <c r="B232" s="90">
        <v>391</v>
      </c>
      <c r="C232" s="90" t="s">
        <v>303</v>
      </c>
      <c r="D232" s="90">
        <v>830</v>
      </c>
      <c r="E232" s="90">
        <v>206</v>
      </c>
      <c r="F232" s="90">
        <v>675</v>
      </c>
      <c r="G232" s="91">
        <v>0.24819277108433699</v>
      </c>
      <c r="H232" s="92">
        <v>1.53481481481481</v>
      </c>
      <c r="I232" s="90">
        <v>-0.48704637183618699</v>
      </c>
      <c r="J232" s="93">
        <v>-404.24848862403502</v>
      </c>
    </row>
    <row r="233" spans="1:10" x14ac:dyDescent="0.2">
      <c r="A233" s="90">
        <v>2</v>
      </c>
      <c r="B233" s="90">
        <v>392</v>
      </c>
      <c r="C233" s="90" t="s">
        <v>304</v>
      </c>
      <c r="D233" s="90">
        <v>4034</v>
      </c>
      <c r="E233" s="90">
        <v>1244</v>
      </c>
      <c r="F233" s="90">
        <v>818</v>
      </c>
      <c r="G233" s="91">
        <v>0.30837878036688099</v>
      </c>
      <c r="H233" s="92">
        <v>6.45232273838631</v>
      </c>
      <c r="I233" s="90">
        <v>-0.105862563711469</v>
      </c>
      <c r="J233" s="93">
        <v>-427.04958201206699</v>
      </c>
    </row>
    <row r="234" spans="1:10" x14ac:dyDescent="0.2">
      <c r="A234" s="90">
        <v>2</v>
      </c>
      <c r="B234" s="90">
        <v>393</v>
      </c>
      <c r="C234" s="90" t="s">
        <v>305</v>
      </c>
      <c r="D234" s="90">
        <v>840</v>
      </c>
      <c r="E234" s="90">
        <v>527</v>
      </c>
      <c r="F234" s="90">
        <v>629</v>
      </c>
      <c r="G234" s="91">
        <v>0.62738095238095204</v>
      </c>
      <c r="H234" s="92">
        <v>2.1732909379968199</v>
      </c>
      <c r="I234" s="90">
        <v>6.1415086883182396E-3</v>
      </c>
      <c r="J234" s="93">
        <v>5.15886729818732</v>
      </c>
    </row>
    <row r="235" spans="1:10" x14ac:dyDescent="0.2">
      <c r="A235" s="90">
        <v>2</v>
      </c>
      <c r="B235" s="90">
        <v>394</v>
      </c>
      <c r="C235" s="90" t="s">
        <v>306</v>
      </c>
      <c r="D235" s="90">
        <v>609</v>
      </c>
      <c r="E235" s="90">
        <v>145</v>
      </c>
      <c r="F235" s="90">
        <v>688</v>
      </c>
      <c r="G235" s="91">
        <v>0.238095238095238</v>
      </c>
      <c r="H235" s="92">
        <v>1.0959302325581399</v>
      </c>
      <c r="I235" s="90">
        <v>-0.52438346703341598</v>
      </c>
      <c r="J235" s="93">
        <v>-319.34953142335002</v>
      </c>
    </row>
    <row r="236" spans="1:10" x14ac:dyDescent="0.2">
      <c r="A236" s="90">
        <v>2</v>
      </c>
      <c r="B236" s="90">
        <v>401</v>
      </c>
      <c r="C236" s="90" t="s">
        <v>307</v>
      </c>
      <c r="D236" s="90">
        <v>1067</v>
      </c>
      <c r="E236" s="90">
        <v>228</v>
      </c>
      <c r="F236" s="90">
        <v>197</v>
      </c>
      <c r="G236" s="91">
        <v>0.213683223992502</v>
      </c>
      <c r="H236" s="92">
        <v>6.5736040609137101</v>
      </c>
      <c r="I236" s="90">
        <v>-0.334156056669559</v>
      </c>
      <c r="J236" s="93">
        <v>-356.54451246641901</v>
      </c>
    </row>
    <row r="237" spans="1:10" x14ac:dyDescent="0.2">
      <c r="A237" s="90">
        <v>2</v>
      </c>
      <c r="B237" s="90">
        <v>402</v>
      </c>
      <c r="C237" s="90" t="s">
        <v>308</v>
      </c>
      <c r="D237" s="90">
        <v>602</v>
      </c>
      <c r="E237" s="90">
        <v>118</v>
      </c>
      <c r="F237" s="90">
        <v>659</v>
      </c>
      <c r="G237" s="91">
        <v>0.196013289036545</v>
      </c>
      <c r="H237" s="92">
        <v>1.09256449165402</v>
      </c>
      <c r="I237" s="90">
        <v>-0.57685037668865702</v>
      </c>
      <c r="J237" s="93">
        <v>-347.26392676657099</v>
      </c>
    </row>
    <row r="238" spans="1:10" x14ac:dyDescent="0.2">
      <c r="A238" s="90">
        <v>2</v>
      </c>
      <c r="B238" s="90">
        <v>403</v>
      </c>
      <c r="C238" s="90" t="s">
        <v>309</v>
      </c>
      <c r="D238" s="90">
        <v>1023</v>
      </c>
      <c r="E238" s="90">
        <v>180</v>
      </c>
      <c r="F238" s="90">
        <v>275</v>
      </c>
      <c r="G238" s="91">
        <v>0.175953079178886</v>
      </c>
      <c r="H238" s="92">
        <v>4.3745454545454603</v>
      </c>
      <c r="I238" s="90">
        <v>-0.46388599838495498</v>
      </c>
      <c r="J238" s="93">
        <v>-474.55537634780899</v>
      </c>
    </row>
    <row r="239" spans="1:10" x14ac:dyDescent="0.2">
      <c r="A239" s="90">
        <v>2</v>
      </c>
      <c r="B239" s="90">
        <v>404</v>
      </c>
      <c r="C239" s="90" t="s">
        <v>310</v>
      </c>
      <c r="D239" s="90">
        <v>16228</v>
      </c>
      <c r="E239" s="90">
        <v>13249</v>
      </c>
      <c r="F239" s="90">
        <v>1518</v>
      </c>
      <c r="G239" s="91">
        <v>0.81642839536603395</v>
      </c>
      <c r="H239" s="92">
        <v>19.418313570487499</v>
      </c>
      <c r="I239" s="90">
        <v>1.4774407191771901</v>
      </c>
      <c r="J239" s="93">
        <v>23975.907990807402</v>
      </c>
    </row>
    <row r="240" spans="1:10" x14ac:dyDescent="0.2">
      <c r="A240" s="90">
        <v>2</v>
      </c>
      <c r="B240" s="90">
        <v>405</v>
      </c>
      <c r="C240" s="90" t="s">
        <v>311</v>
      </c>
      <c r="D240" s="90">
        <v>2026</v>
      </c>
      <c r="E240" s="90">
        <v>543</v>
      </c>
      <c r="F240" s="90">
        <v>1544</v>
      </c>
      <c r="G240" s="91">
        <v>0.26801579466929898</v>
      </c>
      <c r="H240" s="92">
        <v>1.66386010362694</v>
      </c>
      <c r="I240" s="90">
        <v>-0.41114407997434999</v>
      </c>
      <c r="J240" s="93">
        <v>-832.97790602803195</v>
      </c>
    </row>
    <row r="241" spans="1:10" x14ac:dyDescent="0.2">
      <c r="A241" s="90">
        <v>2</v>
      </c>
      <c r="B241" s="90">
        <v>406</v>
      </c>
      <c r="C241" s="90" t="s">
        <v>312</v>
      </c>
      <c r="D241" s="90">
        <v>3353</v>
      </c>
      <c r="E241" s="90">
        <v>1159</v>
      </c>
      <c r="F241" s="90">
        <v>2172</v>
      </c>
      <c r="G241" s="91">
        <v>0.34566060244557101</v>
      </c>
      <c r="H241" s="92">
        <v>2.0773480662983399</v>
      </c>
      <c r="I241" s="90">
        <v>-0.24807231096337701</v>
      </c>
      <c r="J241" s="93">
        <v>-831.78645866020304</v>
      </c>
    </row>
    <row r="242" spans="1:10" x14ac:dyDescent="0.2">
      <c r="A242" s="90">
        <v>2</v>
      </c>
      <c r="B242" s="90">
        <v>407</v>
      </c>
      <c r="C242" s="90" t="s">
        <v>313</v>
      </c>
      <c r="D242" s="90">
        <v>1607</v>
      </c>
      <c r="E242" s="90">
        <v>513</v>
      </c>
      <c r="F242" s="90">
        <v>2327</v>
      </c>
      <c r="G242" s="91">
        <v>0.31922837585563202</v>
      </c>
      <c r="H242" s="92">
        <v>0.91104426299956998</v>
      </c>
      <c r="I242" s="90">
        <v>-0.39194524425826999</v>
      </c>
      <c r="J242" s="93">
        <v>-629.85600752303901</v>
      </c>
    </row>
    <row r="243" spans="1:10" x14ac:dyDescent="0.2">
      <c r="A243" s="90">
        <v>2</v>
      </c>
      <c r="B243" s="90">
        <v>408</v>
      </c>
      <c r="C243" s="90" t="s">
        <v>314</v>
      </c>
      <c r="D243" s="90">
        <v>201</v>
      </c>
      <c r="E243" s="90">
        <v>129</v>
      </c>
      <c r="F243" s="90">
        <v>150</v>
      </c>
      <c r="G243" s="91">
        <v>0.64179104477611904</v>
      </c>
      <c r="H243" s="92">
        <v>2.2000000000000002</v>
      </c>
      <c r="I243" s="90">
        <v>6.1034937614179397E-5</v>
      </c>
      <c r="J243" s="93">
        <v>1.22680224604501E-2</v>
      </c>
    </row>
    <row r="244" spans="1:10" x14ac:dyDescent="0.2">
      <c r="A244" s="90">
        <v>2</v>
      </c>
      <c r="B244" s="90">
        <v>409</v>
      </c>
      <c r="C244" s="90" t="s">
        <v>315</v>
      </c>
      <c r="D244" s="90">
        <v>2414</v>
      </c>
      <c r="E244" s="90">
        <v>866</v>
      </c>
      <c r="F244" s="90">
        <v>671</v>
      </c>
      <c r="G244" s="91">
        <v>0.35874067937033999</v>
      </c>
      <c r="H244" s="92">
        <v>4.8882265275707901</v>
      </c>
      <c r="I244" s="90">
        <v>-0.164517542840422</v>
      </c>
      <c r="J244" s="93">
        <v>-397.14534841677801</v>
      </c>
    </row>
    <row r="245" spans="1:10" x14ac:dyDescent="0.2">
      <c r="A245" s="90">
        <v>2</v>
      </c>
      <c r="B245" s="90">
        <v>410</v>
      </c>
      <c r="C245" s="90" t="s">
        <v>316</v>
      </c>
      <c r="D245" s="90">
        <v>270</v>
      </c>
      <c r="E245" s="90">
        <v>104</v>
      </c>
      <c r="F245" s="90">
        <v>255</v>
      </c>
      <c r="G245" s="91">
        <v>0.38518518518518502</v>
      </c>
      <c r="H245" s="92">
        <v>1.4666666666666699</v>
      </c>
      <c r="I245" s="90">
        <v>-0.34188084628505899</v>
      </c>
      <c r="J245" s="93">
        <v>-92.307828496965897</v>
      </c>
    </row>
    <row r="246" spans="1:10" x14ac:dyDescent="0.2">
      <c r="A246" s="90">
        <v>2</v>
      </c>
      <c r="B246" s="90">
        <v>411</v>
      </c>
      <c r="C246" s="90" t="s">
        <v>317</v>
      </c>
      <c r="D246" s="90">
        <v>527</v>
      </c>
      <c r="E246" s="90">
        <v>121</v>
      </c>
      <c r="F246" s="90">
        <v>328</v>
      </c>
      <c r="G246" s="91">
        <v>0.229601518026565</v>
      </c>
      <c r="H246" s="92">
        <v>1.9756097560975601</v>
      </c>
      <c r="I246" s="90">
        <v>-0.50555393023071904</v>
      </c>
      <c r="J246" s="93">
        <v>-266.42692123158901</v>
      </c>
    </row>
    <row r="247" spans="1:10" x14ac:dyDescent="0.2">
      <c r="A247" s="90">
        <v>2</v>
      </c>
      <c r="B247" s="90">
        <v>412</v>
      </c>
      <c r="C247" s="90" t="s">
        <v>318</v>
      </c>
      <c r="D247" s="90">
        <v>5817</v>
      </c>
      <c r="E247" s="90">
        <v>3093</v>
      </c>
      <c r="F247" s="90">
        <v>887</v>
      </c>
      <c r="G247" s="91">
        <v>0.53171738009283098</v>
      </c>
      <c r="H247" s="92">
        <v>10.045095828635899</v>
      </c>
      <c r="I247" s="90">
        <v>0.37283327363722502</v>
      </c>
      <c r="J247" s="93">
        <v>2168.77115274774</v>
      </c>
    </row>
    <row r="248" spans="1:10" x14ac:dyDescent="0.2">
      <c r="A248" s="90">
        <v>2</v>
      </c>
      <c r="B248" s="90">
        <v>413</v>
      </c>
      <c r="C248" s="90" t="s">
        <v>319</v>
      </c>
      <c r="D248" s="90">
        <v>2126</v>
      </c>
      <c r="E248" s="90">
        <v>916</v>
      </c>
      <c r="F248" s="90">
        <v>688</v>
      </c>
      <c r="G248" s="91">
        <v>0.43085606773283203</v>
      </c>
      <c r="H248" s="92">
        <v>4.4215116279069804</v>
      </c>
      <c r="I248" s="90">
        <v>-0.103769225770456</v>
      </c>
      <c r="J248" s="93">
        <v>-220.61337398798901</v>
      </c>
    </row>
    <row r="249" spans="1:10" x14ac:dyDescent="0.2">
      <c r="A249" s="90">
        <v>2</v>
      </c>
      <c r="B249" s="90">
        <v>414</v>
      </c>
      <c r="C249" s="90" t="s">
        <v>320</v>
      </c>
      <c r="D249" s="90">
        <v>2335</v>
      </c>
      <c r="E249" s="90">
        <v>584</v>
      </c>
      <c r="F249" s="90">
        <v>1925</v>
      </c>
      <c r="G249" s="91">
        <v>0.25010706638115598</v>
      </c>
      <c r="H249" s="92">
        <v>1.5163636363636399</v>
      </c>
      <c r="I249" s="90">
        <v>-0.42671820194854498</v>
      </c>
      <c r="J249" s="93">
        <v>-996.38700154985304</v>
      </c>
    </row>
    <row r="250" spans="1:10" x14ac:dyDescent="0.2">
      <c r="A250" s="90">
        <v>2</v>
      </c>
      <c r="B250" s="90">
        <v>415</v>
      </c>
      <c r="C250" s="90" t="s">
        <v>321</v>
      </c>
      <c r="D250" s="90">
        <v>1422</v>
      </c>
      <c r="E250" s="90">
        <v>1406</v>
      </c>
      <c r="F250" s="90">
        <v>598</v>
      </c>
      <c r="G250" s="91">
        <v>0.98874824191279898</v>
      </c>
      <c r="H250" s="92">
        <v>4.7290969899665596</v>
      </c>
      <c r="I250" s="90">
        <v>0.57047768128138499</v>
      </c>
      <c r="J250" s="93">
        <v>811.21926278212902</v>
      </c>
    </row>
    <row r="251" spans="1:10" x14ac:dyDescent="0.2">
      <c r="A251" s="90">
        <v>2</v>
      </c>
      <c r="B251" s="90">
        <v>416</v>
      </c>
      <c r="C251" s="90" t="s">
        <v>322</v>
      </c>
      <c r="D251" s="90">
        <v>137</v>
      </c>
      <c r="E251" s="90">
        <v>39</v>
      </c>
      <c r="F251" s="90">
        <v>290</v>
      </c>
      <c r="G251" s="91">
        <v>0.28467153284671498</v>
      </c>
      <c r="H251" s="92">
        <v>0.60689655172413803</v>
      </c>
      <c r="I251" s="90">
        <v>-0.503230646554779</v>
      </c>
      <c r="J251" s="93">
        <v>-68.942598578004706</v>
      </c>
    </row>
    <row r="252" spans="1:10" x14ac:dyDescent="0.2">
      <c r="A252" s="90">
        <v>2</v>
      </c>
      <c r="B252" s="90">
        <v>418</v>
      </c>
      <c r="C252" s="90" t="s">
        <v>323</v>
      </c>
      <c r="D252" s="90">
        <v>2909</v>
      </c>
      <c r="E252" s="90">
        <v>1194</v>
      </c>
      <c r="F252" s="90">
        <v>1404</v>
      </c>
      <c r="G252" s="91">
        <v>0.41045032657270503</v>
      </c>
      <c r="H252" s="92">
        <v>2.9223646723646701</v>
      </c>
      <c r="I252" s="90">
        <v>-0.15395345842014599</v>
      </c>
      <c r="J252" s="93">
        <v>-447.85061054420402</v>
      </c>
    </row>
    <row r="253" spans="1:10" x14ac:dyDescent="0.2">
      <c r="A253" s="90">
        <v>2</v>
      </c>
      <c r="B253" s="90">
        <v>420</v>
      </c>
      <c r="C253" s="90" t="s">
        <v>324</v>
      </c>
      <c r="D253" s="90">
        <v>2435</v>
      </c>
      <c r="E253" s="90">
        <v>1036</v>
      </c>
      <c r="F253" s="90">
        <v>266</v>
      </c>
      <c r="G253" s="91">
        <v>0.42546201232032899</v>
      </c>
      <c r="H253" s="92">
        <v>13.048872180451101</v>
      </c>
      <c r="I253" s="90">
        <v>0.22067283899448401</v>
      </c>
      <c r="J253" s="93">
        <v>537.338362951568</v>
      </c>
    </row>
    <row r="254" spans="1:10" x14ac:dyDescent="0.2">
      <c r="A254" s="90">
        <v>2</v>
      </c>
      <c r="B254" s="90">
        <v>421</v>
      </c>
      <c r="C254" s="90" t="s">
        <v>325</v>
      </c>
      <c r="D254" s="90">
        <v>84</v>
      </c>
      <c r="E254" s="90">
        <v>136</v>
      </c>
      <c r="F254" s="90">
        <v>244</v>
      </c>
      <c r="G254" s="91">
        <v>1.61904761904762</v>
      </c>
      <c r="H254" s="92">
        <v>0.90163934426229497</v>
      </c>
      <c r="I254" s="90">
        <v>1.1566819078872299</v>
      </c>
      <c r="J254" s="93">
        <v>97.161280262527399</v>
      </c>
    </row>
    <row r="255" spans="1:10" x14ac:dyDescent="0.2">
      <c r="A255" s="90">
        <v>2</v>
      </c>
      <c r="B255" s="90">
        <v>422</v>
      </c>
      <c r="C255" s="90" t="s">
        <v>326</v>
      </c>
      <c r="D255" s="90">
        <v>171</v>
      </c>
      <c r="E255" s="90">
        <v>23</v>
      </c>
      <c r="F255" s="90">
        <v>133</v>
      </c>
      <c r="G255" s="91">
        <v>0.13450292397660801</v>
      </c>
      <c r="H255" s="92">
        <v>1.4586466165413501</v>
      </c>
      <c r="I255" s="90">
        <v>-0.65621415007148998</v>
      </c>
      <c r="J255" s="93">
        <v>-112.21261966222499</v>
      </c>
    </row>
    <row r="256" spans="1:10" x14ac:dyDescent="0.2">
      <c r="A256" s="90">
        <v>2</v>
      </c>
      <c r="B256" s="90">
        <v>423</v>
      </c>
      <c r="C256" s="90" t="s">
        <v>327</v>
      </c>
      <c r="D256" s="90">
        <v>203</v>
      </c>
      <c r="E256" s="90">
        <v>40</v>
      </c>
      <c r="F256" s="90">
        <v>220</v>
      </c>
      <c r="G256" s="91">
        <v>0.197044334975369</v>
      </c>
      <c r="H256" s="92">
        <v>1.1045454545454501</v>
      </c>
      <c r="I256" s="90">
        <v>-0.59067844821994797</v>
      </c>
      <c r="J256" s="93">
        <v>-119.90772498864899</v>
      </c>
    </row>
    <row r="257" spans="1:10" x14ac:dyDescent="0.2">
      <c r="A257" s="90">
        <v>2</v>
      </c>
      <c r="B257" s="90">
        <v>424</v>
      </c>
      <c r="C257" s="90" t="s">
        <v>328</v>
      </c>
      <c r="D257" s="90">
        <v>2011</v>
      </c>
      <c r="E257" s="90">
        <v>709</v>
      </c>
      <c r="F257" s="90">
        <v>2823</v>
      </c>
      <c r="G257" s="91">
        <v>0.352560914967678</v>
      </c>
      <c r="H257" s="92">
        <v>0.96351399220687195</v>
      </c>
      <c r="I257" s="90">
        <v>-0.33301925321726999</v>
      </c>
      <c r="J257" s="93">
        <v>-669.70171821992994</v>
      </c>
    </row>
    <row r="258" spans="1:10" x14ac:dyDescent="0.2">
      <c r="A258" s="90">
        <v>2</v>
      </c>
      <c r="B258" s="90">
        <v>431</v>
      </c>
      <c r="C258" s="90" t="s">
        <v>329</v>
      </c>
      <c r="D258" s="90">
        <v>1677</v>
      </c>
      <c r="E258" s="90">
        <v>714</v>
      </c>
      <c r="F258" s="90">
        <v>1757</v>
      </c>
      <c r="G258" s="91">
        <v>0.42576028622540302</v>
      </c>
      <c r="H258" s="92">
        <v>1.36084234490609</v>
      </c>
      <c r="I258" s="90">
        <v>-0.24076608936107199</v>
      </c>
      <c r="J258" s="93">
        <v>-403.76473185851899</v>
      </c>
    </row>
    <row r="259" spans="1:10" x14ac:dyDescent="0.2">
      <c r="A259" s="90">
        <v>2</v>
      </c>
      <c r="B259" s="90">
        <v>432</v>
      </c>
      <c r="C259" s="90" t="s">
        <v>330</v>
      </c>
      <c r="D259" s="90">
        <v>482</v>
      </c>
      <c r="E259" s="90">
        <v>101</v>
      </c>
      <c r="F259" s="90">
        <v>1347</v>
      </c>
      <c r="G259" s="91">
        <v>0.20954356846472999</v>
      </c>
      <c r="H259" s="92">
        <v>0.43281365998515198</v>
      </c>
      <c r="I259" s="90">
        <v>-0.58918496332977699</v>
      </c>
      <c r="J259" s="93">
        <v>-283.987152324953</v>
      </c>
    </row>
    <row r="260" spans="1:10" x14ac:dyDescent="0.2">
      <c r="A260" s="90">
        <v>2</v>
      </c>
      <c r="B260" s="90">
        <v>433</v>
      </c>
      <c r="C260" s="90" t="s">
        <v>331</v>
      </c>
      <c r="D260" s="90">
        <v>710</v>
      </c>
      <c r="E260" s="90">
        <v>214</v>
      </c>
      <c r="F260" s="90">
        <v>1480</v>
      </c>
      <c r="G260" s="91">
        <v>0.30140845070422501</v>
      </c>
      <c r="H260" s="92">
        <v>0.62432432432432405</v>
      </c>
      <c r="I260" s="90">
        <v>-0.45955003884955697</v>
      </c>
      <c r="J260" s="93">
        <v>-326.28052758318597</v>
      </c>
    </row>
    <row r="261" spans="1:10" x14ac:dyDescent="0.2">
      <c r="A261" s="90">
        <v>2</v>
      </c>
      <c r="B261" s="90">
        <v>434</v>
      </c>
      <c r="C261" s="90" t="s">
        <v>332</v>
      </c>
      <c r="D261" s="90">
        <v>1360</v>
      </c>
      <c r="E261" s="90">
        <v>710</v>
      </c>
      <c r="F261" s="90">
        <v>2206</v>
      </c>
      <c r="G261" s="91">
        <v>0.52205882352941202</v>
      </c>
      <c r="H261" s="92">
        <v>0.938349954669084</v>
      </c>
      <c r="I261" s="90">
        <v>-0.14958943809686101</v>
      </c>
      <c r="J261" s="93">
        <v>-203.441635811731</v>
      </c>
    </row>
    <row r="262" spans="1:10" x14ac:dyDescent="0.2">
      <c r="A262" s="90">
        <v>2</v>
      </c>
      <c r="B262" s="90">
        <v>435</v>
      </c>
      <c r="C262" s="90" t="s">
        <v>333</v>
      </c>
      <c r="D262" s="90">
        <v>544</v>
      </c>
      <c r="E262" s="90">
        <v>238</v>
      </c>
      <c r="F262" s="90">
        <v>1412</v>
      </c>
      <c r="G262" s="91">
        <v>0.4375</v>
      </c>
      <c r="H262" s="92">
        <v>0.55382436260623202</v>
      </c>
      <c r="I262" s="90">
        <v>-0.30023406054366297</v>
      </c>
      <c r="J262" s="93">
        <v>-163.327328935753</v>
      </c>
    </row>
    <row r="263" spans="1:10" x14ac:dyDescent="0.2">
      <c r="A263" s="90">
        <v>2</v>
      </c>
      <c r="B263" s="90">
        <v>437</v>
      </c>
      <c r="C263" s="90" t="s">
        <v>334</v>
      </c>
      <c r="D263" s="90">
        <v>116</v>
      </c>
      <c r="E263" s="90">
        <v>50</v>
      </c>
      <c r="F263" s="90">
        <v>471</v>
      </c>
      <c r="G263" s="91">
        <v>0.431034482758621</v>
      </c>
      <c r="H263" s="92">
        <v>0.35244161358810999</v>
      </c>
      <c r="I263" s="90">
        <v>-0.33235899822484399</v>
      </c>
      <c r="J263" s="93">
        <v>-38.5536437940819</v>
      </c>
    </row>
    <row r="264" spans="1:10" x14ac:dyDescent="0.2">
      <c r="A264" s="90">
        <v>2</v>
      </c>
      <c r="B264" s="90">
        <v>438</v>
      </c>
      <c r="C264" s="90" t="s">
        <v>335</v>
      </c>
      <c r="D264" s="90">
        <v>1195</v>
      </c>
      <c r="E264" s="90">
        <v>486</v>
      </c>
      <c r="F264" s="90">
        <v>2150</v>
      </c>
      <c r="G264" s="91">
        <v>0.40669456066945597</v>
      </c>
      <c r="H264" s="92">
        <v>0.78186046511627905</v>
      </c>
      <c r="I264" s="90">
        <v>-0.30455107543316801</v>
      </c>
      <c r="J264" s="93">
        <v>-363.93853514263498</v>
      </c>
    </row>
    <row r="265" spans="1:10" x14ac:dyDescent="0.2">
      <c r="A265" s="90">
        <v>2</v>
      </c>
      <c r="B265" s="90">
        <v>441</v>
      </c>
      <c r="C265" s="90" t="s">
        <v>336</v>
      </c>
      <c r="D265" s="90">
        <v>896</v>
      </c>
      <c r="E265" s="90">
        <v>262</v>
      </c>
      <c r="F265" s="90">
        <v>1258</v>
      </c>
      <c r="G265" s="91">
        <v>0.29241071428571402</v>
      </c>
      <c r="H265" s="92">
        <v>0.92050874403815597</v>
      </c>
      <c r="I265" s="90">
        <v>-0.452481704379117</v>
      </c>
      <c r="J265" s="93">
        <v>-405.42360712368901</v>
      </c>
    </row>
    <row r="266" spans="1:10" x14ac:dyDescent="0.2">
      <c r="A266" s="90">
        <v>2</v>
      </c>
      <c r="B266" s="90">
        <v>442</v>
      </c>
      <c r="C266" s="90" t="s">
        <v>337</v>
      </c>
      <c r="D266" s="90">
        <v>195</v>
      </c>
      <c r="E266" s="90">
        <v>34</v>
      </c>
      <c r="F266" s="90">
        <v>692</v>
      </c>
      <c r="G266" s="91">
        <v>0.17435897435897399</v>
      </c>
      <c r="H266" s="92">
        <v>0.330924855491329</v>
      </c>
      <c r="I266" s="90">
        <v>-0.64767142725456195</v>
      </c>
      <c r="J266" s="93">
        <v>-126.29592831463999</v>
      </c>
    </row>
    <row r="267" spans="1:10" x14ac:dyDescent="0.2">
      <c r="A267" s="90">
        <v>2</v>
      </c>
      <c r="B267" s="90">
        <v>443</v>
      </c>
      <c r="C267" s="90" t="s">
        <v>338</v>
      </c>
      <c r="D267" s="90">
        <v>5101</v>
      </c>
      <c r="E267" s="90">
        <v>3271</v>
      </c>
      <c r="F267" s="90">
        <v>2065</v>
      </c>
      <c r="G267" s="91">
        <v>0.64124681435012698</v>
      </c>
      <c r="H267" s="92">
        <v>4.0542372881355897</v>
      </c>
      <c r="I267" s="90">
        <v>0.25889240614776499</v>
      </c>
      <c r="J267" s="93">
        <v>1320.6101637597501</v>
      </c>
    </row>
    <row r="268" spans="1:10" x14ac:dyDescent="0.2">
      <c r="A268" s="90">
        <v>2</v>
      </c>
      <c r="B268" s="90">
        <v>444</v>
      </c>
      <c r="C268" s="90" t="s">
        <v>339</v>
      </c>
      <c r="D268" s="90">
        <v>1932</v>
      </c>
      <c r="E268" s="90">
        <v>1659</v>
      </c>
      <c r="F268" s="90">
        <v>1484</v>
      </c>
      <c r="G268" s="91">
        <v>0.85869565217391297</v>
      </c>
      <c r="H268" s="92">
        <v>2.4198113207547198</v>
      </c>
      <c r="I268" s="90">
        <v>0.34402329455165298</v>
      </c>
      <c r="J268" s="93">
        <v>664.65300507379402</v>
      </c>
    </row>
    <row r="269" spans="1:10" x14ac:dyDescent="0.2">
      <c r="A269" s="90">
        <v>2</v>
      </c>
      <c r="B269" s="90">
        <v>445</v>
      </c>
      <c r="C269" s="90" t="s">
        <v>340</v>
      </c>
      <c r="D269" s="90">
        <v>1257</v>
      </c>
      <c r="E269" s="90">
        <v>329</v>
      </c>
      <c r="F269" s="90">
        <v>2372</v>
      </c>
      <c r="G269" s="91">
        <v>0.261734287987271</v>
      </c>
      <c r="H269" s="92">
        <v>0.66863406408094395</v>
      </c>
      <c r="I269" s="90">
        <v>-0.485687989899796</v>
      </c>
      <c r="J269" s="93">
        <v>-610.509803304044</v>
      </c>
    </row>
    <row r="270" spans="1:10" x14ac:dyDescent="0.2">
      <c r="A270" s="90">
        <v>2</v>
      </c>
      <c r="B270" s="90">
        <v>446</v>
      </c>
      <c r="C270" s="90" t="s">
        <v>341</v>
      </c>
      <c r="D270" s="90">
        <v>4417</v>
      </c>
      <c r="E270" s="90">
        <v>2295</v>
      </c>
      <c r="F270" s="90">
        <v>2448</v>
      </c>
      <c r="G270" s="91">
        <v>0.51958342766583698</v>
      </c>
      <c r="H270" s="92">
        <v>2.7418300653594798</v>
      </c>
      <c r="I270" s="90">
        <v>3.31631885910341E-2</v>
      </c>
      <c r="J270" s="93">
        <v>146.481804006598</v>
      </c>
    </row>
    <row r="271" spans="1:10" x14ac:dyDescent="0.2">
      <c r="A271" s="90">
        <v>2</v>
      </c>
      <c r="B271" s="90">
        <v>448</v>
      </c>
      <c r="C271" s="90" t="s">
        <v>342</v>
      </c>
      <c r="D271" s="90">
        <v>927</v>
      </c>
      <c r="E271" s="90">
        <v>977</v>
      </c>
      <c r="F271" s="90">
        <v>1613</v>
      </c>
      <c r="G271" s="91">
        <v>1.05393743257821</v>
      </c>
      <c r="H271" s="92">
        <v>1.1804091754494701</v>
      </c>
      <c r="I271" s="90">
        <v>0.50060585719168704</v>
      </c>
      <c r="J271" s="93">
        <v>464.06162961669401</v>
      </c>
    </row>
    <row r="272" spans="1:10" x14ac:dyDescent="0.2">
      <c r="A272" s="90">
        <v>2</v>
      </c>
      <c r="B272" s="90">
        <v>449</v>
      </c>
      <c r="C272" s="90" t="s">
        <v>343</v>
      </c>
      <c r="D272" s="90">
        <v>810</v>
      </c>
      <c r="E272" s="90">
        <v>150</v>
      </c>
      <c r="F272" s="90">
        <v>1343</v>
      </c>
      <c r="G272" s="91">
        <v>0.18518518518518501</v>
      </c>
      <c r="H272" s="92">
        <v>0.71481757259865997</v>
      </c>
      <c r="I272" s="90">
        <v>-0.59611443256089702</v>
      </c>
      <c r="J272" s="93">
        <v>-482.85269037432602</v>
      </c>
    </row>
    <row r="273" spans="1:10" x14ac:dyDescent="0.2">
      <c r="A273" s="90">
        <v>2</v>
      </c>
      <c r="B273" s="90">
        <v>450</v>
      </c>
      <c r="C273" s="90" t="s">
        <v>344</v>
      </c>
      <c r="D273" s="90">
        <v>1919</v>
      </c>
      <c r="E273" s="90">
        <v>435</v>
      </c>
      <c r="F273" s="90">
        <v>2350</v>
      </c>
      <c r="G273" s="91">
        <v>0.22668056279312099</v>
      </c>
      <c r="H273" s="92">
        <v>1.0017021276595699</v>
      </c>
      <c r="I273" s="90">
        <v>-0.490948440845907</v>
      </c>
      <c r="J273" s="93">
        <v>-942.13005798329596</v>
      </c>
    </row>
    <row r="274" spans="1:10" x14ac:dyDescent="0.2">
      <c r="A274" s="90">
        <v>2</v>
      </c>
      <c r="B274" s="90">
        <v>491</v>
      </c>
      <c r="C274" s="90" t="s">
        <v>345</v>
      </c>
      <c r="D274" s="90">
        <v>568</v>
      </c>
      <c r="E274" s="90">
        <v>294</v>
      </c>
      <c r="F274" s="90">
        <v>659</v>
      </c>
      <c r="G274" s="91">
        <v>0.51760563380281699</v>
      </c>
      <c r="H274" s="92">
        <v>1.30804248861912</v>
      </c>
      <c r="I274" s="90">
        <v>-0.172286832549602</v>
      </c>
      <c r="J274" s="93">
        <v>-97.858920888174097</v>
      </c>
    </row>
    <row r="275" spans="1:10" x14ac:dyDescent="0.2">
      <c r="A275" s="90">
        <v>2</v>
      </c>
      <c r="B275" s="90">
        <v>492</v>
      </c>
      <c r="C275" s="90" t="s">
        <v>346</v>
      </c>
      <c r="D275" s="90">
        <v>1410</v>
      </c>
      <c r="E275" s="90">
        <v>472</v>
      </c>
      <c r="F275" s="90">
        <v>304</v>
      </c>
      <c r="G275" s="91">
        <v>0.33475177304964499</v>
      </c>
      <c r="H275" s="92">
        <v>6.1907894736842097</v>
      </c>
      <c r="I275" s="90">
        <v>-0.18514629685779399</v>
      </c>
      <c r="J275" s="93">
        <v>-261.05627856949002</v>
      </c>
    </row>
    <row r="276" spans="1:10" x14ac:dyDescent="0.2">
      <c r="A276" s="90">
        <v>2</v>
      </c>
      <c r="B276" s="90">
        <v>493</v>
      </c>
      <c r="C276" s="90" t="s">
        <v>347</v>
      </c>
      <c r="D276" s="90">
        <v>533</v>
      </c>
      <c r="E276" s="90">
        <v>143</v>
      </c>
      <c r="F276" s="90">
        <v>352</v>
      </c>
      <c r="G276" s="91">
        <v>0.26829268292682901</v>
      </c>
      <c r="H276" s="92">
        <v>1.9204545454545501</v>
      </c>
      <c r="I276" s="90">
        <v>-0.45948589006077201</v>
      </c>
      <c r="J276" s="93">
        <v>-244.90597940239201</v>
      </c>
    </row>
    <row r="277" spans="1:10" x14ac:dyDescent="0.2">
      <c r="A277" s="90">
        <v>2</v>
      </c>
      <c r="B277" s="90">
        <v>494</v>
      </c>
      <c r="C277" s="90" t="s">
        <v>348</v>
      </c>
      <c r="D277" s="90">
        <v>780</v>
      </c>
      <c r="E277" s="90">
        <v>598</v>
      </c>
      <c r="F277" s="90">
        <v>750</v>
      </c>
      <c r="G277" s="91">
        <v>0.76666666666666705</v>
      </c>
      <c r="H277" s="92">
        <v>1.8373333333333299</v>
      </c>
      <c r="I277" s="90">
        <v>0.16372227268035699</v>
      </c>
      <c r="J277" s="93">
        <v>127.70337269067799</v>
      </c>
    </row>
    <row r="278" spans="1:10" x14ac:dyDescent="0.2">
      <c r="A278" s="90">
        <v>2</v>
      </c>
      <c r="B278" s="90">
        <v>495</v>
      </c>
      <c r="C278" s="90" t="s">
        <v>349</v>
      </c>
      <c r="D278" s="90">
        <v>864</v>
      </c>
      <c r="E278" s="90">
        <v>593</v>
      </c>
      <c r="F278" s="90">
        <v>999</v>
      </c>
      <c r="G278" s="91">
        <v>0.686342592592593</v>
      </c>
      <c r="H278" s="92">
        <v>1.4584584584584599</v>
      </c>
      <c r="I278" s="90">
        <v>5.3594731125480202E-2</v>
      </c>
      <c r="J278" s="93">
        <v>46.305847692414901</v>
      </c>
    </row>
    <row r="279" spans="1:10" x14ac:dyDescent="0.2">
      <c r="A279" s="90">
        <v>2</v>
      </c>
      <c r="B279" s="90">
        <v>496</v>
      </c>
      <c r="C279" s="90" t="s">
        <v>350</v>
      </c>
      <c r="D279" s="90">
        <v>3444</v>
      </c>
      <c r="E279" s="90">
        <v>1671</v>
      </c>
      <c r="F279" s="90">
        <v>2323</v>
      </c>
      <c r="G279" s="91">
        <v>0.48519163763066198</v>
      </c>
      <c r="H279" s="92">
        <v>2.20189410245372</v>
      </c>
      <c r="I279" s="90">
        <v>-6.7272955381474694E-2</v>
      </c>
      <c r="J279" s="93">
        <v>-231.68805833379901</v>
      </c>
    </row>
    <row r="280" spans="1:10" x14ac:dyDescent="0.2">
      <c r="A280" s="90">
        <v>2</v>
      </c>
      <c r="B280" s="90">
        <v>497</v>
      </c>
      <c r="C280" s="90" t="s">
        <v>351</v>
      </c>
      <c r="D280" s="90">
        <v>528</v>
      </c>
      <c r="E280" s="90">
        <v>145</v>
      </c>
      <c r="F280" s="90">
        <v>533</v>
      </c>
      <c r="G280" s="91">
        <v>0.27462121212121199</v>
      </c>
      <c r="H280" s="92">
        <v>1.26266416510319</v>
      </c>
      <c r="I280" s="90">
        <v>-0.47617803881635801</v>
      </c>
      <c r="J280" s="93">
        <v>-251.42200449503699</v>
      </c>
    </row>
    <row r="281" spans="1:10" x14ac:dyDescent="0.2">
      <c r="A281" s="90">
        <v>2</v>
      </c>
      <c r="B281" s="90">
        <v>498</v>
      </c>
      <c r="C281" s="90" t="s">
        <v>352</v>
      </c>
      <c r="D281" s="90">
        <v>1333</v>
      </c>
      <c r="E281" s="90">
        <v>975</v>
      </c>
      <c r="F281" s="90">
        <v>478</v>
      </c>
      <c r="G281" s="91">
        <v>0.73143285821455395</v>
      </c>
      <c r="H281" s="92">
        <v>4.8284518828451901</v>
      </c>
      <c r="I281" s="90">
        <v>0.252297776411259</v>
      </c>
      <c r="J281" s="93">
        <v>336.31293595620798</v>
      </c>
    </row>
    <row r="282" spans="1:10" x14ac:dyDescent="0.2">
      <c r="A282" s="90">
        <v>2</v>
      </c>
      <c r="B282" s="90">
        <v>499</v>
      </c>
      <c r="C282" s="90" t="s">
        <v>353</v>
      </c>
      <c r="D282" s="90">
        <v>579</v>
      </c>
      <c r="E282" s="90">
        <v>270</v>
      </c>
      <c r="F282" s="90">
        <v>549</v>
      </c>
      <c r="G282" s="91">
        <v>0.466321243523316</v>
      </c>
      <c r="H282" s="92">
        <v>1.5464480874316899</v>
      </c>
      <c r="I282" s="90">
        <v>-0.22649719957105799</v>
      </c>
      <c r="J282" s="93">
        <v>-131.14187855164201</v>
      </c>
    </row>
    <row r="283" spans="1:10" x14ac:dyDescent="0.2">
      <c r="A283" s="90">
        <v>2</v>
      </c>
      <c r="B283" s="90">
        <v>500</v>
      </c>
      <c r="C283" s="90" t="s">
        <v>354</v>
      </c>
      <c r="D283" s="90">
        <v>433</v>
      </c>
      <c r="E283" s="90">
        <v>181</v>
      </c>
      <c r="F283" s="90">
        <v>462</v>
      </c>
      <c r="G283" s="91">
        <v>0.41801385681293302</v>
      </c>
      <c r="H283" s="92">
        <v>1.3290043290043301</v>
      </c>
      <c r="I283" s="90">
        <v>-0.30000070074540902</v>
      </c>
      <c r="J283" s="93">
        <v>-129.90030342276199</v>
      </c>
    </row>
    <row r="284" spans="1:10" x14ac:dyDescent="0.2">
      <c r="A284" s="90">
        <v>2</v>
      </c>
      <c r="B284" s="90">
        <v>501</v>
      </c>
      <c r="C284" s="90" t="s">
        <v>355</v>
      </c>
      <c r="D284" s="90">
        <v>447</v>
      </c>
      <c r="E284" s="90">
        <v>408</v>
      </c>
      <c r="F284" s="90">
        <v>330</v>
      </c>
      <c r="G284" s="91">
        <v>0.91275167785234901</v>
      </c>
      <c r="H284" s="92">
        <v>2.5909090909090899</v>
      </c>
      <c r="I284" s="90">
        <v>0.35937425002010498</v>
      </c>
      <c r="J284" s="93">
        <v>160.640289758987</v>
      </c>
    </row>
    <row r="285" spans="1:10" x14ac:dyDescent="0.2">
      <c r="A285" s="90">
        <v>2</v>
      </c>
      <c r="B285" s="90">
        <v>502</v>
      </c>
      <c r="C285" s="90" t="s">
        <v>356</v>
      </c>
      <c r="D285" s="90">
        <v>860</v>
      </c>
      <c r="E285" s="90">
        <v>174</v>
      </c>
      <c r="F285" s="90">
        <v>459</v>
      </c>
      <c r="G285" s="91">
        <v>0.20232558139534901</v>
      </c>
      <c r="H285" s="92">
        <v>2.2527233115468399</v>
      </c>
      <c r="I285" s="90">
        <v>-0.51607944715907905</v>
      </c>
      <c r="J285" s="93">
        <v>-443.82832455680801</v>
      </c>
    </row>
    <row r="286" spans="1:10" x14ac:dyDescent="0.2">
      <c r="A286" s="90">
        <v>2</v>
      </c>
      <c r="B286" s="90">
        <v>533</v>
      </c>
      <c r="C286" s="90" t="s">
        <v>357</v>
      </c>
      <c r="D286" s="90">
        <v>3186</v>
      </c>
      <c r="E286" s="90">
        <v>882</v>
      </c>
      <c r="F286" s="90">
        <v>991</v>
      </c>
      <c r="G286" s="91">
        <v>0.27683615819209001</v>
      </c>
      <c r="H286" s="92">
        <v>4.1049445005045397</v>
      </c>
      <c r="I286" s="90">
        <v>-0.264749576408773</v>
      </c>
      <c r="J286" s="93">
        <v>-843.49215043835102</v>
      </c>
    </row>
    <row r="287" spans="1:10" x14ac:dyDescent="0.2">
      <c r="A287" s="90">
        <v>2</v>
      </c>
      <c r="B287" s="90">
        <v>535</v>
      </c>
      <c r="C287" s="90" t="s">
        <v>358</v>
      </c>
      <c r="D287" s="90">
        <v>85</v>
      </c>
      <c r="E287" s="90">
        <v>197</v>
      </c>
      <c r="F287" s="90">
        <v>214</v>
      </c>
      <c r="G287" s="91">
        <v>2.3176470588235301</v>
      </c>
      <c r="H287" s="92">
        <v>1.31775700934579</v>
      </c>
      <c r="I287" s="90">
        <v>2.03651566416523</v>
      </c>
      <c r="J287" s="93">
        <v>173.10383145404501</v>
      </c>
    </row>
    <row r="288" spans="1:10" x14ac:dyDescent="0.2">
      <c r="A288" s="90">
        <v>2</v>
      </c>
      <c r="B288" s="90">
        <v>536</v>
      </c>
      <c r="C288" s="90" t="s">
        <v>359</v>
      </c>
      <c r="D288" s="90">
        <v>204</v>
      </c>
      <c r="E288" s="90">
        <v>69</v>
      </c>
      <c r="F288" s="90">
        <v>282</v>
      </c>
      <c r="G288" s="91">
        <v>0.33823529411764702</v>
      </c>
      <c r="H288" s="92">
        <v>0.96808510638297895</v>
      </c>
      <c r="I288" s="90">
        <v>-0.42098514798604397</v>
      </c>
      <c r="J288" s="93">
        <v>-85.880970189153004</v>
      </c>
    </row>
    <row r="289" spans="1:10" x14ac:dyDescent="0.2">
      <c r="A289" s="90">
        <v>2</v>
      </c>
      <c r="B289" s="90">
        <v>538</v>
      </c>
      <c r="C289" s="90" t="s">
        <v>360</v>
      </c>
      <c r="D289" s="90">
        <v>4889</v>
      </c>
      <c r="E289" s="90">
        <v>1172</v>
      </c>
      <c r="F289" s="90">
        <v>3180</v>
      </c>
      <c r="G289" s="91">
        <v>0.23972182450398899</v>
      </c>
      <c r="H289" s="92">
        <v>1.9059748427673</v>
      </c>
      <c r="I289" s="90">
        <v>-0.32564285453855901</v>
      </c>
      <c r="J289" s="93">
        <v>-1592.0679158390101</v>
      </c>
    </row>
    <row r="290" spans="1:10" x14ac:dyDescent="0.2">
      <c r="A290" s="90">
        <v>2</v>
      </c>
      <c r="B290" s="90">
        <v>540</v>
      </c>
      <c r="C290" s="90" t="s">
        <v>361</v>
      </c>
      <c r="D290" s="90">
        <v>5609</v>
      </c>
      <c r="E290" s="90">
        <v>2181</v>
      </c>
      <c r="F290" s="90">
        <v>1339</v>
      </c>
      <c r="G290" s="91">
        <v>0.38883936530575902</v>
      </c>
      <c r="H290" s="92">
        <v>5.8177744585511597</v>
      </c>
      <c r="I290" s="90">
        <v>3.1595727516017601E-2</v>
      </c>
      <c r="J290" s="93">
        <v>177.220435637343</v>
      </c>
    </row>
    <row r="291" spans="1:10" x14ac:dyDescent="0.2">
      <c r="A291" s="90">
        <v>2</v>
      </c>
      <c r="B291" s="90">
        <v>541</v>
      </c>
      <c r="C291" s="90" t="s">
        <v>362</v>
      </c>
      <c r="D291" s="90">
        <v>423</v>
      </c>
      <c r="E291" s="90">
        <v>157</v>
      </c>
      <c r="F291" s="90">
        <v>507</v>
      </c>
      <c r="G291" s="91">
        <v>0.37115839243498799</v>
      </c>
      <c r="H291" s="92">
        <v>1.1439842209072999</v>
      </c>
      <c r="I291" s="90">
        <v>-0.365209311777208</v>
      </c>
      <c r="J291" s="93">
        <v>-154.48353888175899</v>
      </c>
    </row>
    <row r="292" spans="1:10" x14ac:dyDescent="0.2">
      <c r="A292" s="90">
        <v>2</v>
      </c>
      <c r="B292" s="90">
        <v>543</v>
      </c>
      <c r="C292" s="90" t="s">
        <v>363</v>
      </c>
      <c r="D292" s="90">
        <v>561</v>
      </c>
      <c r="E292" s="90">
        <v>215</v>
      </c>
      <c r="F292" s="90">
        <v>374</v>
      </c>
      <c r="G292" s="91">
        <v>0.38324420677361898</v>
      </c>
      <c r="H292" s="92">
        <v>2.0748663101604299</v>
      </c>
      <c r="I292" s="90">
        <v>-0.31044996404359299</v>
      </c>
      <c r="J292" s="93">
        <v>-174.162429828455</v>
      </c>
    </row>
    <row r="293" spans="1:10" x14ac:dyDescent="0.2">
      <c r="A293" s="90">
        <v>2</v>
      </c>
      <c r="B293" s="90">
        <v>544</v>
      </c>
      <c r="C293" s="90" t="s">
        <v>364</v>
      </c>
      <c r="D293" s="90">
        <v>4012</v>
      </c>
      <c r="E293" s="90">
        <v>5044</v>
      </c>
      <c r="F293" s="90">
        <v>614</v>
      </c>
      <c r="G293" s="91">
        <v>1.25722831505484</v>
      </c>
      <c r="H293" s="92">
        <v>14.7491856677524</v>
      </c>
      <c r="I293" s="90">
        <v>1.3741826977584</v>
      </c>
      <c r="J293" s="93">
        <v>5513.2209834066998</v>
      </c>
    </row>
    <row r="294" spans="1:10" x14ac:dyDescent="0.2">
      <c r="A294" s="90">
        <v>2</v>
      </c>
      <c r="B294" s="90">
        <v>546</v>
      </c>
      <c r="C294" s="90" t="s">
        <v>365</v>
      </c>
      <c r="D294" s="90">
        <v>9947</v>
      </c>
      <c r="E294" s="90">
        <v>5191</v>
      </c>
      <c r="F294" s="90">
        <v>881</v>
      </c>
      <c r="G294" s="91">
        <v>0.52186588921282795</v>
      </c>
      <c r="H294" s="92">
        <v>17.1827468785471</v>
      </c>
      <c r="I294" s="90">
        <v>0.78554850805084397</v>
      </c>
      <c r="J294" s="93">
        <v>7813.8510095817501</v>
      </c>
    </row>
    <row r="295" spans="1:10" x14ac:dyDescent="0.2">
      <c r="A295" s="90">
        <v>2</v>
      </c>
      <c r="B295" s="90">
        <v>551</v>
      </c>
      <c r="C295" s="90" t="s">
        <v>366</v>
      </c>
      <c r="D295" s="90">
        <v>6211</v>
      </c>
      <c r="E295" s="90">
        <v>3325</v>
      </c>
      <c r="F295" s="90">
        <v>681</v>
      </c>
      <c r="G295" s="91">
        <v>0.53534052487522099</v>
      </c>
      <c r="H295" s="92">
        <v>14.0029368575624</v>
      </c>
      <c r="I295" s="90">
        <v>0.53904612535235197</v>
      </c>
      <c r="J295" s="93">
        <v>3348.0154845634602</v>
      </c>
    </row>
    <row r="296" spans="1:10" x14ac:dyDescent="0.2">
      <c r="A296" s="90">
        <v>2</v>
      </c>
      <c r="B296" s="90">
        <v>552</v>
      </c>
      <c r="C296" s="90" t="s">
        <v>367</v>
      </c>
      <c r="D296" s="90">
        <v>4213</v>
      </c>
      <c r="E296" s="90">
        <v>1896</v>
      </c>
      <c r="F296" s="90">
        <v>1681</v>
      </c>
      <c r="G296" s="91">
        <v>0.45003560408260102</v>
      </c>
      <c r="H296" s="92">
        <v>3.6341463414634099</v>
      </c>
      <c r="I296" s="90">
        <v>-2.7838294728516899E-2</v>
      </c>
      <c r="J296" s="93">
        <v>-117.282735691242</v>
      </c>
    </row>
    <row r="297" spans="1:10" x14ac:dyDescent="0.2">
      <c r="A297" s="90">
        <v>2</v>
      </c>
      <c r="B297" s="90">
        <v>553</v>
      </c>
      <c r="C297" s="90" t="s">
        <v>368</v>
      </c>
      <c r="D297" s="90">
        <v>98</v>
      </c>
      <c r="E297" s="90">
        <v>45</v>
      </c>
      <c r="F297" s="90">
        <v>143</v>
      </c>
      <c r="G297" s="91">
        <v>0.45918367346938799</v>
      </c>
      <c r="H297" s="92">
        <v>1</v>
      </c>
      <c r="I297" s="90">
        <v>-0.27428080037624802</v>
      </c>
      <c r="J297" s="93">
        <v>-26.879518436872299</v>
      </c>
    </row>
    <row r="298" spans="1:10" x14ac:dyDescent="0.2">
      <c r="A298" s="90">
        <v>2</v>
      </c>
      <c r="B298" s="90">
        <v>554</v>
      </c>
      <c r="C298" s="90" t="s">
        <v>369</v>
      </c>
      <c r="D298" s="90">
        <v>881</v>
      </c>
      <c r="E298" s="90">
        <v>367</v>
      </c>
      <c r="F298" s="90">
        <v>374</v>
      </c>
      <c r="G298" s="91">
        <v>0.41657207718501699</v>
      </c>
      <c r="H298" s="92">
        <v>3.33689839572193</v>
      </c>
      <c r="I298" s="90">
        <v>-0.21006806246656401</v>
      </c>
      <c r="J298" s="93">
        <v>-185.069963033043</v>
      </c>
    </row>
    <row r="299" spans="1:10" x14ac:dyDescent="0.2">
      <c r="A299" s="90">
        <v>2</v>
      </c>
      <c r="B299" s="90">
        <v>556</v>
      </c>
      <c r="C299" s="90" t="s">
        <v>370</v>
      </c>
      <c r="D299" s="90">
        <v>325</v>
      </c>
      <c r="E299" s="90">
        <v>45</v>
      </c>
      <c r="F299" s="90">
        <v>187</v>
      </c>
      <c r="G299" s="91">
        <v>0.138461538461538</v>
      </c>
      <c r="H299" s="92">
        <v>1.97860962566845</v>
      </c>
      <c r="I299" s="90">
        <v>-0.626084999092554</v>
      </c>
      <c r="J299" s="93">
        <v>-203.47762470507999</v>
      </c>
    </row>
    <row r="300" spans="1:10" x14ac:dyDescent="0.2">
      <c r="A300" s="90">
        <v>2</v>
      </c>
      <c r="B300" s="90">
        <v>557</v>
      </c>
      <c r="C300" s="90" t="s">
        <v>371</v>
      </c>
      <c r="D300" s="90">
        <v>570</v>
      </c>
      <c r="E300" s="90">
        <v>65</v>
      </c>
      <c r="F300" s="90">
        <v>345</v>
      </c>
      <c r="G300" s="91">
        <v>0.114035087719298</v>
      </c>
      <c r="H300" s="92">
        <v>1.8405797101449299</v>
      </c>
      <c r="I300" s="90">
        <v>-0.65186738998594895</v>
      </c>
      <c r="J300" s="93">
        <v>-371.564412291991</v>
      </c>
    </row>
    <row r="301" spans="1:10" x14ac:dyDescent="0.2">
      <c r="A301" s="90">
        <v>2</v>
      </c>
      <c r="B301" s="90">
        <v>561</v>
      </c>
      <c r="C301" s="90" t="s">
        <v>372</v>
      </c>
      <c r="D301" s="90">
        <v>3437</v>
      </c>
      <c r="E301" s="90">
        <v>2405</v>
      </c>
      <c r="F301" s="90">
        <v>5459</v>
      </c>
      <c r="G301" s="91">
        <v>0.69973814372999699</v>
      </c>
      <c r="H301" s="92">
        <v>1.0701593698479599</v>
      </c>
      <c r="I301" s="90">
        <v>0.156064925129413</v>
      </c>
      <c r="J301" s="93">
        <v>536.39514766979198</v>
      </c>
    </row>
    <row r="302" spans="1:10" x14ac:dyDescent="0.2">
      <c r="A302" s="90">
        <v>2</v>
      </c>
      <c r="B302" s="90">
        <v>562</v>
      </c>
      <c r="C302" s="90" t="s">
        <v>373</v>
      </c>
      <c r="D302" s="90">
        <v>2217</v>
      </c>
      <c r="E302" s="90">
        <v>940</v>
      </c>
      <c r="F302" s="90">
        <v>2441</v>
      </c>
      <c r="G302" s="91">
        <v>0.42399639152007201</v>
      </c>
      <c r="H302" s="92">
        <v>1.29332240884883</v>
      </c>
      <c r="I302" s="90">
        <v>-0.22440483796883101</v>
      </c>
      <c r="J302" s="93">
        <v>-497.50552577689899</v>
      </c>
    </row>
    <row r="303" spans="1:10" x14ac:dyDescent="0.2">
      <c r="A303" s="90">
        <v>2</v>
      </c>
      <c r="B303" s="90">
        <v>563</v>
      </c>
      <c r="C303" s="90" t="s">
        <v>374</v>
      </c>
      <c r="D303" s="90">
        <v>6857</v>
      </c>
      <c r="E303" s="90">
        <v>4178</v>
      </c>
      <c r="F303" s="90">
        <v>6091</v>
      </c>
      <c r="G303" s="91">
        <v>0.60930436050751102</v>
      </c>
      <c r="H303" s="92">
        <v>1.8116893777704799</v>
      </c>
      <c r="I303" s="90">
        <v>0.20485192512113201</v>
      </c>
      <c r="J303" s="93">
        <v>1404.6696505555999</v>
      </c>
    </row>
    <row r="304" spans="1:10" x14ac:dyDescent="0.2">
      <c r="A304" s="90">
        <v>2</v>
      </c>
      <c r="B304" s="90">
        <v>564</v>
      </c>
      <c r="C304" s="90" t="s">
        <v>375</v>
      </c>
      <c r="D304" s="90">
        <v>784</v>
      </c>
      <c r="E304" s="90">
        <v>282</v>
      </c>
      <c r="F304" s="90">
        <v>2372</v>
      </c>
      <c r="G304" s="91">
        <v>0.35969387755102</v>
      </c>
      <c r="H304" s="92">
        <v>0.44940978077571703</v>
      </c>
      <c r="I304" s="90">
        <v>-0.39101683892299199</v>
      </c>
      <c r="J304" s="93">
        <v>-306.55720171562598</v>
      </c>
    </row>
    <row r="305" spans="1:10" x14ac:dyDescent="0.2">
      <c r="A305" s="90">
        <v>2</v>
      </c>
      <c r="B305" s="90">
        <v>565</v>
      </c>
      <c r="C305" s="90" t="s">
        <v>376</v>
      </c>
      <c r="D305" s="90">
        <v>1314</v>
      </c>
      <c r="E305" s="90">
        <v>714</v>
      </c>
      <c r="F305" s="90">
        <v>3502</v>
      </c>
      <c r="G305" s="91">
        <v>0.54337899543378998</v>
      </c>
      <c r="H305" s="92">
        <v>0.57909765848086803</v>
      </c>
      <c r="I305" s="90">
        <v>-0.13828818321383099</v>
      </c>
      <c r="J305" s="93">
        <v>-181.710672742974</v>
      </c>
    </row>
    <row r="306" spans="1:10" x14ac:dyDescent="0.2">
      <c r="A306" s="90">
        <v>2</v>
      </c>
      <c r="B306" s="90">
        <v>566</v>
      </c>
      <c r="C306" s="90" t="s">
        <v>377</v>
      </c>
      <c r="D306" s="90">
        <v>1101</v>
      </c>
      <c r="E306" s="90">
        <v>264</v>
      </c>
      <c r="F306" s="90">
        <v>593</v>
      </c>
      <c r="G306" s="91">
        <v>0.239782016348774</v>
      </c>
      <c r="H306" s="92">
        <v>2.3018549747048902</v>
      </c>
      <c r="I306" s="90">
        <v>-0.45852550391310698</v>
      </c>
      <c r="J306" s="93">
        <v>-504.83657980833101</v>
      </c>
    </row>
    <row r="307" spans="1:10" x14ac:dyDescent="0.2">
      <c r="A307" s="90">
        <v>2</v>
      </c>
      <c r="B307" s="90">
        <v>567</v>
      </c>
      <c r="C307" s="90" t="s">
        <v>378</v>
      </c>
      <c r="D307" s="90">
        <v>3549</v>
      </c>
      <c r="E307" s="90">
        <v>1415</v>
      </c>
      <c r="F307" s="90">
        <v>8306</v>
      </c>
      <c r="G307" s="91">
        <v>0.39870386024232202</v>
      </c>
      <c r="H307" s="92">
        <v>0.59764026005297399</v>
      </c>
      <c r="I307" s="90">
        <v>-0.22952852456328501</v>
      </c>
      <c r="J307" s="93">
        <v>-814.59673367509799</v>
      </c>
    </row>
    <row r="308" spans="1:10" x14ac:dyDescent="0.2">
      <c r="A308" s="90">
        <v>2</v>
      </c>
      <c r="B308" s="90">
        <v>571</v>
      </c>
      <c r="C308" s="90" t="s">
        <v>379</v>
      </c>
      <c r="D308" s="90">
        <v>1194</v>
      </c>
      <c r="E308" s="90">
        <v>556</v>
      </c>
      <c r="F308" s="90">
        <v>2654</v>
      </c>
      <c r="G308" s="91">
        <v>0.46566164154103901</v>
      </c>
      <c r="H308" s="92">
        <v>0.65938206480783701</v>
      </c>
      <c r="I308" s="90">
        <v>-0.236157483381848</v>
      </c>
      <c r="J308" s="93">
        <v>-281.972035157927</v>
      </c>
    </row>
    <row r="309" spans="1:10" x14ac:dyDescent="0.2">
      <c r="A309" s="90">
        <v>2</v>
      </c>
      <c r="B309" s="90">
        <v>572</v>
      </c>
      <c r="C309" s="90" t="s">
        <v>380</v>
      </c>
      <c r="D309" s="90">
        <v>2522</v>
      </c>
      <c r="E309" s="90">
        <v>651</v>
      </c>
      <c r="F309" s="90">
        <v>1209</v>
      </c>
      <c r="G309" s="91">
        <v>0.25812846946867601</v>
      </c>
      <c r="H309" s="92">
        <v>2.6244830438378801</v>
      </c>
      <c r="I309" s="90">
        <v>-0.36852365549010102</v>
      </c>
      <c r="J309" s="93">
        <v>-929.41665914603504</v>
      </c>
    </row>
    <row r="310" spans="1:10" x14ac:dyDescent="0.2">
      <c r="A310" s="90">
        <v>2</v>
      </c>
      <c r="B310" s="90">
        <v>573</v>
      </c>
      <c r="C310" s="90" t="s">
        <v>381</v>
      </c>
      <c r="D310" s="90">
        <v>3101</v>
      </c>
      <c r="E310" s="90">
        <v>1543</v>
      </c>
      <c r="F310" s="90">
        <v>3690</v>
      </c>
      <c r="G310" s="91">
        <v>0.497581425346662</v>
      </c>
      <c r="H310" s="92">
        <v>1.2585365853658499</v>
      </c>
      <c r="I310" s="90">
        <v>-0.10019682902138199</v>
      </c>
      <c r="J310" s="93">
        <v>-310.71036679530403</v>
      </c>
    </row>
    <row r="311" spans="1:10" x14ac:dyDescent="0.2">
      <c r="A311" s="90">
        <v>2</v>
      </c>
      <c r="B311" s="90">
        <v>574</v>
      </c>
      <c r="C311" s="90" t="s">
        <v>382</v>
      </c>
      <c r="D311" s="90">
        <v>477</v>
      </c>
      <c r="E311" s="90">
        <v>126</v>
      </c>
      <c r="F311" s="90">
        <v>1184</v>
      </c>
      <c r="G311" s="91">
        <v>0.26415094339622602</v>
      </c>
      <c r="H311" s="92">
        <v>0.50929054054054101</v>
      </c>
      <c r="I311" s="90">
        <v>-0.51898346184988797</v>
      </c>
      <c r="J311" s="93">
        <v>-247.555111302396</v>
      </c>
    </row>
    <row r="312" spans="1:10" x14ac:dyDescent="0.2">
      <c r="A312" s="90">
        <v>2</v>
      </c>
      <c r="B312" s="90">
        <v>575</v>
      </c>
      <c r="C312" s="90" t="s">
        <v>383</v>
      </c>
      <c r="D312" s="90">
        <v>407</v>
      </c>
      <c r="E312" s="90">
        <v>61</v>
      </c>
      <c r="F312" s="90">
        <v>633</v>
      </c>
      <c r="G312" s="91">
        <v>0.14987714987715001</v>
      </c>
      <c r="H312" s="92">
        <v>0.73933649289099501</v>
      </c>
      <c r="I312" s="90">
        <v>-0.65459845374510395</v>
      </c>
      <c r="J312" s="93">
        <v>-266.421570674257</v>
      </c>
    </row>
    <row r="313" spans="1:10" x14ac:dyDescent="0.2">
      <c r="A313" s="90">
        <v>2</v>
      </c>
      <c r="B313" s="90">
        <v>576</v>
      </c>
      <c r="C313" s="90" t="s">
        <v>384</v>
      </c>
      <c r="D313" s="90">
        <v>3740</v>
      </c>
      <c r="E313" s="90">
        <v>3103</v>
      </c>
      <c r="F313" s="90">
        <v>8077</v>
      </c>
      <c r="G313" s="91">
        <v>0.82967914438502699</v>
      </c>
      <c r="H313" s="92">
        <v>0.84722050266187898</v>
      </c>
      <c r="I313" s="90">
        <v>0.32040721363784902</v>
      </c>
      <c r="J313" s="93">
        <v>1198.32297900556</v>
      </c>
    </row>
    <row r="314" spans="1:10" x14ac:dyDescent="0.2">
      <c r="A314" s="90">
        <v>2</v>
      </c>
      <c r="B314" s="90">
        <v>577</v>
      </c>
      <c r="C314" s="90" t="s">
        <v>385</v>
      </c>
      <c r="D314" s="90">
        <v>399</v>
      </c>
      <c r="E314" s="90">
        <v>169</v>
      </c>
      <c r="F314" s="90">
        <v>647</v>
      </c>
      <c r="G314" s="91">
        <v>0.42355889724310802</v>
      </c>
      <c r="H314" s="92">
        <v>0.87789799072643004</v>
      </c>
      <c r="I314" s="90">
        <v>-0.31114821999509701</v>
      </c>
      <c r="J314" s="93">
        <v>-124.148139778044</v>
      </c>
    </row>
    <row r="315" spans="1:10" x14ac:dyDescent="0.2">
      <c r="A315" s="90">
        <v>2</v>
      </c>
      <c r="B315" s="90">
        <v>578</v>
      </c>
      <c r="C315" s="90" t="s">
        <v>386</v>
      </c>
      <c r="D315" s="90">
        <v>341</v>
      </c>
      <c r="E315" s="90">
        <v>110</v>
      </c>
      <c r="F315" s="90">
        <v>1243</v>
      </c>
      <c r="G315" s="91">
        <v>0.32258064516128998</v>
      </c>
      <c r="H315" s="92">
        <v>0.36283185840707999</v>
      </c>
      <c r="I315" s="90">
        <v>-0.457401922883798</v>
      </c>
      <c r="J315" s="93">
        <v>-155.974055703375</v>
      </c>
    </row>
    <row r="316" spans="1:10" x14ac:dyDescent="0.2">
      <c r="A316" s="90">
        <v>2</v>
      </c>
      <c r="B316" s="90">
        <v>579</v>
      </c>
      <c r="C316" s="90" t="s">
        <v>387</v>
      </c>
      <c r="D316" s="90">
        <v>644</v>
      </c>
      <c r="E316" s="90">
        <v>248</v>
      </c>
      <c r="F316" s="90">
        <v>4623</v>
      </c>
      <c r="G316" s="91">
        <v>0.38509316770186303</v>
      </c>
      <c r="H316" s="92">
        <v>0.192948301968419</v>
      </c>
      <c r="I316" s="90">
        <v>-0.37452937521937302</v>
      </c>
      <c r="J316" s="93">
        <v>-241.196917641276</v>
      </c>
    </row>
    <row r="317" spans="1:10" x14ac:dyDescent="0.2">
      <c r="A317" s="90">
        <v>2</v>
      </c>
      <c r="B317" s="90">
        <v>580</v>
      </c>
      <c r="C317" s="90" t="s">
        <v>388</v>
      </c>
      <c r="D317" s="90">
        <v>542</v>
      </c>
      <c r="E317" s="90">
        <v>281</v>
      </c>
      <c r="F317" s="90">
        <v>678</v>
      </c>
      <c r="G317" s="91">
        <v>0.51845018450184499</v>
      </c>
      <c r="H317" s="92">
        <v>1.21386430678466</v>
      </c>
      <c r="I317" s="90">
        <v>-0.17573802656161999</v>
      </c>
      <c r="J317" s="93">
        <v>-95.250010396398096</v>
      </c>
    </row>
    <row r="318" spans="1:10" x14ac:dyDescent="0.2">
      <c r="A318" s="90">
        <v>2</v>
      </c>
      <c r="B318" s="90">
        <v>581</v>
      </c>
      <c r="C318" s="90" t="s">
        <v>389</v>
      </c>
      <c r="D318" s="90">
        <v>5692</v>
      </c>
      <c r="E318" s="90">
        <v>6939</v>
      </c>
      <c r="F318" s="90">
        <v>400</v>
      </c>
      <c r="G318" s="91">
        <v>1.2190794096978199</v>
      </c>
      <c r="H318" s="92">
        <v>31.577500000000001</v>
      </c>
      <c r="I318" s="90">
        <v>2.0148224562435999</v>
      </c>
      <c r="J318" s="93">
        <v>11468.369420938599</v>
      </c>
    </row>
    <row r="319" spans="1:10" x14ac:dyDescent="0.2">
      <c r="A319" s="90">
        <v>2</v>
      </c>
      <c r="B319" s="90">
        <v>582</v>
      </c>
      <c r="C319" s="90" t="s">
        <v>390</v>
      </c>
      <c r="D319" s="90">
        <v>428</v>
      </c>
      <c r="E319" s="90">
        <v>239</v>
      </c>
      <c r="F319" s="90">
        <v>1779</v>
      </c>
      <c r="G319" s="91">
        <v>0.55841121495327095</v>
      </c>
      <c r="H319" s="92">
        <v>0.37492973580663302</v>
      </c>
      <c r="I319" s="90">
        <v>-0.161761971988343</v>
      </c>
      <c r="J319" s="93">
        <v>-69.234124011010707</v>
      </c>
    </row>
    <row r="320" spans="1:10" x14ac:dyDescent="0.2">
      <c r="A320" s="90">
        <v>2</v>
      </c>
      <c r="B320" s="90">
        <v>584</v>
      </c>
      <c r="C320" s="90" t="s">
        <v>391</v>
      </c>
      <c r="D320" s="90">
        <v>2451</v>
      </c>
      <c r="E320" s="90">
        <v>2336</v>
      </c>
      <c r="F320" s="90">
        <v>6782</v>
      </c>
      <c r="G320" s="91">
        <v>0.95308037535699697</v>
      </c>
      <c r="H320" s="92">
        <v>0.70583898554998503</v>
      </c>
      <c r="I320" s="90">
        <v>0.41764204813917299</v>
      </c>
      <c r="J320" s="93">
        <v>1023.64065998911</v>
      </c>
    </row>
    <row r="321" spans="1:10" x14ac:dyDescent="0.2">
      <c r="A321" s="90">
        <v>2</v>
      </c>
      <c r="B321" s="90">
        <v>585</v>
      </c>
      <c r="C321" s="90" t="s">
        <v>392</v>
      </c>
      <c r="D321" s="90">
        <v>1020</v>
      </c>
      <c r="E321" s="90">
        <v>301</v>
      </c>
      <c r="F321" s="90">
        <v>927</v>
      </c>
      <c r="G321" s="91">
        <v>0.295098039215686</v>
      </c>
      <c r="H321" s="92">
        <v>1.42502696871629</v>
      </c>
      <c r="I321" s="90">
        <v>-0.42566572643437101</v>
      </c>
      <c r="J321" s="93">
        <v>-434.17904096305898</v>
      </c>
    </row>
    <row r="322" spans="1:10" x14ac:dyDescent="0.2">
      <c r="A322" s="90">
        <v>2</v>
      </c>
      <c r="B322" s="90">
        <v>586</v>
      </c>
      <c r="C322" s="90" t="s">
        <v>393</v>
      </c>
      <c r="D322" s="90">
        <v>219</v>
      </c>
      <c r="E322" s="90">
        <v>71</v>
      </c>
      <c r="F322" s="90">
        <v>887</v>
      </c>
      <c r="G322" s="91">
        <v>0.324200913242009</v>
      </c>
      <c r="H322" s="92">
        <v>0.32694475760992098</v>
      </c>
      <c r="I322" s="90">
        <v>-0.46147805569184602</v>
      </c>
      <c r="J322" s="93">
        <v>-101.06369419651401</v>
      </c>
    </row>
    <row r="323" spans="1:10" x14ac:dyDescent="0.2">
      <c r="A323" s="90">
        <v>2</v>
      </c>
      <c r="B323" s="90">
        <v>587</v>
      </c>
      <c r="C323" s="90" t="s">
        <v>394</v>
      </c>
      <c r="D323" s="90">
        <v>3916</v>
      </c>
      <c r="E323" s="90">
        <v>1086</v>
      </c>
      <c r="F323" s="90">
        <v>592</v>
      </c>
      <c r="G323" s="91">
        <v>0.27732379979570998</v>
      </c>
      <c r="H323" s="92">
        <v>8.4493243243243192</v>
      </c>
      <c r="I323" s="90">
        <v>-7.5028416825928201E-2</v>
      </c>
      <c r="J323" s="93">
        <v>-293.81128029033499</v>
      </c>
    </row>
    <row r="324" spans="1:10" x14ac:dyDescent="0.2">
      <c r="A324" s="90">
        <v>2</v>
      </c>
      <c r="B324" s="90">
        <v>588</v>
      </c>
      <c r="C324" s="90" t="s">
        <v>395</v>
      </c>
      <c r="D324" s="90">
        <v>347</v>
      </c>
      <c r="E324" s="90">
        <v>36</v>
      </c>
      <c r="F324" s="90">
        <v>357</v>
      </c>
      <c r="G324" s="91">
        <v>0.103746397694524</v>
      </c>
      <c r="H324" s="92">
        <v>1.0728291316526599</v>
      </c>
      <c r="I324" s="90">
        <v>-0.70168179474090697</v>
      </c>
      <c r="J324" s="93">
        <v>-243.48358277509499</v>
      </c>
    </row>
    <row r="325" spans="1:10" x14ac:dyDescent="0.2">
      <c r="A325" s="90">
        <v>2</v>
      </c>
      <c r="B325" s="90">
        <v>589</v>
      </c>
      <c r="C325" s="90" t="s">
        <v>396</v>
      </c>
      <c r="D325" s="90">
        <v>447</v>
      </c>
      <c r="E325" s="90">
        <v>139</v>
      </c>
      <c r="F325" s="90">
        <v>1695</v>
      </c>
      <c r="G325" s="91">
        <v>0.31096196868008902</v>
      </c>
      <c r="H325" s="92">
        <v>0.34572271386430697</v>
      </c>
      <c r="I325" s="90">
        <v>-0.46828068124362698</v>
      </c>
      <c r="J325" s="93">
        <v>-209.321464515901</v>
      </c>
    </row>
    <row r="326" spans="1:10" x14ac:dyDescent="0.2">
      <c r="A326" s="90">
        <v>2</v>
      </c>
      <c r="B326" s="90">
        <v>590</v>
      </c>
      <c r="C326" s="90" t="s">
        <v>397</v>
      </c>
      <c r="D326" s="90">
        <v>2658</v>
      </c>
      <c r="E326" s="90">
        <v>722</v>
      </c>
      <c r="F326" s="90">
        <v>832</v>
      </c>
      <c r="G326" s="91">
        <v>0.27163280662152001</v>
      </c>
      <c r="H326" s="92">
        <v>4.0625</v>
      </c>
      <c r="I326" s="90">
        <v>-0.29333105251556901</v>
      </c>
      <c r="J326" s="93">
        <v>-779.67393758638298</v>
      </c>
    </row>
    <row r="327" spans="1:10" x14ac:dyDescent="0.2">
      <c r="A327" s="90">
        <v>2</v>
      </c>
      <c r="B327" s="90">
        <v>591</v>
      </c>
      <c r="C327" s="90" t="s">
        <v>398</v>
      </c>
      <c r="D327" s="90">
        <v>97</v>
      </c>
      <c r="E327" s="90">
        <v>33</v>
      </c>
      <c r="F327" s="90">
        <v>1435</v>
      </c>
      <c r="G327" s="91">
        <v>0.34020618556700999</v>
      </c>
      <c r="H327" s="92">
        <v>9.0592334494773497E-2</v>
      </c>
      <c r="I327" s="90">
        <v>-0.45516910241705799</v>
      </c>
      <c r="J327" s="93">
        <v>-44.151402934454602</v>
      </c>
    </row>
    <row r="328" spans="1:10" x14ac:dyDescent="0.2">
      <c r="A328" s="90">
        <v>2</v>
      </c>
      <c r="B328" s="90">
        <v>592</v>
      </c>
      <c r="C328" s="90" t="s">
        <v>399</v>
      </c>
      <c r="D328" s="90">
        <v>589</v>
      </c>
      <c r="E328" s="90">
        <v>81</v>
      </c>
      <c r="F328" s="90">
        <v>457</v>
      </c>
      <c r="G328" s="91">
        <v>0.13752122241086601</v>
      </c>
      <c r="H328" s="92">
        <v>1.4660831509846799</v>
      </c>
      <c r="I328" s="90">
        <v>-0.63591719173912598</v>
      </c>
      <c r="J328" s="93">
        <v>-374.555225934345</v>
      </c>
    </row>
    <row r="329" spans="1:10" x14ac:dyDescent="0.2">
      <c r="A329" s="90">
        <v>2</v>
      </c>
      <c r="B329" s="90">
        <v>593</v>
      </c>
      <c r="C329" s="90" t="s">
        <v>400</v>
      </c>
      <c r="D329" s="90">
        <v>5690</v>
      </c>
      <c r="E329" s="90">
        <v>2963</v>
      </c>
      <c r="F329" s="90">
        <v>1310</v>
      </c>
      <c r="G329" s="91">
        <v>0.52073813708260097</v>
      </c>
      <c r="H329" s="92">
        <v>6.6053435114503802</v>
      </c>
      <c r="I329" s="90">
        <v>0.22708312326704899</v>
      </c>
      <c r="J329" s="93">
        <v>1292.10297138951</v>
      </c>
    </row>
    <row r="330" spans="1:10" x14ac:dyDescent="0.2">
      <c r="A330" s="90">
        <v>2</v>
      </c>
      <c r="B330" s="90">
        <v>594</v>
      </c>
      <c r="C330" s="90" t="s">
        <v>401</v>
      </c>
      <c r="D330" s="90">
        <v>2614</v>
      </c>
      <c r="E330" s="90">
        <v>1130</v>
      </c>
      <c r="F330" s="90">
        <v>1144</v>
      </c>
      <c r="G330" s="91">
        <v>0.43228768171384901</v>
      </c>
      <c r="H330" s="92">
        <v>3.2727272727272698</v>
      </c>
      <c r="I330" s="90">
        <v>-0.12546993644370599</v>
      </c>
      <c r="J330" s="93">
        <v>-327.978413863848</v>
      </c>
    </row>
    <row r="331" spans="1:10" x14ac:dyDescent="0.2">
      <c r="A331" s="90">
        <v>2</v>
      </c>
      <c r="B331" s="90">
        <v>602</v>
      </c>
      <c r="C331" s="90" t="s">
        <v>402</v>
      </c>
      <c r="D331" s="90">
        <v>922</v>
      </c>
      <c r="E331" s="90">
        <v>256</v>
      </c>
      <c r="F331" s="90">
        <v>1037</v>
      </c>
      <c r="G331" s="91">
        <v>0.27765726681128</v>
      </c>
      <c r="H331" s="92">
        <v>1.1359691417550599</v>
      </c>
      <c r="I331" s="90">
        <v>-0.46175501543820802</v>
      </c>
      <c r="J331" s="93">
        <v>-425.73812423402802</v>
      </c>
    </row>
    <row r="332" spans="1:10" x14ac:dyDescent="0.2">
      <c r="A332" s="90">
        <v>2</v>
      </c>
      <c r="B332" s="90">
        <v>603</v>
      </c>
      <c r="C332" s="90" t="s">
        <v>403</v>
      </c>
      <c r="D332" s="90">
        <v>1745</v>
      </c>
      <c r="E332" s="90">
        <v>704</v>
      </c>
      <c r="F332" s="90">
        <v>358</v>
      </c>
      <c r="G332" s="91">
        <v>0.40343839541547299</v>
      </c>
      <c r="H332" s="92">
        <v>6.8407821229050301</v>
      </c>
      <c r="I332" s="90">
        <v>-6.3064931341528505E-2</v>
      </c>
      <c r="J332" s="93">
        <v>-110.048305190967</v>
      </c>
    </row>
    <row r="333" spans="1:10" x14ac:dyDescent="0.2">
      <c r="A333" s="90">
        <v>2</v>
      </c>
      <c r="B333" s="90">
        <v>605</v>
      </c>
      <c r="C333" s="90" t="s">
        <v>404</v>
      </c>
      <c r="D333" s="90">
        <v>1370</v>
      </c>
      <c r="E333" s="90">
        <v>385</v>
      </c>
      <c r="F333" s="90">
        <v>1464</v>
      </c>
      <c r="G333" s="91">
        <v>0.28102189781021902</v>
      </c>
      <c r="H333" s="92">
        <v>1.19877049180328</v>
      </c>
      <c r="I333" s="90">
        <v>-0.437812958922349</v>
      </c>
      <c r="J333" s="93">
        <v>-599.803753723618</v>
      </c>
    </row>
    <row r="334" spans="1:10" x14ac:dyDescent="0.2">
      <c r="A334" s="90">
        <v>2</v>
      </c>
      <c r="B334" s="90">
        <v>606</v>
      </c>
      <c r="C334" s="90" t="s">
        <v>405</v>
      </c>
      <c r="D334" s="90">
        <v>519</v>
      </c>
      <c r="E334" s="90">
        <v>91</v>
      </c>
      <c r="F334" s="90">
        <v>219</v>
      </c>
      <c r="G334" s="91">
        <v>0.175337186897881</v>
      </c>
      <c r="H334" s="92">
        <v>2.7853881278538801</v>
      </c>
      <c r="I334" s="90">
        <v>-0.543060048356382</v>
      </c>
      <c r="J334" s="93">
        <v>-281.84816509696202</v>
      </c>
    </row>
    <row r="335" spans="1:10" x14ac:dyDescent="0.2">
      <c r="A335" s="90">
        <v>2</v>
      </c>
      <c r="B335" s="90">
        <v>607</v>
      </c>
      <c r="C335" s="90" t="s">
        <v>406</v>
      </c>
      <c r="D335" s="90">
        <v>469</v>
      </c>
      <c r="E335" s="90">
        <v>79</v>
      </c>
      <c r="F335" s="90">
        <v>296</v>
      </c>
      <c r="G335" s="91">
        <v>0.16844349680170601</v>
      </c>
      <c r="H335" s="92">
        <v>1.85135135135135</v>
      </c>
      <c r="I335" s="90">
        <v>-0.58808274956065199</v>
      </c>
      <c r="J335" s="93">
        <v>-275.81080954394599</v>
      </c>
    </row>
    <row r="336" spans="1:10" x14ac:dyDescent="0.2">
      <c r="A336" s="90">
        <v>2</v>
      </c>
      <c r="B336" s="90">
        <v>608</v>
      </c>
      <c r="C336" s="90" t="s">
        <v>407</v>
      </c>
      <c r="D336" s="90">
        <v>3516</v>
      </c>
      <c r="E336" s="90">
        <v>1374</v>
      </c>
      <c r="F336" s="90">
        <v>345</v>
      </c>
      <c r="G336" s="91">
        <v>0.39078498293515401</v>
      </c>
      <c r="H336" s="92">
        <v>14.173913043478301</v>
      </c>
      <c r="I336" s="90">
        <v>0.261495215986565</v>
      </c>
      <c r="J336" s="93">
        <v>919.41717940876299</v>
      </c>
    </row>
    <row r="337" spans="1:10" x14ac:dyDescent="0.2">
      <c r="A337" s="90">
        <v>2</v>
      </c>
      <c r="B337" s="90">
        <v>609</v>
      </c>
      <c r="C337" s="90" t="s">
        <v>408</v>
      </c>
      <c r="D337" s="90">
        <v>249</v>
      </c>
      <c r="E337" s="90">
        <v>75</v>
      </c>
      <c r="F337" s="90">
        <v>306</v>
      </c>
      <c r="G337" s="91">
        <v>0.30120481927710802</v>
      </c>
      <c r="H337" s="92">
        <v>1.0588235294117601</v>
      </c>
      <c r="I337" s="90">
        <v>-0.46169513057245798</v>
      </c>
      <c r="J337" s="93">
        <v>-114.962087512542</v>
      </c>
    </row>
    <row r="338" spans="1:10" x14ac:dyDescent="0.2">
      <c r="A338" s="90">
        <v>2</v>
      </c>
      <c r="B338" s="90">
        <v>610</v>
      </c>
      <c r="C338" s="90" t="s">
        <v>409</v>
      </c>
      <c r="D338" s="90">
        <v>600</v>
      </c>
      <c r="E338" s="90">
        <v>162</v>
      </c>
      <c r="F338" s="90">
        <v>273</v>
      </c>
      <c r="G338" s="91">
        <v>0.27</v>
      </c>
      <c r="H338" s="92">
        <v>2.7912087912087902</v>
      </c>
      <c r="I338" s="90">
        <v>-0.42255855013296101</v>
      </c>
      <c r="J338" s="93">
        <v>-253.535130079776</v>
      </c>
    </row>
    <row r="339" spans="1:10" x14ac:dyDescent="0.2">
      <c r="A339" s="90">
        <v>2</v>
      </c>
      <c r="B339" s="90">
        <v>611</v>
      </c>
      <c r="C339" s="90" t="s">
        <v>410</v>
      </c>
      <c r="D339" s="90">
        <v>924</v>
      </c>
      <c r="E339" s="90">
        <v>411</v>
      </c>
      <c r="F339" s="90">
        <v>455</v>
      </c>
      <c r="G339" s="91">
        <v>0.44480519480519498</v>
      </c>
      <c r="H339" s="92">
        <v>2.9340659340659299</v>
      </c>
      <c r="I339" s="90">
        <v>-0.18835706010092801</v>
      </c>
      <c r="J339" s="93">
        <v>-174.041923533258</v>
      </c>
    </row>
    <row r="340" spans="1:10" x14ac:dyDescent="0.2">
      <c r="A340" s="90">
        <v>2</v>
      </c>
      <c r="B340" s="90">
        <v>612</v>
      </c>
      <c r="C340" s="90" t="s">
        <v>411</v>
      </c>
      <c r="D340" s="90">
        <v>5225</v>
      </c>
      <c r="E340" s="90">
        <v>3035</v>
      </c>
      <c r="F340" s="90">
        <v>1270</v>
      </c>
      <c r="G340" s="91">
        <v>0.58086124401913897</v>
      </c>
      <c r="H340" s="92">
        <v>6.5039370078740202</v>
      </c>
      <c r="I340" s="90">
        <v>0.27960679952848699</v>
      </c>
      <c r="J340" s="93">
        <v>1460.94552753634</v>
      </c>
    </row>
    <row r="341" spans="1:10" x14ac:dyDescent="0.2">
      <c r="A341" s="90">
        <v>2</v>
      </c>
      <c r="B341" s="90">
        <v>613</v>
      </c>
      <c r="C341" s="90" t="s">
        <v>412</v>
      </c>
      <c r="D341" s="90">
        <v>625</v>
      </c>
      <c r="E341" s="90">
        <v>284</v>
      </c>
      <c r="F341" s="90">
        <v>1023</v>
      </c>
      <c r="G341" s="91">
        <v>0.45440000000000003</v>
      </c>
      <c r="H341" s="92">
        <v>0.88856304985337198</v>
      </c>
      <c r="I341" s="90">
        <v>-0.26378682028537298</v>
      </c>
      <c r="J341" s="93">
        <v>-164.86676267835799</v>
      </c>
    </row>
    <row r="342" spans="1:10" x14ac:dyDescent="0.2">
      <c r="A342" s="90">
        <v>2</v>
      </c>
      <c r="B342" s="90">
        <v>614</v>
      </c>
      <c r="C342" s="90" t="s">
        <v>413</v>
      </c>
      <c r="D342" s="90">
        <v>1277</v>
      </c>
      <c r="E342" s="90">
        <v>554</v>
      </c>
      <c r="F342" s="90">
        <v>1318</v>
      </c>
      <c r="G342" s="91">
        <v>0.43382928739232601</v>
      </c>
      <c r="H342" s="92">
        <v>1.3892261001517401</v>
      </c>
      <c r="I342" s="90">
        <v>-0.245318137845076</v>
      </c>
      <c r="J342" s="93">
        <v>-313.27126202816299</v>
      </c>
    </row>
    <row r="343" spans="1:10" x14ac:dyDescent="0.2">
      <c r="A343" s="90">
        <v>2</v>
      </c>
      <c r="B343" s="90">
        <v>615</v>
      </c>
      <c r="C343" s="90" t="s">
        <v>414</v>
      </c>
      <c r="D343" s="90">
        <v>626</v>
      </c>
      <c r="E343" s="90">
        <v>137</v>
      </c>
      <c r="F343" s="90">
        <v>235</v>
      </c>
      <c r="G343" s="91">
        <v>0.21884984025559101</v>
      </c>
      <c r="H343" s="92">
        <v>3.2468085106382998</v>
      </c>
      <c r="I343" s="90">
        <v>-0.46798560108784998</v>
      </c>
      <c r="J343" s="93">
        <v>-292.958986280994</v>
      </c>
    </row>
    <row r="344" spans="1:10" x14ac:dyDescent="0.2">
      <c r="A344" s="90">
        <v>2</v>
      </c>
      <c r="B344" s="90">
        <v>616</v>
      </c>
      <c r="C344" s="90" t="s">
        <v>415</v>
      </c>
      <c r="D344" s="90">
        <v>11813</v>
      </c>
      <c r="E344" s="90">
        <v>6288</v>
      </c>
      <c r="F344" s="90">
        <v>1205</v>
      </c>
      <c r="G344" s="91">
        <v>0.53229492931516098</v>
      </c>
      <c r="H344" s="92">
        <v>15.0215767634855</v>
      </c>
      <c r="I344" s="90">
        <v>0.79123178600844801</v>
      </c>
      <c r="J344" s="93">
        <v>9346.8210881178002</v>
      </c>
    </row>
    <row r="345" spans="1:10" x14ac:dyDescent="0.2">
      <c r="A345" s="90">
        <v>2</v>
      </c>
      <c r="B345" s="90">
        <v>617</v>
      </c>
      <c r="C345" s="90" t="s">
        <v>416</v>
      </c>
      <c r="D345" s="90">
        <v>606</v>
      </c>
      <c r="E345" s="90">
        <v>126</v>
      </c>
      <c r="F345" s="90">
        <v>540</v>
      </c>
      <c r="G345" s="91">
        <v>0.20792079207920799</v>
      </c>
      <c r="H345" s="92">
        <v>1.3555555555555601</v>
      </c>
      <c r="I345" s="90">
        <v>-0.55223436783895696</v>
      </c>
      <c r="J345" s="93">
        <v>-334.65402691040799</v>
      </c>
    </row>
    <row r="346" spans="1:10" x14ac:dyDescent="0.2">
      <c r="A346" s="90">
        <v>2</v>
      </c>
      <c r="B346" s="90">
        <v>619</v>
      </c>
      <c r="C346" s="90" t="s">
        <v>417</v>
      </c>
      <c r="D346" s="90">
        <v>3522</v>
      </c>
      <c r="E346" s="90">
        <v>1861</v>
      </c>
      <c r="F346" s="90">
        <v>1647</v>
      </c>
      <c r="G346" s="91">
        <v>0.52839295854628099</v>
      </c>
      <c r="H346" s="92">
        <v>3.2683667273831198</v>
      </c>
      <c r="I346" s="90">
        <v>2.8663678219569399E-2</v>
      </c>
      <c r="J346" s="93">
        <v>100.953474689323</v>
      </c>
    </row>
    <row r="347" spans="1:10" x14ac:dyDescent="0.2">
      <c r="A347" s="90">
        <v>2</v>
      </c>
      <c r="B347" s="90">
        <v>620</v>
      </c>
      <c r="C347" s="90" t="s">
        <v>418</v>
      </c>
      <c r="D347" s="90">
        <v>739</v>
      </c>
      <c r="E347" s="90">
        <v>354</v>
      </c>
      <c r="F347" s="90">
        <v>1055</v>
      </c>
      <c r="G347" s="91">
        <v>0.47902571041948599</v>
      </c>
      <c r="H347" s="92">
        <v>1.0360189573459699</v>
      </c>
      <c r="I347" s="90">
        <v>-0.22342092165904001</v>
      </c>
      <c r="J347" s="93">
        <v>-165.10806110603099</v>
      </c>
    </row>
    <row r="348" spans="1:10" x14ac:dyDescent="0.2">
      <c r="A348" s="90">
        <v>2</v>
      </c>
      <c r="B348" s="90">
        <v>622</v>
      </c>
      <c r="C348" s="90" t="s">
        <v>419</v>
      </c>
      <c r="D348" s="90">
        <v>658</v>
      </c>
      <c r="E348" s="90">
        <v>208</v>
      </c>
      <c r="F348" s="90">
        <v>337</v>
      </c>
      <c r="G348" s="91">
        <v>0.31610942249240098</v>
      </c>
      <c r="H348" s="92">
        <v>2.5697329376854601</v>
      </c>
      <c r="I348" s="90">
        <v>-0.37143667676915998</v>
      </c>
      <c r="J348" s="93">
        <v>-244.405333314107</v>
      </c>
    </row>
    <row r="349" spans="1:10" x14ac:dyDescent="0.2">
      <c r="A349" s="90">
        <v>2</v>
      </c>
      <c r="B349" s="90">
        <v>623</v>
      </c>
      <c r="C349" s="90" t="s">
        <v>420</v>
      </c>
      <c r="D349" s="90">
        <v>2920</v>
      </c>
      <c r="E349" s="90">
        <v>1161</v>
      </c>
      <c r="F349" s="90">
        <v>654</v>
      </c>
      <c r="G349" s="91">
        <v>0.397602739726027</v>
      </c>
      <c r="H349" s="92">
        <v>6.2400611620795097</v>
      </c>
      <c r="I349" s="90">
        <v>-4.6719247058013301E-2</v>
      </c>
      <c r="J349" s="93">
        <v>-136.420201409399</v>
      </c>
    </row>
    <row r="350" spans="1:10" x14ac:dyDescent="0.2">
      <c r="A350" s="90">
        <v>2</v>
      </c>
      <c r="B350" s="90">
        <v>624</v>
      </c>
      <c r="C350" s="90" t="s">
        <v>421</v>
      </c>
      <c r="D350" s="90">
        <v>630</v>
      </c>
      <c r="E350" s="90">
        <v>161</v>
      </c>
      <c r="F350" s="90">
        <v>350</v>
      </c>
      <c r="G350" s="91">
        <v>0.25555555555555598</v>
      </c>
      <c r="H350" s="92">
        <v>2.2599999999999998</v>
      </c>
      <c r="I350" s="90">
        <v>-0.45890864132817999</v>
      </c>
      <c r="J350" s="93">
        <v>-289.112444036753</v>
      </c>
    </row>
    <row r="351" spans="1:10" x14ac:dyDescent="0.2">
      <c r="A351" s="90">
        <v>2</v>
      </c>
      <c r="B351" s="90">
        <v>625</v>
      </c>
      <c r="C351" s="90" t="s">
        <v>422</v>
      </c>
      <c r="D351" s="90">
        <v>386</v>
      </c>
      <c r="E351" s="90">
        <v>176</v>
      </c>
      <c r="F351" s="90">
        <v>364</v>
      </c>
      <c r="G351" s="91">
        <v>0.45595854922279799</v>
      </c>
      <c r="H351" s="92">
        <v>1.54395604395604</v>
      </c>
      <c r="I351" s="90">
        <v>-0.24693173702684301</v>
      </c>
      <c r="J351" s="93">
        <v>-95.315650492361499</v>
      </c>
    </row>
    <row r="352" spans="1:10" x14ac:dyDescent="0.2">
      <c r="A352" s="90">
        <v>2</v>
      </c>
      <c r="B352" s="90">
        <v>626</v>
      </c>
      <c r="C352" s="90" t="s">
        <v>423</v>
      </c>
      <c r="D352" s="90">
        <v>1772</v>
      </c>
      <c r="E352" s="90">
        <v>922</v>
      </c>
      <c r="F352" s="90">
        <v>1716</v>
      </c>
      <c r="G352" s="91">
        <v>0.52031602708803604</v>
      </c>
      <c r="H352" s="92">
        <v>1.56993006993007</v>
      </c>
      <c r="I352" s="90">
        <v>-0.112333894854106</v>
      </c>
      <c r="J352" s="93">
        <v>-199.05566168147601</v>
      </c>
    </row>
    <row r="353" spans="1:10" x14ac:dyDescent="0.2">
      <c r="A353" s="90">
        <v>2</v>
      </c>
      <c r="B353" s="90">
        <v>627</v>
      </c>
      <c r="C353" s="90" t="s">
        <v>424</v>
      </c>
      <c r="D353" s="90">
        <v>11449</v>
      </c>
      <c r="E353" s="90">
        <v>4020</v>
      </c>
      <c r="F353" s="90">
        <v>2094</v>
      </c>
      <c r="G353" s="91">
        <v>0.35112236876583103</v>
      </c>
      <c r="H353" s="92">
        <v>7.3872970391594999</v>
      </c>
      <c r="I353" s="90">
        <v>0.27052865565898299</v>
      </c>
      <c r="J353" s="93">
        <v>3097.2825786397002</v>
      </c>
    </row>
    <row r="354" spans="1:10" x14ac:dyDescent="0.2">
      <c r="A354" s="90">
        <v>2</v>
      </c>
      <c r="B354" s="90">
        <v>628</v>
      </c>
      <c r="C354" s="90" t="s">
        <v>425</v>
      </c>
      <c r="D354" s="90">
        <v>1642</v>
      </c>
      <c r="E354" s="90">
        <v>458</v>
      </c>
      <c r="F354" s="90">
        <v>542</v>
      </c>
      <c r="G354" s="91">
        <v>0.27892813641900099</v>
      </c>
      <c r="H354" s="92">
        <v>3.8745387453874498</v>
      </c>
      <c r="I354" s="90">
        <v>-0.330844029655669</v>
      </c>
      <c r="J354" s="93">
        <v>-543.24589669460897</v>
      </c>
    </row>
    <row r="355" spans="1:10" x14ac:dyDescent="0.2">
      <c r="A355" s="90">
        <v>2</v>
      </c>
      <c r="B355" s="90">
        <v>629</v>
      </c>
      <c r="C355" s="90" t="s">
        <v>426</v>
      </c>
      <c r="D355" s="90">
        <v>317</v>
      </c>
      <c r="E355" s="90">
        <v>77</v>
      </c>
      <c r="F355" s="90">
        <v>600</v>
      </c>
      <c r="G355" s="91">
        <v>0.24290220820189301</v>
      </c>
      <c r="H355" s="92">
        <v>0.65666666666666695</v>
      </c>
      <c r="I355" s="90">
        <v>-0.54605913815159002</v>
      </c>
      <c r="J355" s="93">
        <v>-173.100746794054</v>
      </c>
    </row>
    <row r="356" spans="1:10" x14ac:dyDescent="0.2">
      <c r="A356" s="90">
        <v>2</v>
      </c>
      <c r="B356" s="90">
        <v>630</v>
      </c>
      <c r="C356" s="90" t="s">
        <v>427</v>
      </c>
      <c r="D356" s="90">
        <v>545</v>
      </c>
      <c r="E356" s="90">
        <v>204</v>
      </c>
      <c r="F356" s="90">
        <v>364</v>
      </c>
      <c r="G356" s="91">
        <v>0.374311926605505</v>
      </c>
      <c r="H356" s="92">
        <v>2.0576923076923102</v>
      </c>
      <c r="I356" s="90">
        <v>-0.32276083427559499</v>
      </c>
      <c r="J356" s="93">
        <v>-175.904654680199</v>
      </c>
    </row>
    <row r="357" spans="1:10" x14ac:dyDescent="0.2">
      <c r="A357" s="90">
        <v>2</v>
      </c>
      <c r="B357" s="90">
        <v>632</v>
      </c>
      <c r="C357" s="90" t="s">
        <v>428</v>
      </c>
      <c r="D357" s="90">
        <v>4115</v>
      </c>
      <c r="E357" s="90">
        <v>1140</v>
      </c>
      <c r="F357" s="90">
        <v>1146</v>
      </c>
      <c r="G357" s="91">
        <v>0.277035236938032</v>
      </c>
      <c r="H357" s="92">
        <v>4.58551483420593</v>
      </c>
      <c r="I357" s="90">
        <v>-0.21053148088552501</v>
      </c>
      <c r="J357" s="93">
        <v>-866.33704384393695</v>
      </c>
    </row>
    <row r="358" spans="1:10" x14ac:dyDescent="0.2">
      <c r="A358" s="90">
        <v>2</v>
      </c>
      <c r="B358" s="90">
        <v>661</v>
      </c>
      <c r="C358" s="90" t="s">
        <v>429</v>
      </c>
      <c r="D358" s="90">
        <v>49</v>
      </c>
      <c r="E358" s="90">
        <v>24</v>
      </c>
      <c r="F358" s="90">
        <v>100</v>
      </c>
      <c r="G358" s="91">
        <v>0.48979591836734698</v>
      </c>
      <c r="H358" s="92">
        <v>0.73</v>
      </c>
      <c r="I358" s="90">
        <v>-0.24829805954388101</v>
      </c>
      <c r="J358" s="93">
        <v>-12.166604917650201</v>
      </c>
    </row>
    <row r="359" spans="1:10" x14ac:dyDescent="0.2">
      <c r="A359" s="90">
        <v>2</v>
      </c>
      <c r="B359" s="90">
        <v>662</v>
      </c>
      <c r="C359" s="90" t="s">
        <v>430</v>
      </c>
      <c r="D359" s="90">
        <v>1234</v>
      </c>
      <c r="E359" s="90">
        <v>357</v>
      </c>
      <c r="F359" s="90">
        <v>901</v>
      </c>
      <c r="G359" s="91">
        <v>0.28930307941653199</v>
      </c>
      <c r="H359" s="92">
        <v>1.76581576026637</v>
      </c>
      <c r="I359" s="90">
        <v>-0.41189379756418099</v>
      </c>
      <c r="J359" s="93">
        <v>-508.27694619419901</v>
      </c>
    </row>
    <row r="360" spans="1:10" x14ac:dyDescent="0.2">
      <c r="A360" s="90">
        <v>2</v>
      </c>
      <c r="B360" s="90">
        <v>663</v>
      </c>
      <c r="C360" s="90" t="s">
        <v>431</v>
      </c>
      <c r="D360" s="90">
        <v>1207</v>
      </c>
      <c r="E360" s="90">
        <v>534</v>
      </c>
      <c r="F360" s="90">
        <v>836</v>
      </c>
      <c r="G360" s="91">
        <v>0.44241922120961102</v>
      </c>
      <c r="H360" s="92">
        <v>2.0825358851674598</v>
      </c>
      <c r="I360" s="90">
        <v>-0.21177547676922001</v>
      </c>
      <c r="J360" s="93">
        <v>-255.61300046044801</v>
      </c>
    </row>
    <row r="361" spans="1:10" x14ac:dyDescent="0.2">
      <c r="A361" s="90">
        <v>2</v>
      </c>
      <c r="B361" s="90">
        <v>664</v>
      </c>
      <c r="C361" s="90" t="s">
        <v>432</v>
      </c>
      <c r="D361" s="90">
        <v>314</v>
      </c>
      <c r="E361" s="90">
        <v>173</v>
      </c>
      <c r="F361" s="90">
        <v>226</v>
      </c>
      <c r="G361" s="91">
        <v>0.55095541401273895</v>
      </c>
      <c r="H361" s="92">
        <v>2.15486725663717</v>
      </c>
      <c r="I361" s="90">
        <v>-0.109599704279501</v>
      </c>
      <c r="J361" s="93">
        <v>-34.414307143763402</v>
      </c>
    </row>
    <row r="362" spans="1:10" x14ac:dyDescent="0.2">
      <c r="A362" s="90">
        <v>2</v>
      </c>
      <c r="B362" s="90">
        <v>665</v>
      </c>
      <c r="C362" s="90" t="s">
        <v>433</v>
      </c>
      <c r="D362" s="90">
        <v>246</v>
      </c>
      <c r="E362" s="90">
        <v>149</v>
      </c>
      <c r="F362" s="90">
        <v>187</v>
      </c>
      <c r="G362" s="91">
        <v>0.60569105691056901</v>
      </c>
      <c r="H362" s="92">
        <v>2.1122994652406399</v>
      </c>
      <c r="I362" s="90">
        <v>-4.6097045406106797E-2</v>
      </c>
      <c r="J362" s="93">
        <v>-11.339873169902299</v>
      </c>
    </row>
    <row r="363" spans="1:10" x14ac:dyDescent="0.2">
      <c r="A363" s="90">
        <v>2</v>
      </c>
      <c r="B363" s="90">
        <v>666</v>
      </c>
      <c r="C363" s="90" t="s">
        <v>434</v>
      </c>
      <c r="D363" s="90">
        <v>422</v>
      </c>
      <c r="E363" s="90">
        <v>111</v>
      </c>
      <c r="F363" s="90">
        <v>477</v>
      </c>
      <c r="G363" s="91">
        <v>0.26303317535545001</v>
      </c>
      <c r="H363" s="92">
        <v>1.11740041928721</v>
      </c>
      <c r="I363" s="90">
        <v>-0.50001910951006601</v>
      </c>
      <c r="J363" s="93">
        <v>-211.00806421324799</v>
      </c>
    </row>
    <row r="364" spans="1:10" x14ac:dyDescent="0.2">
      <c r="A364" s="90">
        <v>2</v>
      </c>
      <c r="B364" s="90">
        <v>667</v>
      </c>
      <c r="C364" s="90" t="s">
        <v>435</v>
      </c>
      <c r="D364" s="90">
        <v>3079</v>
      </c>
      <c r="E364" s="90">
        <v>1274</v>
      </c>
      <c r="F364" s="90">
        <v>390</v>
      </c>
      <c r="G364" s="91">
        <v>0.41377070477427702</v>
      </c>
      <c r="H364" s="92">
        <v>11.1615384615385</v>
      </c>
      <c r="I364" s="90">
        <v>0.16149843758736801</v>
      </c>
      <c r="J364" s="93">
        <v>497.25368933150799</v>
      </c>
    </row>
    <row r="365" spans="1:10" x14ac:dyDescent="0.2">
      <c r="A365" s="90">
        <v>2</v>
      </c>
      <c r="B365" s="90">
        <v>668</v>
      </c>
      <c r="C365" s="90" t="s">
        <v>436</v>
      </c>
      <c r="D365" s="90">
        <v>2854</v>
      </c>
      <c r="E365" s="90">
        <v>1349</v>
      </c>
      <c r="F365" s="90">
        <v>2509</v>
      </c>
      <c r="G365" s="91">
        <v>0.47266993693062398</v>
      </c>
      <c r="H365" s="92">
        <v>1.6751693901953</v>
      </c>
      <c r="I365" s="90">
        <v>-0.12523625944284</v>
      </c>
      <c r="J365" s="93">
        <v>-357.424284449867</v>
      </c>
    </row>
    <row r="366" spans="1:10" x14ac:dyDescent="0.2">
      <c r="A366" s="90">
        <v>2</v>
      </c>
      <c r="B366" s="90">
        <v>669</v>
      </c>
      <c r="C366" s="90" t="s">
        <v>437</v>
      </c>
      <c r="D366" s="90">
        <v>480</v>
      </c>
      <c r="E366" s="90">
        <v>183</v>
      </c>
      <c r="F366" s="90">
        <v>245</v>
      </c>
      <c r="G366" s="91">
        <v>0.38124999999999998</v>
      </c>
      <c r="H366" s="92">
        <v>2.7061224489795901</v>
      </c>
      <c r="I366" s="90">
        <v>-0.29272710121143902</v>
      </c>
      <c r="J366" s="93">
        <v>-140.509008581491</v>
      </c>
    </row>
    <row r="367" spans="1:10" x14ac:dyDescent="0.2">
      <c r="A367" s="90">
        <v>2</v>
      </c>
      <c r="B367" s="90">
        <v>670</v>
      </c>
      <c r="C367" s="90" t="s">
        <v>438</v>
      </c>
      <c r="D367" s="90">
        <v>5194</v>
      </c>
      <c r="E367" s="90">
        <v>1736</v>
      </c>
      <c r="F367" s="90">
        <v>2177</v>
      </c>
      <c r="G367" s="91">
        <v>0.33423180592991902</v>
      </c>
      <c r="H367" s="92">
        <v>3.1832797427652699</v>
      </c>
      <c r="I367" s="90">
        <v>-0.14957750015620999</v>
      </c>
      <c r="J367" s="93">
        <v>-776.90553581135703</v>
      </c>
    </row>
    <row r="368" spans="1:10" x14ac:dyDescent="0.2">
      <c r="A368" s="90">
        <v>2</v>
      </c>
      <c r="B368" s="90">
        <v>671</v>
      </c>
      <c r="C368" s="90" t="s">
        <v>439</v>
      </c>
      <c r="D368" s="90">
        <v>384</v>
      </c>
      <c r="E368" s="90">
        <v>88</v>
      </c>
      <c r="F368" s="90">
        <v>401</v>
      </c>
      <c r="G368" s="91">
        <v>0.22916666666666699</v>
      </c>
      <c r="H368" s="92">
        <v>1.1770573566084801</v>
      </c>
      <c r="I368" s="90">
        <v>-0.54119778866833601</v>
      </c>
      <c r="J368" s="93">
        <v>-207.81995084864101</v>
      </c>
    </row>
    <row r="369" spans="1:10" x14ac:dyDescent="0.2">
      <c r="A369" s="90">
        <v>2</v>
      </c>
      <c r="B369" s="90">
        <v>681</v>
      </c>
      <c r="C369" s="90" t="s">
        <v>440</v>
      </c>
      <c r="D369" s="90">
        <v>308</v>
      </c>
      <c r="E369" s="90">
        <v>98</v>
      </c>
      <c r="F369" s="90">
        <v>380</v>
      </c>
      <c r="G369" s="91">
        <v>0.31818181818181801</v>
      </c>
      <c r="H369" s="92">
        <v>1.06842105263158</v>
      </c>
      <c r="I369" s="90">
        <v>-0.43803493464272403</v>
      </c>
      <c r="J369" s="93">
        <v>-134.914759869959</v>
      </c>
    </row>
    <row r="370" spans="1:10" x14ac:dyDescent="0.2">
      <c r="A370" s="90">
        <v>2</v>
      </c>
      <c r="B370" s="90">
        <v>683</v>
      </c>
      <c r="C370" s="90" t="s">
        <v>441</v>
      </c>
      <c r="D370" s="90">
        <v>161</v>
      </c>
      <c r="E370" s="90">
        <v>43</v>
      </c>
      <c r="F370" s="90">
        <v>715</v>
      </c>
      <c r="G370" s="91">
        <v>0.26708074534161502</v>
      </c>
      <c r="H370" s="92">
        <v>0.28531468531468501</v>
      </c>
      <c r="I370" s="90">
        <v>-0.53595473295671203</v>
      </c>
      <c r="J370" s="93">
        <v>-86.288712006030593</v>
      </c>
    </row>
    <row r="371" spans="1:10" x14ac:dyDescent="0.2">
      <c r="A371" s="90">
        <v>2</v>
      </c>
      <c r="B371" s="90">
        <v>687</v>
      </c>
      <c r="C371" s="90" t="s">
        <v>442</v>
      </c>
      <c r="D371" s="90">
        <v>211</v>
      </c>
      <c r="E371" s="90">
        <v>68</v>
      </c>
      <c r="F371" s="90">
        <v>679</v>
      </c>
      <c r="G371" s="91">
        <v>0.32227488151658801</v>
      </c>
      <c r="H371" s="92">
        <v>0.41089837997054501</v>
      </c>
      <c r="I371" s="90">
        <v>-0.46106797003697803</v>
      </c>
      <c r="J371" s="93">
        <v>-97.285341677802293</v>
      </c>
    </row>
    <row r="372" spans="1:10" x14ac:dyDescent="0.2">
      <c r="A372" s="90">
        <v>2</v>
      </c>
      <c r="B372" s="90">
        <v>690</v>
      </c>
      <c r="C372" s="90" t="s">
        <v>443</v>
      </c>
      <c r="D372" s="90">
        <v>1418</v>
      </c>
      <c r="E372" s="90">
        <v>721</v>
      </c>
      <c r="F372" s="90">
        <v>2432</v>
      </c>
      <c r="G372" s="91">
        <v>0.50846262341325799</v>
      </c>
      <c r="H372" s="92">
        <v>0.87952302631578905</v>
      </c>
      <c r="I372" s="90">
        <v>-0.16632827302077899</v>
      </c>
      <c r="J372" s="93">
        <v>-235.85349114346499</v>
      </c>
    </row>
    <row r="373" spans="1:10" x14ac:dyDescent="0.2">
      <c r="A373" s="90">
        <v>2</v>
      </c>
      <c r="B373" s="90">
        <v>691</v>
      </c>
      <c r="C373" s="90" t="s">
        <v>444</v>
      </c>
      <c r="D373" s="90">
        <v>529</v>
      </c>
      <c r="E373" s="90">
        <v>238</v>
      </c>
      <c r="F373" s="90">
        <v>943</v>
      </c>
      <c r="G373" s="91">
        <v>0.44990548204158798</v>
      </c>
      <c r="H373" s="92">
        <v>0.81336161187698797</v>
      </c>
      <c r="I373" s="90">
        <v>-0.275869949154042</v>
      </c>
      <c r="J373" s="93">
        <v>-145.935203102488</v>
      </c>
    </row>
    <row r="374" spans="1:10" x14ac:dyDescent="0.2">
      <c r="A374" s="90">
        <v>2</v>
      </c>
      <c r="B374" s="90">
        <v>692</v>
      </c>
      <c r="C374" s="90" t="s">
        <v>445</v>
      </c>
      <c r="D374" s="90">
        <v>375</v>
      </c>
      <c r="E374" s="90">
        <v>122</v>
      </c>
      <c r="F374" s="90">
        <v>654</v>
      </c>
      <c r="G374" s="91">
        <v>0.32533333333333297</v>
      </c>
      <c r="H374" s="92">
        <v>0.759938837920489</v>
      </c>
      <c r="I374" s="90">
        <v>-0.43798441686999401</v>
      </c>
      <c r="J374" s="93">
        <v>-164.244156326248</v>
      </c>
    </row>
    <row r="375" spans="1:10" x14ac:dyDescent="0.2">
      <c r="A375" s="90">
        <v>2</v>
      </c>
      <c r="B375" s="90">
        <v>694</v>
      </c>
      <c r="C375" s="90" t="s">
        <v>446</v>
      </c>
      <c r="D375" s="90">
        <v>388</v>
      </c>
      <c r="E375" s="90">
        <v>81</v>
      </c>
      <c r="F375" s="90">
        <v>817</v>
      </c>
      <c r="G375" s="91">
        <v>0.20876288659793801</v>
      </c>
      <c r="H375" s="92">
        <v>0.57405140758873896</v>
      </c>
      <c r="I375" s="90">
        <v>-0.58859004948522198</v>
      </c>
      <c r="J375" s="93">
        <v>-228.37293920026599</v>
      </c>
    </row>
    <row r="376" spans="1:10" x14ac:dyDescent="0.2">
      <c r="A376" s="90">
        <v>2</v>
      </c>
      <c r="B376" s="90">
        <v>696</v>
      </c>
      <c r="C376" s="90" t="s">
        <v>447</v>
      </c>
      <c r="D376" s="90">
        <v>322</v>
      </c>
      <c r="E376" s="90">
        <v>215</v>
      </c>
      <c r="F376" s="90">
        <v>465</v>
      </c>
      <c r="G376" s="91">
        <v>0.66770186335403703</v>
      </c>
      <c r="H376" s="92">
        <v>1.15483870967742</v>
      </c>
      <c r="I376" s="90">
        <v>-1.8182197358542101E-3</v>
      </c>
      <c r="J376" s="93">
        <v>-0.58546675494505496</v>
      </c>
    </row>
    <row r="377" spans="1:10" x14ac:dyDescent="0.2">
      <c r="A377" s="90">
        <v>2</v>
      </c>
      <c r="B377" s="90">
        <v>700</v>
      </c>
      <c r="C377" s="90" t="s">
        <v>448</v>
      </c>
      <c r="D377" s="90">
        <v>7615</v>
      </c>
      <c r="E377" s="90">
        <v>3869</v>
      </c>
      <c r="F377" s="90">
        <v>1941</v>
      </c>
      <c r="G377" s="91">
        <v>0.50807616546290202</v>
      </c>
      <c r="H377" s="92">
        <v>5.91653786707883</v>
      </c>
      <c r="I377" s="90">
        <v>0.26094814768122099</v>
      </c>
      <c r="J377" s="93">
        <v>1987.1201445925001</v>
      </c>
    </row>
    <row r="378" spans="1:10" x14ac:dyDescent="0.2">
      <c r="A378" s="90">
        <v>2</v>
      </c>
      <c r="B378" s="90">
        <v>701</v>
      </c>
      <c r="C378" s="90" t="s">
        <v>449</v>
      </c>
      <c r="D378" s="90">
        <v>434</v>
      </c>
      <c r="E378" s="90">
        <v>79</v>
      </c>
      <c r="F378" s="90">
        <v>859</v>
      </c>
      <c r="G378" s="91">
        <v>0.18202764976958499</v>
      </c>
      <c r="H378" s="92">
        <v>0.59720605355064005</v>
      </c>
      <c r="I378" s="90">
        <v>-0.61902189152845799</v>
      </c>
      <c r="J378" s="93">
        <v>-268.65550092335098</v>
      </c>
    </row>
    <row r="379" spans="1:10" x14ac:dyDescent="0.2">
      <c r="A379" s="90">
        <v>2</v>
      </c>
      <c r="B379" s="90">
        <v>703</v>
      </c>
      <c r="C379" s="90" t="s">
        <v>450</v>
      </c>
      <c r="D379" s="90">
        <v>2334</v>
      </c>
      <c r="E379" s="90">
        <v>942</v>
      </c>
      <c r="F379" s="90">
        <v>823</v>
      </c>
      <c r="G379" s="91">
        <v>0.40359897172236497</v>
      </c>
      <c r="H379" s="92">
        <v>3.9805589307411902</v>
      </c>
      <c r="I379" s="90">
        <v>-0.14569914681940599</v>
      </c>
      <c r="J379" s="93">
        <v>-340.06180867649402</v>
      </c>
    </row>
    <row r="380" spans="1:10" x14ac:dyDescent="0.2">
      <c r="A380" s="90">
        <v>2</v>
      </c>
      <c r="B380" s="90">
        <v>704</v>
      </c>
      <c r="C380" s="90" t="s">
        <v>451</v>
      </c>
      <c r="D380" s="90">
        <v>214</v>
      </c>
      <c r="E380" s="90">
        <v>51</v>
      </c>
      <c r="F380" s="90">
        <v>892</v>
      </c>
      <c r="G380" s="91">
        <v>0.23831775700934599</v>
      </c>
      <c r="H380" s="92">
        <v>0.297085201793722</v>
      </c>
      <c r="I380" s="90">
        <v>-0.56904387296214198</v>
      </c>
      <c r="J380" s="93">
        <v>-121.775388813898</v>
      </c>
    </row>
    <row r="381" spans="1:10" x14ac:dyDescent="0.2">
      <c r="A381" s="90">
        <v>2</v>
      </c>
      <c r="B381" s="90">
        <v>706</v>
      </c>
      <c r="C381" s="90" t="s">
        <v>452</v>
      </c>
      <c r="D381" s="90">
        <v>607</v>
      </c>
      <c r="E381" s="90">
        <v>374</v>
      </c>
      <c r="F381" s="90">
        <v>1366</v>
      </c>
      <c r="G381" s="91">
        <v>0.61614497528830303</v>
      </c>
      <c r="H381" s="92">
        <v>0.718155197657394</v>
      </c>
      <c r="I381" s="90">
        <v>-7.0657066778295599E-2</v>
      </c>
      <c r="J381" s="93">
        <v>-42.888839534425401</v>
      </c>
    </row>
    <row r="382" spans="1:10" x14ac:dyDescent="0.2">
      <c r="A382" s="90">
        <v>2</v>
      </c>
      <c r="B382" s="90">
        <v>707</v>
      </c>
      <c r="C382" s="90" t="s">
        <v>453</v>
      </c>
      <c r="D382" s="90">
        <v>159</v>
      </c>
      <c r="E382" s="90">
        <v>29</v>
      </c>
      <c r="F382" s="90">
        <v>425</v>
      </c>
      <c r="G382" s="91">
        <v>0.182389937106918</v>
      </c>
      <c r="H382" s="92">
        <v>0.442352941176471</v>
      </c>
      <c r="I382" s="90">
        <v>-0.63501604555014002</v>
      </c>
      <c r="J382" s="93">
        <v>-100.967551242472</v>
      </c>
    </row>
    <row r="383" spans="1:10" x14ac:dyDescent="0.2">
      <c r="A383" s="90">
        <v>2</v>
      </c>
      <c r="B383" s="90">
        <v>708</v>
      </c>
      <c r="C383" s="90" t="s">
        <v>454</v>
      </c>
      <c r="D383" s="90">
        <v>38</v>
      </c>
      <c r="E383" s="90">
        <v>30</v>
      </c>
      <c r="F383" s="90">
        <v>553</v>
      </c>
      <c r="G383" s="91">
        <v>0.78947368421052599</v>
      </c>
      <c r="H383" s="92">
        <v>0.122965641952984</v>
      </c>
      <c r="I383" s="90">
        <v>9.9625907907160097E-2</v>
      </c>
      <c r="J383" s="93">
        <v>3.7857845004720798</v>
      </c>
    </row>
    <row r="384" spans="1:10" x14ac:dyDescent="0.2">
      <c r="A384" s="90">
        <v>2</v>
      </c>
      <c r="B384" s="90">
        <v>709</v>
      </c>
      <c r="C384" s="90" t="s">
        <v>455</v>
      </c>
      <c r="D384" s="90">
        <v>68</v>
      </c>
      <c r="E384" s="90">
        <v>41</v>
      </c>
      <c r="F384" s="90">
        <v>836</v>
      </c>
      <c r="G384" s="91">
        <v>0.60294117647058798</v>
      </c>
      <c r="H384" s="92">
        <v>0.13038277511961699</v>
      </c>
      <c r="I384" s="90">
        <v>-0.12973495842104099</v>
      </c>
      <c r="J384" s="93">
        <v>-8.8219771726307794</v>
      </c>
    </row>
    <row r="385" spans="1:10" x14ac:dyDescent="0.2">
      <c r="A385" s="90">
        <v>2</v>
      </c>
      <c r="B385" s="90">
        <v>711</v>
      </c>
      <c r="C385" s="90" t="s">
        <v>456</v>
      </c>
      <c r="D385" s="90">
        <v>280</v>
      </c>
      <c r="E385" s="90">
        <v>74</v>
      </c>
      <c r="F385" s="90">
        <v>681</v>
      </c>
      <c r="G385" s="91">
        <v>0.26428571428571401</v>
      </c>
      <c r="H385" s="92">
        <v>0.51982378854625599</v>
      </c>
      <c r="I385" s="90">
        <v>-0.52610319482262202</v>
      </c>
      <c r="J385" s="93">
        <v>-147.308894550334</v>
      </c>
    </row>
    <row r="386" spans="1:10" x14ac:dyDescent="0.2">
      <c r="A386" s="90">
        <v>2</v>
      </c>
      <c r="B386" s="90">
        <v>713</v>
      </c>
      <c r="C386" s="90" t="s">
        <v>457</v>
      </c>
      <c r="D386" s="90">
        <v>3612</v>
      </c>
      <c r="E386" s="90">
        <v>1450</v>
      </c>
      <c r="F386" s="90">
        <v>1479</v>
      </c>
      <c r="G386" s="91">
        <v>0.40143964562569201</v>
      </c>
      <c r="H386" s="92">
        <v>3.4225828262339402</v>
      </c>
      <c r="I386" s="90">
        <v>-0.119210339126967</v>
      </c>
      <c r="J386" s="93">
        <v>-430.58774492660501</v>
      </c>
    </row>
    <row r="387" spans="1:10" x14ac:dyDescent="0.2">
      <c r="A387" s="90">
        <v>2</v>
      </c>
      <c r="B387" s="90">
        <v>715</v>
      </c>
      <c r="C387" s="90" t="s">
        <v>458</v>
      </c>
      <c r="D387" s="90">
        <v>43</v>
      </c>
      <c r="E387" s="90">
        <v>20</v>
      </c>
      <c r="F387" s="90">
        <v>354</v>
      </c>
      <c r="G387" s="91">
        <v>0.46511627906976699</v>
      </c>
      <c r="H387" s="92">
        <v>0.177966101694915</v>
      </c>
      <c r="I387" s="90">
        <v>-0.29948549750946002</v>
      </c>
      <c r="J387" s="93">
        <v>-12.877876392906799</v>
      </c>
    </row>
    <row r="388" spans="1:10" x14ac:dyDescent="0.2">
      <c r="A388" s="90">
        <v>2</v>
      </c>
      <c r="B388" s="90">
        <v>716</v>
      </c>
      <c r="C388" s="90" t="s">
        <v>459</v>
      </c>
      <c r="D388" s="90">
        <v>411</v>
      </c>
      <c r="E388" s="90">
        <v>194</v>
      </c>
      <c r="F388" s="90">
        <v>2369</v>
      </c>
      <c r="G388" s="91">
        <v>0.47201946472019501</v>
      </c>
      <c r="H388" s="92">
        <v>0.25538201772899999</v>
      </c>
      <c r="I388" s="90">
        <v>-0.273741716982908</v>
      </c>
      <c r="J388" s="93">
        <v>-112.50784567997501</v>
      </c>
    </row>
    <row r="389" spans="1:10" x14ac:dyDescent="0.2">
      <c r="A389" s="90">
        <v>2</v>
      </c>
      <c r="B389" s="90">
        <v>717</v>
      </c>
      <c r="C389" s="90" t="s">
        <v>460</v>
      </c>
      <c r="D389" s="90">
        <v>4009</v>
      </c>
      <c r="E389" s="90">
        <v>1812</v>
      </c>
      <c r="F389" s="90">
        <v>1870</v>
      </c>
      <c r="G389" s="91">
        <v>0.45198303816413099</v>
      </c>
      <c r="H389" s="92">
        <v>3.11283422459893</v>
      </c>
      <c r="I389" s="90">
        <v>-5.26577886723553E-2</v>
      </c>
      <c r="J389" s="93">
        <v>-211.10507478747201</v>
      </c>
    </row>
    <row r="390" spans="1:10" x14ac:dyDescent="0.2">
      <c r="A390" s="90">
        <v>2</v>
      </c>
      <c r="B390" s="90">
        <v>723</v>
      </c>
      <c r="C390" s="90" t="s">
        <v>461</v>
      </c>
      <c r="D390" s="90">
        <v>3693</v>
      </c>
      <c r="E390" s="90">
        <v>1622</v>
      </c>
      <c r="F390" s="90">
        <v>678</v>
      </c>
      <c r="G390" s="91">
        <v>0.439209314920119</v>
      </c>
      <c r="H390" s="92">
        <v>7.8392330383480804</v>
      </c>
      <c r="I390" s="90">
        <v>9.4026109082326406E-2</v>
      </c>
      <c r="J390" s="93">
        <v>347.23842084103097</v>
      </c>
    </row>
    <row r="391" spans="1:10" x14ac:dyDescent="0.2">
      <c r="A391" s="90">
        <v>2</v>
      </c>
      <c r="B391" s="90">
        <v>724</v>
      </c>
      <c r="C391" s="90" t="s">
        <v>462</v>
      </c>
      <c r="D391" s="90">
        <v>746</v>
      </c>
      <c r="E391" s="90">
        <v>147</v>
      </c>
      <c r="F391" s="90">
        <v>2651</v>
      </c>
      <c r="G391" s="91">
        <v>0.19705093833780199</v>
      </c>
      <c r="H391" s="92">
        <v>0.33685401735194298</v>
      </c>
      <c r="I391" s="90">
        <v>-0.59790489457273899</v>
      </c>
      <c r="J391" s="93">
        <v>-446.03705135126398</v>
      </c>
    </row>
    <row r="392" spans="1:10" x14ac:dyDescent="0.2">
      <c r="A392" s="90">
        <v>2</v>
      </c>
      <c r="B392" s="90">
        <v>726</v>
      </c>
      <c r="C392" s="90" t="s">
        <v>463</v>
      </c>
      <c r="D392" s="90">
        <v>2030</v>
      </c>
      <c r="E392" s="90">
        <v>464</v>
      </c>
      <c r="F392" s="90">
        <v>2559</v>
      </c>
      <c r="G392" s="91">
        <v>0.22857142857142901</v>
      </c>
      <c r="H392" s="92">
        <v>0.97459945291129302</v>
      </c>
      <c r="I392" s="90">
        <v>-0.48528608198506101</v>
      </c>
      <c r="J392" s="93">
        <v>-985.13074642967297</v>
      </c>
    </row>
    <row r="393" spans="1:10" x14ac:dyDescent="0.2">
      <c r="A393" s="90">
        <v>2</v>
      </c>
      <c r="B393" s="90">
        <v>731</v>
      </c>
      <c r="C393" s="90" t="s">
        <v>464</v>
      </c>
      <c r="D393" s="90">
        <v>1874</v>
      </c>
      <c r="E393" s="90">
        <v>366</v>
      </c>
      <c r="F393" s="90">
        <v>203</v>
      </c>
      <c r="G393" s="91">
        <v>0.195304162219851</v>
      </c>
      <c r="H393" s="92">
        <v>11.034482758620699</v>
      </c>
      <c r="I393" s="90">
        <v>-0.160470517351984</v>
      </c>
      <c r="J393" s="93">
        <v>-300.72174951761798</v>
      </c>
    </row>
    <row r="394" spans="1:10" x14ac:dyDescent="0.2">
      <c r="A394" s="90">
        <v>2</v>
      </c>
      <c r="B394" s="90">
        <v>732</v>
      </c>
      <c r="C394" s="90" t="s">
        <v>465</v>
      </c>
      <c r="D394" s="90">
        <v>1623</v>
      </c>
      <c r="E394" s="90">
        <v>164</v>
      </c>
      <c r="F394" s="90">
        <v>381</v>
      </c>
      <c r="G394" s="91">
        <v>0.101047443006778</v>
      </c>
      <c r="H394" s="92">
        <v>4.6902887139107596</v>
      </c>
      <c r="I394" s="90">
        <v>-0.52151336975923701</v>
      </c>
      <c r="J394" s="93">
        <v>-846.41619911924204</v>
      </c>
    </row>
    <row r="395" spans="1:10" x14ac:dyDescent="0.2">
      <c r="A395" s="90">
        <v>2</v>
      </c>
      <c r="B395" s="90">
        <v>733</v>
      </c>
      <c r="C395" s="90" t="s">
        <v>466</v>
      </c>
      <c r="D395" s="90">
        <v>4298</v>
      </c>
      <c r="E395" s="90">
        <v>3075</v>
      </c>
      <c r="F395" s="90">
        <v>481</v>
      </c>
      <c r="G395" s="91">
        <v>0.71544904606793902</v>
      </c>
      <c r="H395" s="92">
        <v>15.3284823284823</v>
      </c>
      <c r="I395" s="90">
        <v>0.73638631338091998</v>
      </c>
      <c r="J395" s="93">
        <v>3164.9883749112</v>
      </c>
    </row>
    <row r="396" spans="1:10" x14ac:dyDescent="0.2">
      <c r="A396" s="90">
        <v>2</v>
      </c>
      <c r="B396" s="90">
        <v>734</v>
      </c>
      <c r="C396" s="90" t="s">
        <v>467</v>
      </c>
      <c r="D396" s="90">
        <v>423</v>
      </c>
      <c r="E396" s="90">
        <v>78</v>
      </c>
      <c r="F396" s="90">
        <v>294</v>
      </c>
      <c r="G396" s="91">
        <v>0.184397163120567</v>
      </c>
      <c r="H396" s="92">
        <v>1.7040816326530599</v>
      </c>
      <c r="I396" s="90">
        <v>-0.57558167524606396</v>
      </c>
      <c r="J396" s="93">
        <v>-243.471048629085</v>
      </c>
    </row>
    <row r="397" spans="1:10" x14ac:dyDescent="0.2">
      <c r="A397" s="90">
        <v>2</v>
      </c>
      <c r="B397" s="90">
        <v>735</v>
      </c>
      <c r="C397" s="90" t="s">
        <v>468</v>
      </c>
      <c r="D397" s="90">
        <v>328</v>
      </c>
      <c r="E397" s="90">
        <v>95</v>
      </c>
      <c r="F397" s="90">
        <v>333</v>
      </c>
      <c r="G397" s="91">
        <v>0.28963414634146301</v>
      </c>
      <c r="H397" s="92">
        <v>1.27027027027027</v>
      </c>
      <c r="I397" s="90">
        <v>-0.46511357811576698</v>
      </c>
      <c r="J397" s="93">
        <v>-152.557253621971</v>
      </c>
    </row>
    <row r="398" spans="1:10" x14ac:dyDescent="0.2">
      <c r="A398" s="90">
        <v>2</v>
      </c>
      <c r="B398" s="90">
        <v>736</v>
      </c>
      <c r="C398" s="90" t="s">
        <v>469</v>
      </c>
      <c r="D398" s="90">
        <v>410</v>
      </c>
      <c r="E398" s="90">
        <v>76</v>
      </c>
      <c r="F398" s="90">
        <v>170</v>
      </c>
      <c r="G398" s="91">
        <v>0.185365853658537</v>
      </c>
      <c r="H398" s="92">
        <v>2.8588235294117599</v>
      </c>
      <c r="I398" s="90">
        <v>-0.53218238385447603</v>
      </c>
      <c r="J398" s="93">
        <v>-218.19477738033501</v>
      </c>
    </row>
    <row r="399" spans="1:10" x14ac:dyDescent="0.2">
      <c r="A399" s="90">
        <v>2</v>
      </c>
      <c r="B399" s="90">
        <v>737</v>
      </c>
      <c r="C399" s="90" t="s">
        <v>470</v>
      </c>
      <c r="D399" s="90">
        <v>303</v>
      </c>
      <c r="E399" s="90">
        <v>71</v>
      </c>
      <c r="F399" s="90">
        <v>344</v>
      </c>
      <c r="G399" s="91">
        <v>0.23432343234323399</v>
      </c>
      <c r="H399" s="92">
        <v>1.08720930232558</v>
      </c>
      <c r="I399" s="90">
        <v>-0.54129622123590704</v>
      </c>
      <c r="J399" s="93">
        <v>-164.01275503447999</v>
      </c>
    </row>
    <row r="400" spans="1:10" x14ac:dyDescent="0.2">
      <c r="A400" s="90">
        <v>2</v>
      </c>
      <c r="B400" s="90">
        <v>738</v>
      </c>
      <c r="C400" s="90" t="s">
        <v>471</v>
      </c>
      <c r="D400" s="90">
        <v>674</v>
      </c>
      <c r="E400" s="90">
        <v>114</v>
      </c>
      <c r="F400" s="90">
        <v>461</v>
      </c>
      <c r="G400" s="91">
        <v>0.16913946587537099</v>
      </c>
      <c r="H400" s="92">
        <v>1.7093275488069399</v>
      </c>
      <c r="I400" s="90">
        <v>-0.58448646707872498</v>
      </c>
      <c r="J400" s="93">
        <v>-393.94387881106098</v>
      </c>
    </row>
    <row r="401" spans="1:10" x14ac:dyDescent="0.2">
      <c r="A401" s="90">
        <v>2</v>
      </c>
      <c r="B401" s="90">
        <v>739</v>
      </c>
      <c r="C401" s="90" t="s">
        <v>472</v>
      </c>
      <c r="D401" s="90">
        <v>3972</v>
      </c>
      <c r="E401" s="90">
        <v>757</v>
      </c>
      <c r="F401" s="90">
        <v>188</v>
      </c>
      <c r="G401" s="91">
        <v>0.19058408862034201</v>
      </c>
      <c r="H401" s="92">
        <v>25.154255319148898</v>
      </c>
      <c r="I401" s="90">
        <v>0.43764601613816401</v>
      </c>
      <c r="J401" s="93">
        <v>1738.32997610079</v>
      </c>
    </row>
    <row r="402" spans="1:10" x14ac:dyDescent="0.2">
      <c r="A402" s="90">
        <v>2</v>
      </c>
      <c r="B402" s="90">
        <v>740</v>
      </c>
      <c r="C402" s="90" t="s">
        <v>473</v>
      </c>
      <c r="D402" s="90">
        <v>547</v>
      </c>
      <c r="E402" s="90">
        <v>175</v>
      </c>
      <c r="F402" s="90">
        <v>170</v>
      </c>
      <c r="G402" s="91">
        <v>0.31992687385740398</v>
      </c>
      <c r="H402" s="92">
        <v>4.24705882352941</v>
      </c>
      <c r="I402" s="90">
        <v>-0.30900368102581599</v>
      </c>
      <c r="J402" s="93">
        <v>-169.025013521121</v>
      </c>
    </row>
    <row r="403" spans="1:10" x14ac:dyDescent="0.2">
      <c r="A403" s="90">
        <v>2</v>
      </c>
      <c r="B403" s="90">
        <v>741</v>
      </c>
      <c r="C403" s="90" t="s">
        <v>474</v>
      </c>
      <c r="D403" s="90">
        <v>401</v>
      </c>
      <c r="E403" s="90">
        <v>42</v>
      </c>
      <c r="F403" s="90">
        <v>225</v>
      </c>
      <c r="G403" s="91">
        <v>0.104738154613466</v>
      </c>
      <c r="H403" s="92">
        <v>1.96888888888889</v>
      </c>
      <c r="I403" s="90">
        <v>-0.66521048292782403</v>
      </c>
      <c r="J403" s="93">
        <v>-266.74940365405701</v>
      </c>
    </row>
    <row r="404" spans="1:10" x14ac:dyDescent="0.2">
      <c r="A404" s="90">
        <v>2</v>
      </c>
      <c r="B404" s="90">
        <v>742</v>
      </c>
      <c r="C404" s="90" t="s">
        <v>475</v>
      </c>
      <c r="D404" s="90">
        <v>843</v>
      </c>
      <c r="E404" s="90">
        <v>166</v>
      </c>
      <c r="F404" s="90">
        <v>215</v>
      </c>
      <c r="G404" s="91">
        <v>0.19691577698695101</v>
      </c>
      <c r="H404" s="92">
        <v>4.6930232558139497</v>
      </c>
      <c r="I404" s="90">
        <v>-0.43318301398981301</v>
      </c>
      <c r="J404" s="93">
        <v>-365.173280793412</v>
      </c>
    </row>
    <row r="405" spans="1:10" x14ac:dyDescent="0.2">
      <c r="A405" s="90">
        <v>2</v>
      </c>
      <c r="B405" s="90">
        <v>743</v>
      </c>
      <c r="C405" s="90" t="s">
        <v>476</v>
      </c>
      <c r="D405" s="90">
        <v>6955</v>
      </c>
      <c r="E405" s="90">
        <v>2921</v>
      </c>
      <c r="F405" s="90">
        <v>135</v>
      </c>
      <c r="G405" s="91">
        <v>0.419985621854781</v>
      </c>
      <c r="H405" s="92">
        <v>73.155555555555594</v>
      </c>
      <c r="I405" s="90">
        <v>2.6130163924599299</v>
      </c>
      <c r="J405" s="93">
        <v>18173.529009558799</v>
      </c>
    </row>
    <row r="406" spans="1:10" x14ac:dyDescent="0.2">
      <c r="A406" s="90">
        <v>2</v>
      </c>
      <c r="B406" s="90">
        <v>744</v>
      </c>
      <c r="C406" s="90" t="s">
        <v>477</v>
      </c>
      <c r="D406" s="90">
        <v>2675</v>
      </c>
      <c r="E406" s="90">
        <v>707</v>
      </c>
      <c r="F406" s="90">
        <v>383</v>
      </c>
      <c r="G406" s="91">
        <v>0.26429906542056097</v>
      </c>
      <c r="H406" s="92">
        <v>8.8302872062663198</v>
      </c>
      <c r="I406" s="90">
        <v>-0.12541007055214501</v>
      </c>
      <c r="J406" s="93">
        <v>-335.47193872698699</v>
      </c>
    </row>
    <row r="407" spans="1:10" x14ac:dyDescent="0.2">
      <c r="A407" s="90">
        <v>2</v>
      </c>
      <c r="B407" s="90">
        <v>745</v>
      </c>
      <c r="C407" s="90" t="s">
        <v>478</v>
      </c>
      <c r="D407" s="90">
        <v>3486</v>
      </c>
      <c r="E407" s="90">
        <v>1016</v>
      </c>
      <c r="F407" s="90">
        <v>234</v>
      </c>
      <c r="G407" s="91">
        <v>0.29145152036718303</v>
      </c>
      <c r="H407" s="92">
        <v>19.239316239316199</v>
      </c>
      <c r="I407" s="90">
        <v>0.32475702010194402</v>
      </c>
      <c r="J407" s="93">
        <v>1132.10297207538</v>
      </c>
    </row>
    <row r="408" spans="1:10" x14ac:dyDescent="0.2">
      <c r="A408" s="90">
        <v>2</v>
      </c>
      <c r="B408" s="90">
        <v>746</v>
      </c>
      <c r="C408" s="90" t="s">
        <v>479</v>
      </c>
      <c r="D408" s="90">
        <v>1951</v>
      </c>
      <c r="E408" s="90">
        <v>516</v>
      </c>
      <c r="F408" s="90">
        <v>535</v>
      </c>
      <c r="G408" s="91">
        <v>0.26447975397232198</v>
      </c>
      <c r="H408" s="92">
        <v>4.6112149532710296</v>
      </c>
      <c r="I408" s="90">
        <v>-0.309436086739171</v>
      </c>
      <c r="J408" s="93">
        <v>-603.70980522812204</v>
      </c>
    </row>
    <row r="409" spans="1:10" x14ac:dyDescent="0.2">
      <c r="A409" s="90">
        <v>2</v>
      </c>
      <c r="B409" s="90">
        <v>747</v>
      </c>
      <c r="C409" s="90" t="s">
        <v>480</v>
      </c>
      <c r="D409" s="90">
        <v>449</v>
      </c>
      <c r="E409" s="90">
        <v>135</v>
      </c>
      <c r="F409" s="90">
        <v>193</v>
      </c>
      <c r="G409" s="91">
        <v>0.30066815144766101</v>
      </c>
      <c r="H409" s="92">
        <v>3.0259067357512999</v>
      </c>
      <c r="I409" s="90">
        <v>-0.38181517560575101</v>
      </c>
      <c r="J409" s="93">
        <v>-171.435013846982</v>
      </c>
    </row>
    <row r="410" spans="1:10" x14ac:dyDescent="0.2">
      <c r="A410" s="90">
        <v>2</v>
      </c>
      <c r="B410" s="90">
        <v>748</v>
      </c>
      <c r="C410" s="90" t="s">
        <v>481</v>
      </c>
      <c r="D410" s="90">
        <v>657</v>
      </c>
      <c r="E410" s="90">
        <v>190</v>
      </c>
      <c r="F410" s="90">
        <v>406</v>
      </c>
      <c r="G410" s="91">
        <v>0.28919330289193301</v>
      </c>
      <c r="H410" s="92">
        <v>2.0862068965517202</v>
      </c>
      <c r="I410" s="90">
        <v>-0.42266286749715098</v>
      </c>
      <c r="J410" s="93">
        <v>-277.68950394562802</v>
      </c>
    </row>
    <row r="411" spans="1:10" x14ac:dyDescent="0.2">
      <c r="A411" s="90">
        <v>2</v>
      </c>
      <c r="B411" s="90">
        <v>749</v>
      </c>
      <c r="C411" s="90" t="s">
        <v>482</v>
      </c>
      <c r="D411" s="90">
        <v>3107</v>
      </c>
      <c r="E411" s="90">
        <v>1610</v>
      </c>
      <c r="F411" s="90">
        <v>274</v>
      </c>
      <c r="G411" s="91">
        <v>0.518184744126167</v>
      </c>
      <c r="H411" s="92">
        <v>17.215328467153299</v>
      </c>
      <c r="I411" s="90">
        <v>0.51567984219765695</v>
      </c>
      <c r="J411" s="93">
        <v>1602.2172697081201</v>
      </c>
    </row>
    <row r="412" spans="1:10" x14ac:dyDescent="0.2">
      <c r="A412" s="90">
        <v>2</v>
      </c>
      <c r="B412" s="90">
        <v>750</v>
      </c>
      <c r="C412" s="90" t="s">
        <v>483</v>
      </c>
      <c r="D412" s="90">
        <v>1400</v>
      </c>
      <c r="E412" s="90">
        <v>616</v>
      </c>
      <c r="F412" s="90">
        <v>352</v>
      </c>
      <c r="G412" s="91">
        <v>0.44</v>
      </c>
      <c r="H412" s="92">
        <v>5.7272727272727302</v>
      </c>
      <c r="I412" s="90">
        <v>-7.2450914840742203E-2</v>
      </c>
      <c r="J412" s="93">
        <v>-101.43128077703901</v>
      </c>
    </row>
    <row r="413" spans="1:10" x14ac:dyDescent="0.2">
      <c r="A413" s="90">
        <v>2</v>
      </c>
      <c r="B413" s="90">
        <v>751</v>
      </c>
      <c r="C413" s="90" t="s">
        <v>484</v>
      </c>
      <c r="D413" s="90">
        <v>2753</v>
      </c>
      <c r="E413" s="90">
        <v>1041</v>
      </c>
      <c r="F413" s="90">
        <v>411</v>
      </c>
      <c r="G413" s="91">
        <v>0.37813294587722501</v>
      </c>
      <c r="H413" s="92">
        <v>9.2311435523114405</v>
      </c>
      <c r="I413" s="90">
        <v>3.3305749513882002E-2</v>
      </c>
      <c r="J413" s="93">
        <v>91.690728411717103</v>
      </c>
    </row>
    <row r="414" spans="1:10" x14ac:dyDescent="0.2">
      <c r="A414" s="90">
        <v>2</v>
      </c>
      <c r="B414" s="90">
        <v>754</v>
      </c>
      <c r="C414" s="90" t="s">
        <v>485</v>
      </c>
      <c r="D414" s="90">
        <v>999</v>
      </c>
      <c r="E414" s="90">
        <v>304</v>
      </c>
      <c r="F414" s="90">
        <v>654</v>
      </c>
      <c r="G414" s="91">
        <v>0.304304304304304</v>
      </c>
      <c r="H414" s="92">
        <v>1.9923547400611601</v>
      </c>
      <c r="I414" s="90">
        <v>-0.39411052871260499</v>
      </c>
      <c r="J414" s="93">
        <v>-393.71641818389202</v>
      </c>
    </row>
    <row r="415" spans="1:10" x14ac:dyDescent="0.2">
      <c r="A415" s="90">
        <v>2</v>
      </c>
      <c r="B415" s="90">
        <v>755</v>
      </c>
      <c r="C415" s="90" t="s">
        <v>486</v>
      </c>
      <c r="D415" s="90">
        <v>2274</v>
      </c>
      <c r="E415" s="90">
        <v>827</v>
      </c>
      <c r="F415" s="90">
        <v>268</v>
      </c>
      <c r="G415" s="91">
        <v>0.36367634124890102</v>
      </c>
      <c r="H415" s="92">
        <v>11.570895522388099</v>
      </c>
      <c r="I415" s="90">
        <v>8.3287815110169999E-2</v>
      </c>
      <c r="J415" s="93">
        <v>189.39649156052599</v>
      </c>
    </row>
    <row r="416" spans="1:10" x14ac:dyDescent="0.2">
      <c r="A416" s="90">
        <v>2</v>
      </c>
      <c r="B416" s="90">
        <v>756</v>
      </c>
      <c r="C416" s="90" t="s">
        <v>487</v>
      </c>
      <c r="D416" s="90">
        <v>1160</v>
      </c>
      <c r="E416" s="90">
        <v>409</v>
      </c>
      <c r="F416" s="90">
        <v>1202</v>
      </c>
      <c r="G416" s="91">
        <v>0.35258620689655201</v>
      </c>
      <c r="H416" s="92">
        <v>1.30532445923461</v>
      </c>
      <c r="I416" s="90">
        <v>-0.35350535982524001</v>
      </c>
      <c r="J416" s="93">
        <v>-410.06621739727802</v>
      </c>
    </row>
    <row r="417" spans="1:10" x14ac:dyDescent="0.2">
      <c r="A417" s="90">
        <v>2</v>
      </c>
      <c r="B417" s="90">
        <v>761</v>
      </c>
      <c r="C417" s="90" t="s">
        <v>488</v>
      </c>
      <c r="D417" s="90">
        <v>845</v>
      </c>
      <c r="E417" s="90">
        <v>316</v>
      </c>
      <c r="F417" s="90">
        <v>2917</v>
      </c>
      <c r="G417" s="91">
        <v>0.37396449704141999</v>
      </c>
      <c r="H417" s="92">
        <v>0.39801165581076398</v>
      </c>
      <c r="I417" s="90">
        <v>-0.37288330164703498</v>
      </c>
      <c r="J417" s="93">
        <v>-315.08638989174398</v>
      </c>
    </row>
    <row r="418" spans="1:10" x14ac:dyDescent="0.2">
      <c r="A418" s="90">
        <v>2</v>
      </c>
      <c r="B418" s="90">
        <v>762</v>
      </c>
      <c r="C418" s="90" t="s">
        <v>489</v>
      </c>
      <c r="D418" s="90">
        <v>2162</v>
      </c>
      <c r="E418" s="90">
        <v>1281</v>
      </c>
      <c r="F418" s="90">
        <v>10418</v>
      </c>
      <c r="G418" s="91">
        <v>0.59250693802035104</v>
      </c>
      <c r="H418" s="92">
        <v>0.33048569783067799</v>
      </c>
      <c r="I418" s="90">
        <v>-5.3652835157042701E-2</v>
      </c>
      <c r="J418" s="93">
        <v>-115.99742960952599</v>
      </c>
    </row>
    <row r="419" spans="1:10" x14ac:dyDescent="0.2">
      <c r="A419" s="90">
        <v>2</v>
      </c>
      <c r="B419" s="90">
        <v>763</v>
      </c>
      <c r="C419" s="90" t="s">
        <v>490</v>
      </c>
      <c r="D419" s="90">
        <v>1704</v>
      </c>
      <c r="E419" s="90">
        <v>721</v>
      </c>
      <c r="F419" s="90">
        <v>3375</v>
      </c>
      <c r="G419" s="91">
        <v>0.4231220657277</v>
      </c>
      <c r="H419" s="92">
        <v>0.718518518518519</v>
      </c>
      <c r="I419" s="90">
        <v>-0.26673426553313301</v>
      </c>
      <c r="J419" s="93">
        <v>-454.51518846845801</v>
      </c>
    </row>
    <row r="420" spans="1:10" x14ac:dyDescent="0.2">
      <c r="A420" s="90">
        <v>2</v>
      </c>
      <c r="B420" s="90">
        <v>766</v>
      </c>
      <c r="C420" s="90" t="s">
        <v>491</v>
      </c>
      <c r="D420" s="90">
        <v>820</v>
      </c>
      <c r="E420" s="90">
        <v>329</v>
      </c>
      <c r="F420" s="90">
        <v>4033</v>
      </c>
      <c r="G420" s="91">
        <v>0.40121951219512197</v>
      </c>
      <c r="H420" s="92">
        <v>0.28489957847755998</v>
      </c>
      <c r="I420" s="90">
        <v>-0.344317063343614</v>
      </c>
      <c r="J420" s="93">
        <v>-282.339991941763</v>
      </c>
    </row>
    <row r="421" spans="1:10" x14ac:dyDescent="0.2">
      <c r="A421" s="90">
        <v>2</v>
      </c>
      <c r="B421" s="90">
        <v>767</v>
      </c>
      <c r="C421" s="90" t="s">
        <v>492</v>
      </c>
      <c r="D421" s="90">
        <v>990</v>
      </c>
      <c r="E421" s="90">
        <v>254</v>
      </c>
      <c r="F421" s="90">
        <v>1091</v>
      </c>
      <c r="G421" s="91">
        <v>0.256565656565657</v>
      </c>
      <c r="H421" s="92">
        <v>1.14023831347388</v>
      </c>
      <c r="I421" s="90">
        <v>-0.48504501306624598</v>
      </c>
      <c r="J421" s="93">
        <v>-480.19456293558301</v>
      </c>
    </row>
    <row r="422" spans="1:10" x14ac:dyDescent="0.2">
      <c r="A422" s="90">
        <v>2</v>
      </c>
      <c r="B422" s="90">
        <v>768</v>
      </c>
      <c r="C422" s="90" t="s">
        <v>493</v>
      </c>
      <c r="D422" s="90">
        <v>12477</v>
      </c>
      <c r="E422" s="90">
        <v>5315</v>
      </c>
      <c r="F422" s="90">
        <v>1625</v>
      </c>
      <c r="G422" s="91">
        <v>0.42598381021078802</v>
      </c>
      <c r="H422" s="92">
        <v>10.9489230769231</v>
      </c>
      <c r="I422" s="90">
        <v>0.53493744140653798</v>
      </c>
      <c r="J422" s="93">
        <v>6674.4144564293802</v>
      </c>
    </row>
    <row r="423" spans="1:10" x14ac:dyDescent="0.2">
      <c r="A423" s="90">
        <v>2</v>
      </c>
      <c r="B423" s="90">
        <v>769</v>
      </c>
      <c r="C423" s="90" t="s">
        <v>494</v>
      </c>
      <c r="D423" s="90">
        <v>2418</v>
      </c>
      <c r="E423" s="90">
        <v>1187</v>
      </c>
      <c r="F423" s="90">
        <v>1867</v>
      </c>
      <c r="G423" s="91">
        <v>0.49090157154673297</v>
      </c>
      <c r="H423" s="92">
        <v>1.9309051955008001</v>
      </c>
      <c r="I423" s="90">
        <v>-0.11020796696113901</v>
      </c>
      <c r="J423" s="93">
        <v>-266.48286411203298</v>
      </c>
    </row>
    <row r="424" spans="1:10" x14ac:dyDescent="0.2">
      <c r="A424" s="90">
        <v>2</v>
      </c>
      <c r="B424" s="90">
        <v>770</v>
      </c>
      <c r="C424" s="90" t="s">
        <v>495</v>
      </c>
      <c r="D424" s="90">
        <v>986</v>
      </c>
      <c r="E424" s="90">
        <v>206</v>
      </c>
      <c r="F424" s="90">
        <v>1258</v>
      </c>
      <c r="G424" s="91">
        <v>0.208924949290061</v>
      </c>
      <c r="H424" s="92">
        <v>0.94753577106518305</v>
      </c>
      <c r="I424" s="90">
        <v>-0.55127557692978102</v>
      </c>
      <c r="J424" s="93">
        <v>-543.55771885276397</v>
      </c>
    </row>
    <row r="425" spans="1:10" x14ac:dyDescent="0.2">
      <c r="A425" s="90">
        <v>2</v>
      </c>
      <c r="B425" s="90">
        <v>782</v>
      </c>
      <c r="C425" s="90" t="s">
        <v>496</v>
      </c>
      <c r="D425" s="90">
        <v>291</v>
      </c>
      <c r="E425" s="90">
        <v>192</v>
      </c>
      <c r="F425" s="90">
        <v>2741</v>
      </c>
      <c r="G425" s="91">
        <v>0.65979381443299001</v>
      </c>
      <c r="H425" s="92">
        <v>0.176213060926669</v>
      </c>
      <c r="I425" s="90">
        <v>-4.9004782389644702E-2</v>
      </c>
      <c r="J425" s="93">
        <v>-14.2603916753866</v>
      </c>
    </row>
    <row r="426" spans="1:10" x14ac:dyDescent="0.2">
      <c r="A426" s="90">
        <v>2</v>
      </c>
      <c r="B426" s="90">
        <v>783</v>
      </c>
      <c r="C426" s="90" t="s">
        <v>497</v>
      </c>
      <c r="D426" s="90">
        <v>1180</v>
      </c>
      <c r="E426" s="90">
        <v>823</v>
      </c>
      <c r="F426" s="90">
        <v>3669</v>
      </c>
      <c r="G426" s="91">
        <v>0.69745762711864401</v>
      </c>
      <c r="H426" s="92">
        <v>0.54592532025074902</v>
      </c>
      <c r="I426" s="90">
        <v>4.5911335869380197E-2</v>
      </c>
      <c r="J426" s="93">
        <v>54.175376325868598</v>
      </c>
    </row>
    <row r="427" spans="1:10" x14ac:dyDescent="0.2">
      <c r="A427" s="90">
        <v>2</v>
      </c>
      <c r="B427" s="90">
        <v>784</v>
      </c>
      <c r="C427" s="90" t="s">
        <v>498</v>
      </c>
      <c r="D427" s="90">
        <v>1047</v>
      </c>
      <c r="E427" s="90">
        <v>654</v>
      </c>
      <c r="F427" s="90">
        <v>7376</v>
      </c>
      <c r="G427" s="91">
        <v>0.624641833810888</v>
      </c>
      <c r="H427" s="92">
        <v>0.23061279826464201</v>
      </c>
      <c r="I427" s="90">
        <v>-6.1030454789315798E-2</v>
      </c>
      <c r="J427" s="93">
        <v>-63.898886164413703</v>
      </c>
    </row>
    <row r="428" spans="1:10" x14ac:dyDescent="0.2">
      <c r="A428" s="90">
        <v>2</v>
      </c>
      <c r="B428" s="90">
        <v>785</v>
      </c>
      <c r="C428" s="90" t="s">
        <v>499</v>
      </c>
      <c r="D428" s="90">
        <v>4737</v>
      </c>
      <c r="E428" s="90">
        <v>2703</v>
      </c>
      <c r="F428" s="90">
        <v>3404</v>
      </c>
      <c r="G428" s="91">
        <v>0.57061431285623798</v>
      </c>
      <c r="H428" s="92">
        <v>2.1856639247943601</v>
      </c>
      <c r="I428" s="90">
        <v>8.82050863872023E-2</v>
      </c>
      <c r="J428" s="93">
        <v>417.827494216177</v>
      </c>
    </row>
    <row r="429" spans="1:10" x14ac:dyDescent="0.2">
      <c r="A429" s="90">
        <v>2</v>
      </c>
      <c r="B429" s="90">
        <v>786</v>
      </c>
      <c r="C429" s="90" t="s">
        <v>500</v>
      </c>
      <c r="D429" s="90">
        <v>578</v>
      </c>
      <c r="E429" s="90">
        <v>600</v>
      </c>
      <c r="F429" s="90">
        <v>2151</v>
      </c>
      <c r="G429" s="91">
        <v>1.0380622837370199</v>
      </c>
      <c r="H429" s="92">
        <v>0.54765225476522605</v>
      </c>
      <c r="I429" s="90">
        <v>0.44396218182833602</v>
      </c>
      <c r="J429" s="93">
        <v>256.61014109677802</v>
      </c>
    </row>
    <row r="430" spans="1:10" x14ac:dyDescent="0.2">
      <c r="A430" s="90">
        <v>2</v>
      </c>
      <c r="B430" s="90">
        <v>791</v>
      </c>
      <c r="C430" s="90" t="s">
        <v>501</v>
      </c>
      <c r="D430" s="90">
        <v>1288</v>
      </c>
      <c r="E430" s="90">
        <v>480</v>
      </c>
      <c r="F430" s="90">
        <v>6996</v>
      </c>
      <c r="G430" s="91">
        <v>0.37267080745341602</v>
      </c>
      <c r="H430" s="92">
        <v>0.25271583762149802</v>
      </c>
      <c r="I430" s="90">
        <v>-0.36259630743857202</v>
      </c>
      <c r="J430" s="93">
        <v>-467.024043980881</v>
      </c>
    </row>
    <row r="431" spans="1:10" x14ac:dyDescent="0.2">
      <c r="A431" s="90">
        <v>2</v>
      </c>
      <c r="B431" s="90">
        <v>792</v>
      </c>
      <c r="C431" s="90" t="s">
        <v>502</v>
      </c>
      <c r="D431" s="90">
        <v>2388</v>
      </c>
      <c r="E431" s="90">
        <v>1835</v>
      </c>
      <c r="F431" s="90">
        <v>7563</v>
      </c>
      <c r="G431" s="91">
        <v>0.76842546063651596</v>
      </c>
      <c r="H431" s="92">
        <v>0.55837630569879704</v>
      </c>
      <c r="I431" s="90">
        <v>0.18125257179996601</v>
      </c>
      <c r="J431" s="93">
        <v>432.831141458319</v>
      </c>
    </row>
    <row r="432" spans="1:10" x14ac:dyDescent="0.2">
      <c r="A432" s="90">
        <v>2</v>
      </c>
      <c r="B432" s="90">
        <v>793</v>
      </c>
      <c r="C432" s="90" t="s">
        <v>503</v>
      </c>
      <c r="D432" s="90">
        <v>1340</v>
      </c>
      <c r="E432" s="90">
        <v>657</v>
      </c>
      <c r="F432" s="90">
        <v>5155</v>
      </c>
      <c r="G432" s="91">
        <v>0.49029850746268699</v>
      </c>
      <c r="H432" s="92">
        <v>0.38739088263821497</v>
      </c>
      <c r="I432" s="90">
        <v>-0.21004383515497099</v>
      </c>
      <c r="J432" s="93">
        <v>-281.45873910766102</v>
      </c>
    </row>
    <row r="433" spans="1:10" x14ac:dyDescent="0.2">
      <c r="A433" s="90">
        <v>2</v>
      </c>
      <c r="B433" s="90">
        <v>794</v>
      </c>
      <c r="C433" s="90" t="s">
        <v>504</v>
      </c>
      <c r="D433" s="90">
        <v>2987</v>
      </c>
      <c r="E433" s="90">
        <v>1811</v>
      </c>
      <c r="F433" s="90">
        <v>6727</v>
      </c>
      <c r="G433" s="91">
        <v>0.60629394040843698</v>
      </c>
      <c r="H433" s="92">
        <v>0.71324513155938796</v>
      </c>
      <c r="I433" s="90">
        <v>9.7083476891509698E-3</v>
      </c>
      <c r="J433" s="93">
        <v>28.9988345474939</v>
      </c>
    </row>
    <row r="434" spans="1:10" x14ac:dyDescent="0.2">
      <c r="A434" s="90">
        <v>2</v>
      </c>
      <c r="B434" s="90">
        <v>841</v>
      </c>
      <c r="C434" s="90" t="s">
        <v>505</v>
      </c>
      <c r="D434" s="90">
        <v>976</v>
      </c>
      <c r="E434" s="90">
        <v>416</v>
      </c>
      <c r="F434" s="90">
        <v>4660</v>
      </c>
      <c r="G434" s="91">
        <v>0.42622950819672101</v>
      </c>
      <c r="H434" s="92">
        <v>0.298712446351931</v>
      </c>
      <c r="I434" s="90">
        <v>-0.30678183778013601</v>
      </c>
      <c r="J434" s="93">
        <v>-299.41907367341298</v>
      </c>
    </row>
    <row r="435" spans="1:10" x14ac:dyDescent="0.2">
      <c r="A435" s="90">
        <v>2</v>
      </c>
      <c r="B435" s="90">
        <v>842</v>
      </c>
      <c r="C435" s="90" t="s">
        <v>506</v>
      </c>
      <c r="D435" s="90">
        <v>836</v>
      </c>
      <c r="E435" s="90">
        <v>373</v>
      </c>
      <c r="F435" s="90">
        <v>3764</v>
      </c>
      <c r="G435" s="91">
        <v>0.446172248803828</v>
      </c>
      <c r="H435" s="92">
        <v>0.32120085015940503</v>
      </c>
      <c r="I435" s="90">
        <v>-0.28672923578614801</v>
      </c>
      <c r="J435" s="93">
        <v>-239.70564111722001</v>
      </c>
    </row>
    <row r="436" spans="1:10" x14ac:dyDescent="0.2">
      <c r="A436" s="90">
        <v>2</v>
      </c>
      <c r="B436" s="90">
        <v>843</v>
      </c>
      <c r="C436" s="90" t="s">
        <v>507</v>
      </c>
      <c r="D436" s="90">
        <v>6871</v>
      </c>
      <c r="E436" s="90">
        <v>6724</v>
      </c>
      <c r="F436" s="90">
        <v>10928</v>
      </c>
      <c r="G436" s="91">
        <v>0.978605734245379</v>
      </c>
      <c r="H436" s="92">
        <v>1.24405197657394</v>
      </c>
      <c r="I436" s="90">
        <v>0.64135514920608905</v>
      </c>
      <c r="J436" s="93">
        <v>4406.7512301950401</v>
      </c>
    </row>
    <row r="437" spans="1:10" x14ac:dyDescent="0.2">
      <c r="A437" s="90">
        <v>2</v>
      </c>
      <c r="B437" s="90">
        <v>852</v>
      </c>
      <c r="C437" s="90" t="s">
        <v>508</v>
      </c>
      <c r="D437" s="90">
        <v>1550</v>
      </c>
      <c r="E437" s="90">
        <v>588</v>
      </c>
      <c r="F437" s="90">
        <v>5220</v>
      </c>
      <c r="G437" s="91">
        <v>0.37935483870967701</v>
      </c>
      <c r="H437" s="92">
        <v>0.40957854406130301</v>
      </c>
      <c r="I437" s="90">
        <v>-0.33831568023702302</v>
      </c>
      <c r="J437" s="93">
        <v>-524.38930436738599</v>
      </c>
    </row>
    <row r="438" spans="1:10" x14ac:dyDescent="0.2">
      <c r="A438" s="90">
        <v>2</v>
      </c>
      <c r="B438" s="90">
        <v>853</v>
      </c>
      <c r="C438" s="90" t="s">
        <v>509</v>
      </c>
      <c r="D438" s="90">
        <v>1607</v>
      </c>
      <c r="E438" s="90">
        <v>460</v>
      </c>
      <c r="F438" s="90">
        <v>5402</v>
      </c>
      <c r="G438" s="91">
        <v>0.28624766645924099</v>
      </c>
      <c r="H438" s="92">
        <v>0.38263606071825301</v>
      </c>
      <c r="I438" s="90">
        <v>-0.45229636145815899</v>
      </c>
      <c r="J438" s="93">
        <v>-726.84025286326198</v>
      </c>
    </row>
    <row r="439" spans="1:10" x14ac:dyDescent="0.2">
      <c r="A439" s="90">
        <v>2</v>
      </c>
      <c r="B439" s="90">
        <v>855</v>
      </c>
      <c r="C439" s="90" t="s">
        <v>510</v>
      </c>
      <c r="D439" s="90">
        <v>6857</v>
      </c>
      <c r="E439" s="90">
        <v>3103</v>
      </c>
      <c r="F439" s="90">
        <v>4393</v>
      </c>
      <c r="G439" s="91">
        <v>0.45253026104710498</v>
      </c>
      <c r="H439" s="92">
        <v>2.2672433416799498</v>
      </c>
      <c r="I439" s="90">
        <v>2.7717377341977299E-2</v>
      </c>
      <c r="J439" s="93">
        <v>190.05805643393799</v>
      </c>
    </row>
    <row r="440" spans="1:10" x14ac:dyDescent="0.2">
      <c r="A440" s="90">
        <v>2</v>
      </c>
      <c r="B440" s="90">
        <v>861</v>
      </c>
      <c r="C440" s="90" t="s">
        <v>511</v>
      </c>
      <c r="D440" s="90">
        <v>11548</v>
      </c>
      <c r="E440" s="90">
        <v>5108</v>
      </c>
      <c r="F440" s="90">
        <v>2275</v>
      </c>
      <c r="G440" s="91">
        <v>0.44232767578801502</v>
      </c>
      <c r="H440" s="92">
        <v>7.3213186813186804</v>
      </c>
      <c r="I440" s="90">
        <v>0.38479797770744401</v>
      </c>
      <c r="J440" s="93">
        <v>4443.6470465655702</v>
      </c>
    </row>
    <row r="441" spans="1:10" x14ac:dyDescent="0.2">
      <c r="A441" s="90">
        <v>2</v>
      </c>
      <c r="B441" s="90">
        <v>863</v>
      </c>
      <c r="C441" s="90" t="s">
        <v>512</v>
      </c>
      <c r="D441" s="90">
        <v>1063</v>
      </c>
      <c r="E441" s="90">
        <v>365</v>
      </c>
      <c r="F441" s="90">
        <v>746</v>
      </c>
      <c r="G441" s="91">
        <v>0.34336782690498602</v>
      </c>
      <c r="H441" s="92">
        <v>1.9142091152815</v>
      </c>
      <c r="I441" s="90">
        <v>-0.34617208301921898</v>
      </c>
      <c r="J441" s="93">
        <v>-367.98092424943002</v>
      </c>
    </row>
    <row r="442" spans="1:10" x14ac:dyDescent="0.2">
      <c r="A442" s="90">
        <v>2</v>
      </c>
      <c r="B442" s="90">
        <v>865</v>
      </c>
      <c r="C442" s="90" t="s">
        <v>513</v>
      </c>
      <c r="D442" s="90">
        <v>269</v>
      </c>
      <c r="E442" s="90">
        <v>77</v>
      </c>
      <c r="F442" s="90">
        <v>348</v>
      </c>
      <c r="G442" s="91">
        <v>0.286245353159851</v>
      </c>
      <c r="H442" s="92">
        <v>0.99425287356321801</v>
      </c>
      <c r="I442" s="90">
        <v>-0.48181387653921698</v>
      </c>
      <c r="J442" s="93">
        <v>-129.60793278904899</v>
      </c>
    </row>
    <row r="443" spans="1:10" x14ac:dyDescent="0.2">
      <c r="A443" s="90">
        <v>2</v>
      </c>
      <c r="B443" s="90">
        <v>866</v>
      </c>
      <c r="C443" s="90" t="s">
        <v>514</v>
      </c>
      <c r="D443" s="90">
        <v>1163</v>
      </c>
      <c r="E443" s="90">
        <v>359</v>
      </c>
      <c r="F443" s="90">
        <v>754</v>
      </c>
      <c r="G443" s="91">
        <v>0.30868443680137603</v>
      </c>
      <c r="H443" s="92">
        <v>2.0185676392572902</v>
      </c>
      <c r="I443" s="90">
        <v>-0.38133113413178599</v>
      </c>
      <c r="J443" s="93">
        <v>-443.488108995267</v>
      </c>
    </row>
    <row r="444" spans="1:10" x14ac:dyDescent="0.2">
      <c r="A444" s="90">
        <v>2</v>
      </c>
      <c r="B444" s="90">
        <v>867</v>
      </c>
      <c r="C444" s="90" t="s">
        <v>515</v>
      </c>
      <c r="D444" s="90">
        <v>855</v>
      </c>
      <c r="E444" s="90">
        <v>158</v>
      </c>
      <c r="F444" s="90">
        <v>448</v>
      </c>
      <c r="G444" s="91">
        <v>0.18479532163742701</v>
      </c>
      <c r="H444" s="92">
        <v>2.26116071428571</v>
      </c>
      <c r="I444" s="90">
        <v>-0.53765311097324997</v>
      </c>
      <c r="J444" s="93">
        <v>-459.69340988212798</v>
      </c>
    </row>
    <row r="445" spans="1:10" x14ac:dyDescent="0.2">
      <c r="A445" s="90">
        <v>2</v>
      </c>
      <c r="B445" s="90">
        <v>868</v>
      </c>
      <c r="C445" s="90" t="s">
        <v>516</v>
      </c>
      <c r="D445" s="90">
        <v>252</v>
      </c>
      <c r="E445" s="90">
        <v>92</v>
      </c>
      <c r="F445" s="90">
        <v>122</v>
      </c>
      <c r="G445" s="91">
        <v>0.365079365079365</v>
      </c>
      <c r="H445" s="92">
        <v>2.8196721311475401</v>
      </c>
      <c r="I445" s="90">
        <v>-0.31742008845424602</v>
      </c>
      <c r="J445" s="93">
        <v>-79.989862290470001</v>
      </c>
    </row>
    <row r="446" spans="1:10" x14ac:dyDescent="0.2">
      <c r="A446" s="90">
        <v>2</v>
      </c>
      <c r="B446" s="90">
        <v>869</v>
      </c>
      <c r="C446" s="90" t="s">
        <v>517</v>
      </c>
      <c r="D446" s="90">
        <v>1061</v>
      </c>
      <c r="E446" s="90">
        <v>144</v>
      </c>
      <c r="F446" s="90">
        <v>203</v>
      </c>
      <c r="G446" s="91">
        <v>0.135721017907634</v>
      </c>
      <c r="H446" s="92">
        <v>5.9359605911330098</v>
      </c>
      <c r="I446" s="90">
        <v>-0.45443834726642701</v>
      </c>
      <c r="J446" s="93">
        <v>-482.15908644967902</v>
      </c>
    </row>
    <row r="447" spans="1:10" x14ac:dyDescent="0.2">
      <c r="A447" s="90">
        <v>2</v>
      </c>
      <c r="B447" s="90">
        <v>870</v>
      </c>
      <c r="C447" s="90" t="s">
        <v>518</v>
      </c>
      <c r="D447" s="90">
        <v>4226</v>
      </c>
      <c r="E447" s="90">
        <v>1117</v>
      </c>
      <c r="F447" s="90">
        <v>436</v>
      </c>
      <c r="G447" s="91">
        <v>0.264316138192144</v>
      </c>
      <c r="H447" s="92">
        <v>12.2545871559633</v>
      </c>
      <c r="I447" s="90">
        <v>6.1690448871465998E-2</v>
      </c>
      <c r="J447" s="93">
        <v>260.70383693081499</v>
      </c>
    </row>
    <row r="448" spans="1:10" x14ac:dyDescent="0.2">
      <c r="A448" s="90">
        <v>2</v>
      </c>
      <c r="B448" s="90">
        <v>872</v>
      </c>
      <c r="C448" s="90" t="s">
        <v>519</v>
      </c>
      <c r="D448" s="90">
        <v>956</v>
      </c>
      <c r="E448" s="90">
        <v>317</v>
      </c>
      <c r="F448" s="90">
        <v>596</v>
      </c>
      <c r="G448" s="91">
        <v>0.331589958158996</v>
      </c>
      <c r="H448" s="92">
        <v>2.13590604026846</v>
      </c>
      <c r="I448" s="90">
        <v>-0.35671524932172599</v>
      </c>
      <c r="J448" s="93">
        <v>-341.01977835156998</v>
      </c>
    </row>
    <row r="449" spans="1:10" x14ac:dyDescent="0.2">
      <c r="A449" s="90">
        <v>2</v>
      </c>
      <c r="B449" s="90">
        <v>873</v>
      </c>
      <c r="C449" s="90" t="s">
        <v>520</v>
      </c>
      <c r="D449" s="90">
        <v>279</v>
      </c>
      <c r="E449" s="90">
        <v>71</v>
      </c>
      <c r="F449" s="90">
        <v>122</v>
      </c>
      <c r="G449" s="91">
        <v>0.25448028673835099</v>
      </c>
      <c r="H449" s="92">
        <v>2.8688524590163902</v>
      </c>
      <c r="I449" s="90">
        <v>-0.45139780319973599</v>
      </c>
      <c r="J449" s="93">
        <v>-125.939987092726</v>
      </c>
    </row>
    <row r="450" spans="1:10" x14ac:dyDescent="0.2">
      <c r="A450" s="90">
        <v>2</v>
      </c>
      <c r="B450" s="90">
        <v>874</v>
      </c>
      <c r="C450" s="90" t="s">
        <v>521</v>
      </c>
      <c r="D450" s="90">
        <v>235</v>
      </c>
      <c r="E450" s="90">
        <v>70</v>
      </c>
      <c r="F450" s="90">
        <v>179</v>
      </c>
      <c r="G450" s="91">
        <v>0.29787234042553201</v>
      </c>
      <c r="H450" s="92">
        <v>1.7039106145251399</v>
      </c>
      <c r="I450" s="90">
        <v>-0.44250600064915102</v>
      </c>
      <c r="J450" s="93">
        <v>-103.98891015255001</v>
      </c>
    </row>
    <row r="451" spans="1:10" x14ac:dyDescent="0.2">
      <c r="A451" s="90">
        <v>2</v>
      </c>
      <c r="B451" s="90">
        <v>875</v>
      </c>
      <c r="C451" s="90" t="s">
        <v>522</v>
      </c>
      <c r="D451" s="90">
        <v>245</v>
      </c>
      <c r="E451" s="90">
        <v>63</v>
      </c>
      <c r="F451" s="90">
        <v>232</v>
      </c>
      <c r="G451" s="91">
        <v>0.25714285714285701</v>
      </c>
      <c r="H451" s="92">
        <v>1.32758620689655</v>
      </c>
      <c r="I451" s="90">
        <v>-0.50643063678024902</v>
      </c>
      <c r="J451" s="93">
        <v>-124.075506011161</v>
      </c>
    </row>
    <row r="452" spans="1:10" x14ac:dyDescent="0.2">
      <c r="A452" s="90">
        <v>2</v>
      </c>
      <c r="B452" s="90">
        <v>876</v>
      </c>
      <c r="C452" s="90" t="s">
        <v>523</v>
      </c>
      <c r="D452" s="90">
        <v>1395</v>
      </c>
      <c r="E452" s="90">
        <v>275</v>
      </c>
      <c r="F452" s="90">
        <v>289</v>
      </c>
      <c r="G452" s="91">
        <v>0.197132616487455</v>
      </c>
      <c r="H452" s="92">
        <v>5.7785467128027701</v>
      </c>
      <c r="I452" s="90">
        <v>-0.37125892840054098</v>
      </c>
      <c r="J452" s="93">
        <v>-517.906205118755</v>
      </c>
    </row>
    <row r="453" spans="1:10" x14ac:dyDescent="0.2">
      <c r="A453" s="90">
        <v>2</v>
      </c>
      <c r="B453" s="90">
        <v>877</v>
      </c>
      <c r="C453" s="90" t="s">
        <v>524</v>
      </c>
      <c r="D453" s="90">
        <v>463</v>
      </c>
      <c r="E453" s="90">
        <v>169</v>
      </c>
      <c r="F453" s="90">
        <v>719</v>
      </c>
      <c r="G453" s="91">
        <v>0.36501079913606899</v>
      </c>
      <c r="H453" s="92">
        <v>0.87899860917941597</v>
      </c>
      <c r="I453" s="90">
        <v>-0.381057672247546</v>
      </c>
      <c r="J453" s="93">
        <v>-176.42970225061401</v>
      </c>
    </row>
    <row r="454" spans="1:10" x14ac:dyDescent="0.2">
      <c r="A454" s="90">
        <v>2</v>
      </c>
      <c r="B454" s="90">
        <v>878</v>
      </c>
      <c r="C454" s="90" t="s">
        <v>525</v>
      </c>
      <c r="D454" s="90">
        <v>304</v>
      </c>
      <c r="E454" s="90">
        <v>117</v>
      </c>
      <c r="F454" s="90">
        <v>272</v>
      </c>
      <c r="G454" s="91">
        <v>0.38486842105263203</v>
      </c>
      <c r="H454" s="92">
        <v>1.54779411764706</v>
      </c>
      <c r="I454" s="90">
        <v>-0.33794755407933902</v>
      </c>
      <c r="J454" s="93">
        <v>-102.736056440119</v>
      </c>
    </row>
    <row r="455" spans="1:10" x14ac:dyDescent="0.2">
      <c r="A455" s="90">
        <v>2</v>
      </c>
      <c r="B455" s="90">
        <v>879</v>
      </c>
      <c r="C455" s="90" t="s">
        <v>526</v>
      </c>
      <c r="D455" s="90">
        <v>2452</v>
      </c>
      <c r="E455" s="90">
        <v>1595</v>
      </c>
      <c r="F455" s="90">
        <v>2966</v>
      </c>
      <c r="G455" s="91">
        <v>0.65048939641109305</v>
      </c>
      <c r="H455" s="92">
        <v>1.3644639244774099</v>
      </c>
      <c r="I455" s="90">
        <v>6.7631835900214404E-2</v>
      </c>
      <c r="J455" s="93">
        <v>165.83326162732601</v>
      </c>
    </row>
    <row r="456" spans="1:10" x14ac:dyDescent="0.2">
      <c r="A456" s="90">
        <v>2</v>
      </c>
      <c r="B456" s="90">
        <v>880</v>
      </c>
      <c r="C456" s="90" t="s">
        <v>527</v>
      </c>
      <c r="D456" s="90">
        <v>1819</v>
      </c>
      <c r="E456" s="90">
        <v>655</v>
      </c>
      <c r="F456" s="90">
        <v>3509</v>
      </c>
      <c r="G456" s="91">
        <v>0.36008796041781199</v>
      </c>
      <c r="H456" s="92">
        <v>0.70504417212881199</v>
      </c>
      <c r="I456" s="90">
        <v>-0.34074627562964599</v>
      </c>
      <c r="J456" s="93">
        <v>-619.81747537032595</v>
      </c>
    </row>
    <row r="457" spans="1:10" x14ac:dyDescent="0.2">
      <c r="A457" s="90">
        <v>2</v>
      </c>
      <c r="B457" s="90">
        <v>881</v>
      </c>
      <c r="C457" s="90" t="s">
        <v>528</v>
      </c>
      <c r="D457" s="90">
        <v>436</v>
      </c>
      <c r="E457" s="90">
        <v>121</v>
      </c>
      <c r="F457" s="90">
        <v>468</v>
      </c>
      <c r="G457" s="91">
        <v>0.27752293577981701</v>
      </c>
      <c r="H457" s="92">
        <v>1.1901709401709399</v>
      </c>
      <c r="I457" s="90">
        <v>-0.47885348225194402</v>
      </c>
      <c r="J457" s="93">
        <v>-208.780118261848</v>
      </c>
    </row>
    <row r="458" spans="1:10" x14ac:dyDescent="0.2">
      <c r="A458" s="90">
        <v>2</v>
      </c>
      <c r="B458" s="90">
        <v>883</v>
      </c>
      <c r="C458" s="90" t="s">
        <v>529</v>
      </c>
      <c r="D458" s="90">
        <v>2211</v>
      </c>
      <c r="E458" s="90">
        <v>598</v>
      </c>
      <c r="F458" s="90">
        <v>389</v>
      </c>
      <c r="G458" s="91">
        <v>0.27046585255540501</v>
      </c>
      <c r="H458" s="92">
        <v>7.2210796915167101</v>
      </c>
      <c r="I458" s="90">
        <v>-0.19537459118377701</v>
      </c>
      <c r="J458" s="93">
        <v>-431.97322110733103</v>
      </c>
    </row>
    <row r="459" spans="1:10" x14ac:dyDescent="0.2">
      <c r="A459" s="90">
        <v>2</v>
      </c>
      <c r="B459" s="90">
        <v>884</v>
      </c>
      <c r="C459" s="90" t="s">
        <v>530</v>
      </c>
      <c r="D459" s="90">
        <v>2527</v>
      </c>
      <c r="E459" s="90">
        <v>468</v>
      </c>
      <c r="F459" s="90">
        <v>484</v>
      </c>
      <c r="G459" s="91">
        <v>0.18519984170953699</v>
      </c>
      <c r="H459" s="92">
        <v>6.1880165289256199</v>
      </c>
      <c r="I459" s="90">
        <v>-0.32677181467960398</v>
      </c>
      <c r="J459" s="93">
        <v>-825.75237569535898</v>
      </c>
    </row>
    <row r="460" spans="1:10" x14ac:dyDescent="0.2">
      <c r="A460" s="90">
        <v>2</v>
      </c>
      <c r="B460" s="90">
        <v>885</v>
      </c>
      <c r="C460" s="90" t="s">
        <v>531</v>
      </c>
      <c r="D460" s="90">
        <v>1940</v>
      </c>
      <c r="E460" s="90">
        <v>290</v>
      </c>
      <c r="F460" s="90">
        <v>371</v>
      </c>
      <c r="G460" s="91">
        <v>0.149484536082474</v>
      </c>
      <c r="H460" s="92">
        <v>6.0107816711590303</v>
      </c>
      <c r="I460" s="90">
        <v>-0.40039098745215501</v>
      </c>
      <c r="J460" s="93">
        <v>-776.75851565718006</v>
      </c>
    </row>
    <row r="461" spans="1:10" x14ac:dyDescent="0.2">
      <c r="A461" s="90">
        <v>2</v>
      </c>
      <c r="B461" s="90">
        <v>886</v>
      </c>
      <c r="C461" s="90" t="s">
        <v>532</v>
      </c>
      <c r="D461" s="90">
        <v>2865</v>
      </c>
      <c r="E461" s="90">
        <v>994</v>
      </c>
      <c r="F461" s="90">
        <v>1421</v>
      </c>
      <c r="G461" s="91">
        <v>0.34694589877836002</v>
      </c>
      <c r="H461" s="92">
        <v>2.7156931738212502</v>
      </c>
      <c r="I461" s="90">
        <v>-0.241888058318209</v>
      </c>
      <c r="J461" s="93">
        <v>-693.00928708166805</v>
      </c>
    </row>
    <row r="462" spans="1:10" x14ac:dyDescent="0.2">
      <c r="A462" s="90">
        <v>2</v>
      </c>
      <c r="B462" s="90">
        <v>888</v>
      </c>
      <c r="C462" s="90" t="s">
        <v>533</v>
      </c>
      <c r="D462" s="90">
        <v>1181</v>
      </c>
      <c r="E462" s="90">
        <v>611</v>
      </c>
      <c r="F462" s="90">
        <v>1330</v>
      </c>
      <c r="G462" s="91">
        <v>0.51735817104148996</v>
      </c>
      <c r="H462" s="92">
        <v>1.34736842105263</v>
      </c>
      <c r="I462" s="90">
        <v>-0.147253201485573</v>
      </c>
      <c r="J462" s="93">
        <v>-173.90603095446099</v>
      </c>
    </row>
    <row r="463" spans="1:10" x14ac:dyDescent="0.2">
      <c r="A463" s="90">
        <v>2</v>
      </c>
      <c r="B463" s="90">
        <v>901</v>
      </c>
      <c r="C463" s="90" t="s">
        <v>534</v>
      </c>
      <c r="D463" s="90">
        <v>2442</v>
      </c>
      <c r="E463" s="90">
        <v>1328</v>
      </c>
      <c r="F463" s="90">
        <v>5924</v>
      </c>
      <c r="G463" s="91">
        <v>0.54381654381654398</v>
      </c>
      <c r="H463" s="92">
        <v>0.63639432815665098</v>
      </c>
      <c r="I463" s="90">
        <v>-9.1675484017348194E-2</v>
      </c>
      <c r="J463" s="93">
        <v>-223.871531970364</v>
      </c>
    </row>
    <row r="464" spans="1:10" x14ac:dyDescent="0.2">
      <c r="A464" s="90">
        <v>2</v>
      </c>
      <c r="B464" s="90">
        <v>902</v>
      </c>
      <c r="C464" s="90" t="s">
        <v>535</v>
      </c>
      <c r="D464" s="90">
        <v>9154</v>
      </c>
      <c r="E464" s="90">
        <v>5980</v>
      </c>
      <c r="F464" s="90">
        <v>4806</v>
      </c>
      <c r="G464" s="91">
        <v>0.65326633165829195</v>
      </c>
      <c r="H464" s="92">
        <v>3.14898044111527</v>
      </c>
      <c r="I464" s="90">
        <v>0.398208516490824</v>
      </c>
      <c r="J464" s="93">
        <v>3645.2007599570002</v>
      </c>
    </row>
    <row r="465" spans="1:10" x14ac:dyDescent="0.2">
      <c r="A465" s="90">
        <v>2</v>
      </c>
      <c r="B465" s="90">
        <v>903</v>
      </c>
      <c r="C465" s="90" t="s">
        <v>536</v>
      </c>
      <c r="D465" s="90">
        <v>2663</v>
      </c>
      <c r="E465" s="90">
        <v>1348</v>
      </c>
      <c r="F465" s="90">
        <v>2100</v>
      </c>
      <c r="G465" s="91">
        <v>0.50619601952684901</v>
      </c>
      <c r="H465" s="92">
        <v>1.91</v>
      </c>
      <c r="I465" s="90">
        <v>-8.25103357062444E-2</v>
      </c>
      <c r="J465" s="93">
        <v>-219.725023985729</v>
      </c>
    </row>
    <row r="466" spans="1:10" x14ac:dyDescent="0.2">
      <c r="A466" s="90">
        <v>2</v>
      </c>
      <c r="B466" s="90">
        <v>904</v>
      </c>
      <c r="C466" s="90" t="s">
        <v>537</v>
      </c>
      <c r="D466" s="90">
        <v>1206</v>
      </c>
      <c r="E466" s="90">
        <v>560</v>
      </c>
      <c r="F466" s="90">
        <v>3658</v>
      </c>
      <c r="G466" s="91">
        <v>0.46434494195688197</v>
      </c>
      <c r="H466" s="92">
        <v>0.48277747402952398</v>
      </c>
      <c r="I466" s="90">
        <v>-0.24385069530647199</v>
      </c>
      <c r="J466" s="93">
        <v>-294.08393853960501</v>
      </c>
    </row>
    <row r="467" spans="1:10" x14ac:dyDescent="0.2">
      <c r="A467" s="90">
        <v>2</v>
      </c>
      <c r="B467" s="90">
        <v>905</v>
      </c>
      <c r="C467" s="90" t="s">
        <v>538</v>
      </c>
      <c r="D467" s="90">
        <v>2335</v>
      </c>
      <c r="E467" s="90">
        <v>858</v>
      </c>
      <c r="F467" s="90">
        <v>1704</v>
      </c>
      <c r="G467" s="91">
        <v>0.36745182012847999</v>
      </c>
      <c r="H467" s="92">
        <v>1.87382629107981</v>
      </c>
      <c r="I467" s="90">
        <v>-0.26830237005049301</v>
      </c>
      <c r="J467" s="93">
        <v>-626.48603406790096</v>
      </c>
    </row>
    <row r="468" spans="1:10" x14ac:dyDescent="0.2">
      <c r="A468" s="90">
        <v>2</v>
      </c>
      <c r="B468" s="90">
        <v>906</v>
      </c>
      <c r="C468" s="90" t="s">
        <v>539</v>
      </c>
      <c r="D468" s="90">
        <v>905</v>
      </c>
      <c r="E468" s="90">
        <v>578</v>
      </c>
      <c r="F468" s="90">
        <v>3323</v>
      </c>
      <c r="G468" s="91">
        <v>0.63867403314917104</v>
      </c>
      <c r="H468" s="92">
        <v>0.44628347878423102</v>
      </c>
      <c r="I468" s="90">
        <v>-4.12244344846978E-2</v>
      </c>
      <c r="J468" s="93">
        <v>-37.308113208651498</v>
      </c>
    </row>
    <row r="469" spans="1:10" x14ac:dyDescent="0.2">
      <c r="A469" s="90">
        <v>2</v>
      </c>
      <c r="B469" s="90">
        <v>907</v>
      </c>
      <c r="C469" s="90" t="s">
        <v>540</v>
      </c>
      <c r="D469" s="90">
        <v>2697</v>
      </c>
      <c r="E469" s="90">
        <v>1024</v>
      </c>
      <c r="F469" s="90">
        <v>2193</v>
      </c>
      <c r="G469" s="91">
        <v>0.37968112717834601</v>
      </c>
      <c r="H469" s="92">
        <v>1.69676242590059</v>
      </c>
      <c r="I469" s="90">
        <v>-0.245613892504009</v>
      </c>
      <c r="J469" s="93">
        <v>-662.42066808331299</v>
      </c>
    </row>
    <row r="470" spans="1:10" x14ac:dyDescent="0.2">
      <c r="A470" s="90">
        <v>2</v>
      </c>
      <c r="B470" s="90">
        <v>908</v>
      </c>
      <c r="C470" s="90" t="s">
        <v>541</v>
      </c>
      <c r="D470" s="90">
        <v>1347</v>
      </c>
      <c r="E470" s="90">
        <v>669</v>
      </c>
      <c r="F470" s="90">
        <v>6134</v>
      </c>
      <c r="G470" s="91">
        <v>0.49665924276169299</v>
      </c>
      <c r="H470" s="92">
        <v>0.32865992826866602</v>
      </c>
      <c r="I470" s="90">
        <v>-0.2040728087983</v>
      </c>
      <c r="J470" s="93">
        <v>-274.88607345130902</v>
      </c>
    </row>
    <row r="471" spans="1:10" x14ac:dyDescent="0.2">
      <c r="A471" s="90">
        <v>2</v>
      </c>
      <c r="B471" s="90">
        <v>909</v>
      </c>
      <c r="C471" s="90" t="s">
        <v>542</v>
      </c>
      <c r="D471" s="90">
        <v>1425</v>
      </c>
      <c r="E471" s="90">
        <v>1040</v>
      </c>
      <c r="F471" s="90">
        <v>1548</v>
      </c>
      <c r="G471" s="91">
        <v>0.72982456140350904</v>
      </c>
      <c r="H471" s="92">
        <v>1.59237726098191</v>
      </c>
      <c r="I471" s="90">
        <v>0.13420881257443501</v>
      </c>
      <c r="J471" s="93">
        <v>191.24755791857001</v>
      </c>
    </row>
    <row r="472" spans="1:10" x14ac:dyDescent="0.2">
      <c r="A472" s="90">
        <v>2</v>
      </c>
      <c r="B472" s="90">
        <v>921</v>
      </c>
      <c r="C472" s="90" t="s">
        <v>543</v>
      </c>
      <c r="D472" s="90">
        <v>809</v>
      </c>
      <c r="E472" s="90">
        <v>138</v>
      </c>
      <c r="F472" s="90">
        <v>421</v>
      </c>
      <c r="G472" s="91">
        <v>0.170580964153276</v>
      </c>
      <c r="H472" s="92">
        <v>2.2494061757719699</v>
      </c>
      <c r="I472" s="90">
        <v>-0.55746821415776004</v>
      </c>
      <c r="J472" s="93">
        <v>-450.991785253628</v>
      </c>
    </row>
    <row r="473" spans="1:10" x14ac:dyDescent="0.2">
      <c r="A473" s="90">
        <v>2</v>
      </c>
      <c r="B473" s="90">
        <v>922</v>
      </c>
      <c r="C473" s="90" t="s">
        <v>544</v>
      </c>
      <c r="D473" s="90">
        <v>1222</v>
      </c>
      <c r="E473" s="90">
        <v>391</v>
      </c>
      <c r="F473" s="90">
        <v>1427</v>
      </c>
      <c r="G473" s="91">
        <v>0.31996726677577703</v>
      </c>
      <c r="H473" s="92">
        <v>1.1303433777154901</v>
      </c>
      <c r="I473" s="90">
        <v>-0.39792180339674499</v>
      </c>
      <c r="J473" s="93">
        <v>-486.26044375082199</v>
      </c>
    </row>
    <row r="474" spans="1:10" x14ac:dyDescent="0.2">
      <c r="A474" s="90">
        <v>2</v>
      </c>
      <c r="B474" s="90">
        <v>923</v>
      </c>
      <c r="C474" s="90" t="s">
        <v>545</v>
      </c>
      <c r="D474" s="90">
        <v>1546</v>
      </c>
      <c r="E474" s="90">
        <v>526</v>
      </c>
      <c r="F474" s="90">
        <v>1512</v>
      </c>
      <c r="G474" s="91">
        <v>0.34023285899094402</v>
      </c>
      <c r="H474" s="92">
        <v>1.37037037037037</v>
      </c>
      <c r="I474" s="90">
        <v>-0.35134458740811098</v>
      </c>
      <c r="J474" s="93">
        <v>-543.17873213293899</v>
      </c>
    </row>
    <row r="475" spans="1:10" x14ac:dyDescent="0.2">
      <c r="A475" s="90">
        <v>2</v>
      </c>
      <c r="B475" s="90">
        <v>924</v>
      </c>
      <c r="C475" s="90" t="s">
        <v>546</v>
      </c>
      <c r="D475" s="90">
        <v>487</v>
      </c>
      <c r="E475" s="90">
        <v>180</v>
      </c>
      <c r="F475" s="90">
        <v>2025</v>
      </c>
      <c r="G475" s="91">
        <v>0.36960985626283399</v>
      </c>
      <c r="H475" s="92">
        <v>0.32938271604938302</v>
      </c>
      <c r="I475" s="90">
        <v>-0.39475903883156399</v>
      </c>
      <c r="J475" s="93">
        <v>-192.247651910972</v>
      </c>
    </row>
    <row r="476" spans="1:10" x14ac:dyDescent="0.2">
      <c r="A476" s="90">
        <v>2</v>
      </c>
      <c r="B476" s="90">
        <v>925</v>
      </c>
      <c r="C476" s="90" t="s">
        <v>547</v>
      </c>
      <c r="D476" s="90">
        <v>792</v>
      </c>
      <c r="E476" s="90">
        <v>204</v>
      </c>
      <c r="F476" s="90">
        <v>659</v>
      </c>
      <c r="G476" s="91">
        <v>0.25757575757575801</v>
      </c>
      <c r="H476" s="92">
        <v>1.5113808801213999</v>
      </c>
      <c r="I476" s="90">
        <v>-0.47778377385141402</v>
      </c>
      <c r="J476" s="93">
        <v>-378.40474889031998</v>
      </c>
    </row>
    <row r="477" spans="1:10" x14ac:dyDescent="0.2">
      <c r="A477" s="90">
        <v>2</v>
      </c>
      <c r="B477" s="90">
        <v>927</v>
      </c>
      <c r="C477" s="90" t="s">
        <v>548</v>
      </c>
      <c r="D477" s="90">
        <v>709</v>
      </c>
      <c r="E477" s="90">
        <v>525</v>
      </c>
      <c r="F477" s="90">
        <v>548</v>
      </c>
      <c r="G477" s="91">
        <v>0.74047954866008503</v>
      </c>
      <c r="H477" s="92">
        <v>2.25182481751825</v>
      </c>
      <c r="I477" s="90">
        <v>0.143883054493461</v>
      </c>
      <c r="J477" s="93">
        <v>102.013085635864</v>
      </c>
    </row>
    <row r="478" spans="1:10" x14ac:dyDescent="0.2">
      <c r="A478" s="90">
        <v>2</v>
      </c>
      <c r="B478" s="90">
        <v>928</v>
      </c>
      <c r="C478" s="90" t="s">
        <v>549</v>
      </c>
      <c r="D478" s="90">
        <v>6667</v>
      </c>
      <c r="E478" s="90">
        <v>2465</v>
      </c>
      <c r="F478" s="90">
        <v>529</v>
      </c>
      <c r="G478" s="91">
        <v>0.36973151342432897</v>
      </c>
      <c r="H478" s="92">
        <v>17.262759924385598</v>
      </c>
      <c r="I478" s="90">
        <v>0.47246142881908898</v>
      </c>
      <c r="J478" s="93">
        <v>3149.9003459368701</v>
      </c>
    </row>
    <row r="479" spans="1:10" x14ac:dyDescent="0.2">
      <c r="A479" s="90">
        <v>2</v>
      </c>
      <c r="B479" s="90">
        <v>929</v>
      </c>
      <c r="C479" s="90" t="s">
        <v>550</v>
      </c>
      <c r="D479" s="90">
        <v>4056</v>
      </c>
      <c r="E479" s="90">
        <v>993</v>
      </c>
      <c r="F479" s="90">
        <v>277</v>
      </c>
      <c r="G479" s="91">
        <v>0.24482248520710101</v>
      </c>
      <c r="H479" s="92">
        <v>18.2274368231047</v>
      </c>
      <c r="I479" s="90">
        <v>0.25184737970576099</v>
      </c>
      <c r="J479" s="93">
        <v>1021.49297208657</v>
      </c>
    </row>
    <row r="480" spans="1:10" x14ac:dyDescent="0.2">
      <c r="A480" s="90">
        <v>2</v>
      </c>
      <c r="B480" s="90">
        <v>931</v>
      </c>
      <c r="C480" s="90" t="s">
        <v>551</v>
      </c>
      <c r="D480" s="90">
        <v>500</v>
      </c>
      <c r="E480" s="90">
        <v>156</v>
      </c>
      <c r="F480" s="90">
        <v>646</v>
      </c>
      <c r="G480" s="91">
        <v>0.312</v>
      </c>
      <c r="H480" s="92">
        <v>1.01547987616099</v>
      </c>
      <c r="I480" s="90">
        <v>-0.440160702982756</v>
      </c>
      <c r="J480" s="93">
        <v>-220.080351491378</v>
      </c>
    </row>
    <row r="481" spans="1:10" x14ac:dyDescent="0.2">
      <c r="A481" s="90">
        <v>2</v>
      </c>
      <c r="B481" s="90">
        <v>932</v>
      </c>
      <c r="C481" s="90" t="s">
        <v>552</v>
      </c>
      <c r="D481" s="90">
        <v>242</v>
      </c>
      <c r="E481" s="90">
        <v>105</v>
      </c>
      <c r="F481" s="90">
        <v>1858</v>
      </c>
      <c r="G481" s="91">
        <v>0.43388429752066099</v>
      </c>
      <c r="H481" s="92">
        <v>0.186759956942949</v>
      </c>
      <c r="I481" s="90">
        <v>-0.33005085849758797</v>
      </c>
      <c r="J481" s="93">
        <v>-79.872307756416404</v>
      </c>
    </row>
    <row r="482" spans="1:10" x14ac:dyDescent="0.2">
      <c r="A482" s="90">
        <v>2</v>
      </c>
      <c r="B482" s="90">
        <v>934</v>
      </c>
      <c r="C482" s="90" t="s">
        <v>553</v>
      </c>
      <c r="D482" s="90">
        <v>2420</v>
      </c>
      <c r="E482" s="90">
        <v>769</v>
      </c>
      <c r="F482" s="90">
        <v>272</v>
      </c>
      <c r="G482" s="91">
        <v>0.31776859504132199</v>
      </c>
      <c r="H482" s="92">
        <v>11.724264705882399</v>
      </c>
      <c r="I482" s="90">
        <v>3.7845419088776699E-2</v>
      </c>
      <c r="J482" s="93">
        <v>91.585914194839702</v>
      </c>
    </row>
    <row r="483" spans="1:10" x14ac:dyDescent="0.2">
      <c r="A483" s="90">
        <v>2</v>
      </c>
      <c r="B483" s="90">
        <v>935</v>
      </c>
      <c r="C483" s="90" t="s">
        <v>554</v>
      </c>
      <c r="D483" s="90">
        <v>474</v>
      </c>
      <c r="E483" s="90">
        <v>238</v>
      </c>
      <c r="F483" s="90">
        <v>905</v>
      </c>
      <c r="G483" s="91">
        <v>0.50210970464134996</v>
      </c>
      <c r="H483" s="92">
        <v>0.78674033149171296</v>
      </c>
      <c r="I483" s="90">
        <v>-0.21440320676601099</v>
      </c>
      <c r="J483" s="93">
        <v>-101.627120007089</v>
      </c>
    </row>
    <row r="484" spans="1:10" x14ac:dyDescent="0.2">
      <c r="A484" s="90">
        <v>2</v>
      </c>
      <c r="B484" s="90">
        <v>936</v>
      </c>
      <c r="C484" s="90" t="s">
        <v>555</v>
      </c>
      <c r="D484" s="90">
        <v>252</v>
      </c>
      <c r="E484" s="90">
        <v>64</v>
      </c>
      <c r="F484" s="90">
        <v>835</v>
      </c>
      <c r="G484" s="91">
        <v>0.25396825396825401</v>
      </c>
      <c r="H484" s="92">
        <v>0.37844311377245499</v>
      </c>
      <c r="I484" s="90">
        <v>-0.54518926817338798</v>
      </c>
      <c r="J484" s="93">
        <v>-137.387695579694</v>
      </c>
    </row>
    <row r="485" spans="1:10" x14ac:dyDescent="0.2">
      <c r="A485" s="90">
        <v>2</v>
      </c>
      <c r="B485" s="90">
        <v>937</v>
      </c>
      <c r="C485" s="90" t="s">
        <v>556</v>
      </c>
      <c r="D485" s="90">
        <v>240</v>
      </c>
      <c r="E485" s="90">
        <v>57</v>
      </c>
      <c r="F485" s="90">
        <v>153</v>
      </c>
      <c r="G485" s="91">
        <v>0.23749999999999999</v>
      </c>
      <c r="H485" s="92">
        <v>1.9411764705882399</v>
      </c>
      <c r="I485" s="90">
        <v>-0.508237192494853</v>
      </c>
      <c r="J485" s="93">
        <v>-121.976926198765</v>
      </c>
    </row>
    <row r="486" spans="1:10" x14ac:dyDescent="0.2">
      <c r="A486" s="90">
        <v>2</v>
      </c>
      <c r="B486" s="90">
        <v>938</v>
      </c>
      <c r="C486" s="90" t="s">
        <v>557</v>
      </c>
      <c r="D486" s="90">
        <v>4727</v>
      </c>
      <c r="E486" s="90">
        <v>1726</v>
      </c>
      <c r="F486" s="90">
        <v>5044</v>
      </c>
      <c r="G486" s="91">
        <v>0.365136450179818</v>
      </c>
      <c r="H486" s="92">
        <v>1.2793417922283901</v>
      </c>
      <c r="I486" s="90">
        <v>-0.199950152502677</v>
      </c>
      <c r="J486" s="93">
        <v>-945.16437088015402</v>
      </c>
    </row>
    <row r="487" spans="1:10" x14ac:dyDescent="0.2">
      <c r="A487" s="90">
        <v>2</v>
      </c>
      <c r="B487" s="90">
        <v>939</v>
      </c>
      <c r="C487" s="90" t="s">
        <v>558</v>
      </c>
      <c r="D487" s="90">
        <v>15689</v>
      </c>
      <c r="E487" s="90">
        <v>6323</v>
      </c>
      <c r="F487" s="90">
        <v>1321</v>
      </c>
      <c r="G487" s="91">
        <v>0.40302122506214499</v>
      </c>
      <c r="H487" s="92">
        <v>16.663133989401999</v>
      </c>
      <c r="I487" s="90">
        <v>0.84301533122066696</v>
      </c>
      <c r="J487" s="93">
        <v>13226.067531520999</v>
      </c>
    </row>
    <row r="488" spans="1:10" x14ac:dyDescent="0.2">
      <c r="A488" s="90">
        <v>2</v>
      </c>
      <c r="B488" s="90">
        <v>940</v>
      </c>
      <c r="C488" s="90" t="s">
        <v>559</v>
      </c>
      <c r="D488" s="90">
        <v>161</v>
      </c>
      <c r="E488" s="90">
        <v>84</v>
      </c>
      <c r="F488" s="90">
        <v>454</v>
      </c>
      <c r="G488" s="91">
        <v>0.52173913043478304</v>
      </c>
      <c r="H488" s="92">
        <v>0.53964757709251099</v>
      </c>
      <c r="I488" s="90">
        <v>-0.21144943233935501</v>
      </c>
      <c r="J488" s="93">
        <v>-34.043358606636097</v>
      </c>
    </row>
    <row r="489" spans="1:10" x14ac:dyDescent="0.2">
      <c r="A489" s="90">
        <v>2</v>
      </c>
      <c r="B489" s="90">
        <v>941</v>
      </c>
      <c r="C489" s="90" t="s">
        <v>560</v>
      </c>
      <c r="D489" s="90">
        <v>2414</v>
      </c>
      <c r="E489" s="90">
        <v>414</v>
      </c>
      <c r="F489" s="90">
        <v>724</v>
      </c>
      <c r="G489" s="91">
        <v>0.17149958574979299</v>
      </c>
      <c r="H489" s="92">
        <v>3.9060773480663</v>
      </c>
      <c r="I489" s="90">
        <v>-0.43252245574426401</v>
      </c>
      <c r="J489" s="93">
        <v>-1044.10920816665</v>
      </c>
    </row>
    <row r="490" spans="1:10" x14ac:dyDescent="0.2">
      <c r="A490" s="90">
        <v>2</v>
      </c>
      <c r="B490" s="90">
        <v>942</v>
      </c>
      <c r="C490" s="90" t="s">
        <v>561</v>
      </c>
      <c r="D490" s="90">
        <v>43500</v>
      </c>
      <c r="E490" s="90">
        <v>28074</v>
      </c>
      <c r="F490" s="90">
        <v>2114</v>
      </c>
      <c r="G490" s="91">
        <v>0.64537931034482798</v>
      </c>
      <c r="H490" s="92">
        <v>33.857142857142897</v>
      </c>
      <c r="I490" s="90">
        <v>2.8624502285483202</v>
      </c>
      <c r="J490" s="93">
        <v>124516.58494185199</v>
      </c>
    </row>
    <row r="491" spans="1:10" x14ac:dyDescent="0.2">
      <c r="A491" s="90">
        <v>2</v>
      </c>
      <c r="B491" s="90">
        <v>943</v>
      </c>
      <c r="C491" s="90" t="s">
        <v>562</v>
      </c>
      <c r="D491" s="90">
        <v>673</v>
      </c>
      <c r="E491" s="90">
        <v>149</v>
      </c>
      <c r="F491" s="90">
        <v>439</v>
      </c>
      <c r="G491" s="91">
        <v>0.22139673105497801</v>
      </c>
      <c r="H491" s="92">
        <v>1.8724373576309801</v>
      </c>
      <c r="I491" s="90">
        <v>-0.513832939663731</v>
      </c>
      <c r="J491" s="93">
        <v>-345.80956839369099</v>
      </c>
    </row>
    <row r="492" spans="1:10" x14ac:dyDescent="0.2">
      <c r="A492" s="90">
        <v>2</v>
      </c>
      <c r="B492" s="90">
        <v>944</v>
      </c>
      <c r="C492" s="90" t="s">
        <v>563</v>
      </c>
      <c r="D492" s="90">
        <v>5998</v>
      </c>
      <c r="E492" s="90">
        <v>3337</v>
      </c>
      <c r="F492" s="90">
        <v>1014</v>
      </c>
      <c r="G492" s="91">
        <v>0.55635211737245704</v>
      </c>
      <c r="H492" s="92">
        <v>9.2061143984220895</v>
      </c>
      <c r="I492" s="90">
        <v>0.37933835939952398</v>
      </c>
      <c r="J492" s="93">
        <v>2275.2714796783498</v>
      </c>
    </row>
    <row r="493" spans="1:10" x14ac:dyDescent="0.2">
      <c r="A493" s="90">
        <v>2</v>
      </c>
      <c r="B493" s="90">
        <v>945</v>
      </c>
      <c r="C493" s="90" t="s">
        <v>564</v>
      </c>
      <c r="D493" s="90">
        <v>934</v>
      </c>
      <c r="E493" s="90">
        <v>356</v>
      </c>
      <c r="F493" s="90">
        <v>676</v>
      </c>
      <c r="G493" s="91">
        <v>0.38115631691648799</v>
      </c>
      <c r="H493" s="92">
        <v>1.90828402366864</v>
      </c>
      <c r="I493" s="90">
        <v>-0.30466046110241202</v>
      </c>
      <c r="J493" s="93">
        <v>-284.55287066965298</v>
      </c>
    </row>
    <row r="494" spans="1:10" x14ac:dyDescent="0.2">
      <c r="A494" s="90">
        <v>2</v>
      </c>
      <c r="B494" s="90">
        <v>946</v>
      </c>
      <c r="C494" s="90" t="s">
        <v>565</v>
      </c>
      <c r="D494" s="90">
        <v>235</v>
      </c>
      <c r="E494" s="90">
        <v>79</v>
      </c>
      <c r="F494" s="90">
        <v>353</v>
      </c>
      <c r="G494" s="91">
        <v>0.33617021276595699</v>
      </c>
      <c r="H494" s="92">
        <v>0.88951841359773398</v>
      </c>
      <c r="I494" s="90">
        <v>-0.42523817682960102</v>
      </c>
      <c r="J494" s="93">
        <v>-99.930971554956301</v>
      </c>
    </row>
    <row r="495" spans="1:10" x14ac:dyDescent="0.2">
      <c r="A495" s="90">
        <v>2</v>
      </c>
      <c r="B495" s="90">
        <v>947</v>
      </c>
      <c r="C495" s="90" t="s">
        <v>566</v>
      </c>
      <c r="D495" s="90">
        <v>306</v>
      </c>
      <c r="E495" s="90">
        <v>82</v>
      </c>
      <c r="F495" s="90">
        <v>241</v>
      </c>
      <c r="G495" s="91">
        <v>0.26797385620914999</v>
      </c>
      <c r="H495" s="92">
        <v>1.60995850622407</v>
      </c>
      <c r="I495" s="90">
        <v>-0.48020883899886502</v>
      </c>
      <c r="J495" s="93">
        <v>-146.943904733653</v>
      </c>
    </row>
    <row r="496" spans="1:10" x14ac:dyDescent="0.2">
      <c r="A496" s="90">
        <v>2</v>
      </c>
      <c r="B496" s="90">
        <v>948</v>
      </c>
      <c r="C496" s="90" t="s">
        <v>567</v>
      </c>
      <c r="D496" s="90">
        <v>776</v>
      </c>
      <c r="E496" s="90">
        <v>203</v>
      </c>
      <c r="F496" s="90">
        <v>439</v>
      </c>
      <c r="G496" s="91">
        <v>0.26159793814433002</v>
      </c>
      <c r="H496" s="92">
        <v>2.2300683371298402</v>
      </c>
      <c r="I496" s="90">
        <v>-0.44685030674962101</v>
      </c>
      <c r="J496" s="93">
        <v>-346.75583803770598</v>
      </c>
    </row>
    <row r="497" spans="1:10" x14ac:dyDescent="0.2">
      <c r="A497" s="90">
        <v>2</v>
      </c>
      <c r="B497" s="90">
        <v>951</v>
      </c>
      <c r="C497" s="90" t="s">
        <v>568</v>
      </c>
      <c r="D497" s="90">
        <v>1159</v>
      </c>
      <c r="E497" s="90">
        <v>544</v>
      </c>
      <c r="F497" s="90">
        <v>1143</v>
      </c>
      <c r="G497" s="91">
        <v>0.46937014667817101</v>
      </c>
      <c r="H497" s="92">
        <v>1.48993875765529</v>
      </c>
      <c r="I497" s="90">
        <v>-0.20221507261222199</v>
      </c>
      <c r="J497" s="93">
        <v>-234.367269157565</v>
      </c>
    </row>
    <row r="498" spans="1:10" x14ac:dyDescent="0.2">
      <c r="A498" s="90">
        <v>2</v>
      </c>
      <c r="B498" s="90">
        <v>952</v>
      </c>
      <c r="C498" s="90" t="s">
        <v>569</v>
      </c>
      <c r="D498" s="90">
        <v>1067</v>
      </c>
      <c r="E498" s="90">
        <v>427</v>
      </c>
      <c r="F498" s="90">
        <v>1402</v>
      </c>
      <c r="G498" s="91">
        <v>0.40018744142455498</v>
      </c>
      <c r="H498" s="92">
        <v>1.06562054208274</v>
      </c>
      <c r="I498" s="90">
        <v>-0.30709543482173801</v>
      </c>
      <c r="J498" s="93">
        <v>-327.67082895479399</v>
      </c>
    </row>
    <row r="499" spans="1:10" x14ac:dyDescent="0.2">
      <c r="A499" s="90">
        <v>2</v>
      </c>
      <c r="B499" s="90">
        <v>953</v>
      </c>
      <c r="C499" s="90" t="s">
        <v>570</v>
      </c>
      <c r="D499" s="90">
        <v>1362</v>
      </c>
      <c r="E499" s="90">
        <v>468</v>
      </c>
      <c r="F499" s="90">
        <v>1128</v>
      </c>
      <c r="G499" s="91">
        <v>0.34361233480176201</v>
      </c>
      <c r="H499" s="92">
        <v>1.62234042553191</v>
      </c>
      <c r="I499" s="90">
        <v>-0.34501362258865897</v>
      </c>
      <c r="J499" s="93">
        <v>-469.90855396575398</v>
      </c>
    </row>
    <row r="500" spans="1:10" x14ac:dyDescent="0.2">
      <c r="A500" s="90">
        <v>2</v>
      </c>
      <c r="B500" s="90">
        <v>954</v>
      </c>
      <c r="C500" s="90" t="s">
        <v>571</v>
      </c>
      <c r="D500" s="90">
        <v>4741</v>
      </c>
      <c r="E500" s="90">
        <v>3159</v>
      </c>
      <c r="F500" s="90">
        <v>1730</v>
      </c>
      <c r="G500" s="91">
        <v>0.66631512339168997</v>
      </c>
      <c r="H500" s="92">
        <v>4.5664739884393102</v>
      </c>
      <c r="I500" s="90">
        <v>0.294827796242915</v>
      </c>
      <c r="J500" s="93">
        <v>1397.7785819876599</v>
      </c>
    </row>
    <row r="501" spans="1:10" x14ac:dyDescent="0.2">
      <c r="A501" s="90">
        <v>2</v>
      </c>
      <c r="B501" s="90">
        <v>955</v>
      </c>
      <c r="C501" s="90" t="s">
        <v>572</v>
      </c>
      <c r="D501" s="90">
        <v>4080</v>
      </c>
      <c r="E501" s="90">
        <v>1650</v>
      </c>
      <c r="F501" s="90">
        <v>2664</v>
      </c>
      <c r="G501" s="91">
        <v>0.40441176470588203</v>
      </c>
      <c r="H501" s="92">
        <v>2.1509009009009001</v>
      </c>
      <c r="I501" s="90">
        <v>-0.14432948746941601</v>
      </c>
      <c r="J501" s="93">
        <v>-588.86430887521794</v>
      </c>
    </row>
    <row r="502" spans="1:10" x14ac:dyDescent="0.2">
      <c r="A502" s="90">
        <v>2</v>
      </c>
      <c r="B502" s="90">
        <v>956</v>
      </c>
      <c r="C502" s="90" t="s">
        <v>573</v>
      </c>
      <c r="D502" s="90">
        <v>3201</v>
      </c>
      <c r="E502" s="90">
        <v>1290</v>
      </c>
      <c r="F502" s="90">
        <v>1490</v>
      </c>
      <c r="G502" s="91">
        <v>0.40299906279287701</v>
      </c>
      <c r="H502" s="92">
        <v>3.0140939597315399</v>
      </c>
      <c r="I502" s="90">
        <v>-0.148402963303846</v>
      </c>
      <c r="J502" s="93">
        <v>-475.03788553561202</v>
      </c>
    </row>
    <row r="503" spans="1:10" x14ac:dyDescent="0.2">
      <c r="A503" s="90">
        <v>2</v>
      </c>
      <c r="B503" s="90">
        <v>957</v>
      </c>
      <c r="C503" s="90" t="s">
        <v>574</v>
      </c>
      <c r="D503" s="90">
        <v>4999</v>
      </c>
      <c r="E503" s="90">
        <v>2991</v>
      </c>
      <c r="F503" s="90">
        <v>5893</v>
      </c>
      <c r="G503" s="91">
        <v>0.59831966393278702</v>
      </c>
      <c r="H503" s="92">
        <v>1.3558459188868099</v>
      </c>
      <c r="I503" s="90">
        <v>0.102004611631949</v>
      </c>
      <c r="J503" s="93">
        <v>509.92105354811201</v>
      </c>
    </row>
    <row r="504" spans="1:10" x14ac:dyDescent="0.2">
      <c r="A504" s="90">
        <v>2</v>
      </c>
      <c r="B504" s="90">
        <v>958</v>
      </c>
      <c r="C504" s="90" t="s">
        <v>575</v>
      </c>
      <c r="D504" s="90">
        <v>977</v>
      </c>
      <c r="E504" s="90">
        <v>373</v>
      </c>
      <c r="F504" s="90">
        <v>1590</v>
      </c>
      <c r="G504" s="91">
        <v>0.38178096212896601</v>
      </c>
      <c r="H504" s="92">
        <v>0.84905660377358505</v>
      </c>
      <c r="I504" s="90">
        <v>-0.34138678335405398</v>
      </c>
      <c r="J504" s="93">
        <v>-333.53488733691103</v>
      </c>
    </row>
    <row r="505" spans="1:10" x14ac:dyDescent="0.2">
      <c r="A505" s="90">
        <v>2</v>
      </c>
      <c r="B505" s="90">
        <v>959</v>
      </c>
      <c r="C505" s="90" t="s">
        <v>576</v>
      </c>
      <c r="D505" s="90">
        <v>524</v>
      </c>
      <c r="E505" s="90">
        <v>218</v>
      </c>
      <c r="F505" s="90">
        <v>793</v>
      </c>
      <c r="G505" s="91">
        <v>0.41603053435114501</v>
      </c>
      <c r="H505" s="92">
        <v>0.93568726355611598</v>
      </c>
      <c r="I505" s="90">
        <v>-0.31345547990386202</v>
      </c>
      <c r="J505" s="93">
        <v>-164.250671469624</v>
      </c>
    </row>
    <row r="506" spans="1:10" x14ac:dyDescent="0.2">
      <c r="A506" s="90">
        <v>2</v>
      </c>
      <c r="B506" s="90">
        <v>960</v>
      </c>
      <c r="C506" s="90" t="s">
        <v>577</v>
      </c>
      <c r="D506" s="90">
        <v>1169</v>
      </c>
      <c r="E506" s="90">
        <v>537</v>
      </c>
      <c r="F506" s="90">
        <v>1169</v>
      </c>
      <c r="G506" s="91">
        <v>0.45936698032506401</v>
      </c>
      <c r="H506" s="92">
        <v>1.45936698032506</v>
      </c>
      <c r="I506" s="90">
        <v>-0.21533341610569001</v>
      </c>
      <c r="J506" s="93">
        <v>-251.72476342755201</v>
      </c>
    </row>
    <row r="507" spans="1:10" x14ac:dyDescent="0.2">
      <c r="A507" s="90">
        <v>2</v>
      </c>
      <c r="B507" s="90">
        <v>971</v>
      </c>
      <c r="C507" s="90" t="s">
        <v>578</v>
      </c>
      <c r="D507" s="90">
        <v>1407</v>
      </c>
      <c r="E507" s="90">
        <v>403</v>
      </c>
      <c r="F507" s="90">
        <v>761</v>
      </c>
      <c r="G507" s="91">
        <v>0.28642501776830098</v>
      </c>
      <c r="H507" s="92">
        <v>2.3784494086727999</v>
      </c>
      <c r="I507" s="90">
        <v>-0.38605625730805798</v>
      </c>
      <c r="J507" s="93">
        <v>-543.18115403243803</v>
      </c>
    </row>
    <row r="508" spans="1:10" x14ac:dyDescent="0.2">
      <c r="A508" s="90">
        <v>2</v>
      </c>
      <c r="B508" s="90">
        <v>972</v>
      </c>
      <c r="C508" s="90" t="s">
        <v>579</v>
      </c>
      <c r="D508" s="90">
        <v>40</v>
      </c>
      <c r="E508" s="90">
        <v>50</v>
      </c>
      <c r="F508" s="90">
        <v>132</v>
      </c>
      <c r="G508" s="91">
        <v>1.25</v>
      </c>
      <c r="H508" s="92">
        <v>0.68181818181818199</v>
      </c>
      <c r="I508" s="90">
        <v>0.69020017803129596</v>
      </c>
      <c r="J508" s="93">
        <v>27.608007121251799</v>
      </c>
    </row>
    <row r="509" spans="1:10" x14ac:dyDescent="0.2">
      <c r="A509" s="90">
        <v>2</v>
      </c>
      <c r="B509" s="90">
        <v>973</v>
      </c>
      <c r="C509" s="90" t="s">
        <v>580</v>
      </c>
      <c r="D509" s="90">
        <v>660</v>
      </c>
      <c r="E509" s="90">
        <v>129</v>
      </c>
      <c r="F509" s="90">
        <v>393</v>
      </c>
      <c r="G509" s="91">
        <v>0.19545454545454499</v>
      </c>
      <c r="H509" s="92">
        <v>2.0076335877862599</v>
      </c>
      <c r="I509" s="90">
        <v>-0.54143865647279199</v>
      </c>
      <c r="J509" s="93">
        <v>-357.349513272043</v>
      </c>
    </row>
    <row r="510" spans="1:10" x14ac:dyDescent="0.2">
      <c r="A510" s="90">
        <v>2</v>
      </c>
      <c r="B510" s="90">
        <v>975</v>
      </c>
      <c r="C510" s="90" t="s">
        <v>581</v>
      </c>
      <c r="D510" s="90">
        <v>205</v>
      </c>
      <c r="E510" s="90">
        <v>62</v>
      </c>
      <c r="F510" s="90">
        <v>365</v>
      </c>
      <c r="G510" s="91">
        <v>0.302439024390244</v>
      </c>
      <c r="H510" s="92">
        <v>0.73150684931506804</v>
      </c>
      <c r="I510" s="90">
        <v>-0.473988001540809</v>
      </c>
      <c r="J510" s="93">
        <v>-97.167540315865807</v>
      </c>
    </row>
    <row r="511" spans="1:10" x14ac:dyDescent="0.2">
      <c r="A511" s="90">
        <v>2</v>
      </c>
      <c r="B511" s="90">
        <v>976</v>
      </c>
      <c r="C511" s="90" t="s">
        <v>582</v>
      </c>
      <c r="D511" s="90">
        <v>337</v>
      </c>
      <c r="E511" s="90">
        <v>59</v>
      </c>
      <c r="F511" s="90">
        <v>304</v>
      </c>
      <c r="G511" s="91">
        <v>0.17507418397626101</v>
      </c>
      <c r="H511" s="92">
        <v>1.3026315789473699</v>
      </c>
      <c r="I511" s="90">
        <v>-0.60531565669575904</v>
      </c>
      <c r="J511" s="93">
        <v>-203.99137630647101</v>
      </c>
    </row>
    <row r="512" spans="1:10" x14ac:dyDescent="0.2">
      <c r="A512" s="90">
        <v>2</v>
      </c>
      <c r="B512" s="90">
        <v>977</v>
      </c>
      <c r="C512" s="90" t="s">
        <v>583</v>
      </c>
      <c r="D512" s="90">
        <v>1105</v>
      </c>
      <c r="E512" s="90">
        <v>175</v>
      </c>
      <c r="F512" s="90">
        <v>580</v>
      </c>
      <c r="G512" s="91">
        <v>0.158371040723982</v>
      </c>
      <c r="H512" s="92">
        <v>2.2068965517241401</v>
      </c>
      <c r="I512" s="90">
        <v>-0.56261466184161901</v>
      </c>
      <c r="J512" s="93">
        <v>-621.68920133499</v>
      </c>
    </row>
    <row r="513" spans="1:10" x14ac:dyDescent="0.2">
      <c r="A513" s="90">
        <v>2</v>
      </c>
      <c r="B513" s="90">
        <v>979</v>
      </c>
      <c r="C513" s="90" t="s">
        <v>584</v>
      </c>
      <c r="D513" s="90">
        <v>6994</v>
      </c>
      <c r="E513" s="90">
        <v>3615</v>
      </c>
      <c r="F513" s="90">
        <v>975</v>
      </c>
      <c r="G513" s="91">
        <v>0.51687160423219902</v>
      </c>
      <c r="H513" s="92">
        <v>10.8810256410256</v>
      </c>
      <c r="I513" s="90">
        <v>0.43124172039509001</v>
      </c>
      <c r="J513" s="93">
        <v>3016.1045924432601</v>
      </c>
    </row>
    <row r="514" spans="1:10" x14ac:dyDescent="0.2">
      <c r="A514" s="90">
        <v>2</v>
      </c>
      <c r="B514" s="90">
        <v>980</v>
      </c>
      <c r="C514" s="90" t="s">
        <v>585</v>
      </c>
      <c r="D514" s="90">
        <v>624</v>
      </c>
      <c r="E514" s="90">
        <v>121</v>
      </c>
      <c r="F514" s="90">
        <v>330</v>
      </c>
      <c r="G514" s="91">
        <v>0.193910256410256</v>
      </c>
      <c r="H514" s="92">
        <v>2.25757575757576</v>
      </c>
      <c r="I514" s="90">
        <v>-0.53550828044953802</v>
      </c>
      <c r="J514" s="93">
        <v>-334.157167000512</v>
      </c>
    </row>
    <row r="515" spans="1:10" x14ac:dyDescent="0.2">
      <c r="A515" s="90">
        <v>2</v>
      </c>
      <c r="B515" s="90">
        <v>981</v>
      </c>
      <c r="C515" s="90" t="s">
        <v>586</v>
      </c>
      <c r="D515" s="90">
        <v>4524</v>
      </c>
      <c r="E515" s="90">
        <v>2780</v>
      </c>
      <c r="F515" s="90">
        <v>1735</v>
      </c>
      <c r="G515" s="91">
        <v>0.614500442086649</v>
      </c>
      <c r="H515" s="92">
        <v>4.2097982708933701</v>
      </c>
      <c r="I515" s="90">
        <v>0.20906869652555901</v>
      </c>
      <c r="J515" s="93">
        <v>945.82678308162895</v>
      </c>
    </row>
    <row r="516" spans="1:10" x14ac:dyDescent="0.2">
      <c r="A516" s="90">
        <v>2</v>
      </c>
      <c r="B516" s="90">
        <v>982</v>
      </c>
      <c r="C516" s="90" t="s">
        <v>587</v>
      </c>
      <c r="D516" s="90">
        <v>1641</v>
      </c>
      <c r="E516" s="90">
        <v>787</v>
      </c>
      <c r="F516" s="90">
        <v>279</v>
      </c>
      <c r="G516" s="91">
        <v>0.47958561852528903</v>
      </c>
      <c r="H516" s="92">
        <v>8.7025089605734802</v>
      </c>
      <c r="I516" s="90">
        <v>9.5957260630824201E-2</v>
      </c>
      <c r="J516" s="93">
        <v>157.465864695183</v>
      </c>
    </row>
    <row r="517" spans="1:10" x14ac:dyDescent="0.2">
      <c r="A517" s="90">
        <v>2</v>
      </c>
      <c r="B517" s="90">
        <v>983</v>
      </c>
      <c r="C517" s="90" t="s">
        <v>588</v>
      </c>
      <c r="D517" s="90">
        <v>1661</v>
      </c>
      <c r="E517" s="90">
        <v>849</v>
      </c>
      <c r="F517" s="90">
        <v>839</v>
      </c>
      <c r="G517" s="91">
        <v>0.51113786875376299</v>
      </c>
      <c r="H517" s="92">
        <v>2.9916567342073899</v>
      </c>
      <c r="I517" s="90">
        <v>-7.5434025278007494E-2</v>
      </c>
      <c r="J517" s="93">
        <v>-125.29591598677101</v>
      </c>
    </row>
    <row r="518" spans="1:10" x14ac:dyDescent="0.2">
      <c r="A518" s="90">
        <v>2</v>
      </c>
      <c r="B518" s="90">
        <v>985</v>
      </c>
      <c r="C518" s="90" t="s">
        <v>589</v>
      </c>
      <c r="D518" s="90">
        <v>573</v>
      </c>
      <c r="E518" s="90">
        <v>185</v>
      </c>
      <c r="F518" s="90">
        <v>1208</v>
      </c>
      <c r="G518" s="91">
        <v>0.32286212914485202</v>
      </c>
      <c r="H518" s="92">
        <v>0.62748344370860898</v>
      </c>
      <c r="I518" s="90">
        <v>-0.438225877463229</v>
      </c>
      <c r="J518" s="93">
        <v>-251.10342778642999</v>
      </c>
    </row>
    <row r="519" spans="1:10" x14ac:dyDescent="0.2">
      <c r="A519" s="90">
        <v>2</v>
      </c>
      <c r="B519" s="90">
        <v>987</v>
      </c>
      <c r="C519" s="90" t="s">
        <v>590</v>
      </c>
      <c r="D519" s="90">
        <v>470</v>
      </c>
      <c r="E519" s="90">
        <v>73</v>
      </c>
      <c r="F519" s="90">
        <v>509</v>
      </c>
      <c r="G519" s="91">
        <v>0.15531914893616999</v>
      </c>
      <c r="H519" s="92">
        <v>1.0667976424361501</v>
      </c>
      <c r="I519" s="90">
        <v>-0.63329917536875402</v>
      </c>
      <c r="J519" s="93">
        <v>-297.65061242331399</v>
      </c>
    </row>
    <row r="520" spans="1:10" x14ac:dyDescent="0.2">
      <c r="A520" s="90">
        <v>2</v>
      </c>
      <c r="B520" s="90">
        <v>988</v>
      </c>
      <c r="C520" s="90" t="s">
        <v>591</v>
      </c>
      <c r="D520" s="90">
        <v>1504</v>
      </c>
      <c r="E520" s="90">
        <v>473</v>
      </c>
      <c r="F520" s="90">
        <v>1670</v>
      </c>
      <c r="G520" s="91">
        <v>0.31449468085106402</v>
      </c>
      <c r="H520" s="92">
        <v>1.1838323353293401</v>
      </c>
      <c r="I520" s="90">
        <v>-0.39172694747483999</v>
      </c>
      <c r="J520" s="93">
        <v>-589.15732900215903</v>
      </c>
    </row>
    <row r="521" spans="1:10" x14ac:dyDescent="0.2">
      <c r="A521" s="90">
        <v>2</v>
      </c>
      <c r="B521" s="90">
        <v>989</v>
      </c>
      <c r="C521" s="90" t="s">
        <v>592</v>
      </c>
      <c r="D521" s="90">
        <v>1090</v>
      </c>
      <c r="E521" s="90">
        <v>357</v>
      </c>
      <c r="F521" s="90">
        <v>454</v>
      </c>
      <c r="G521" s="91">
        <v>0.327522935779817</v>
      </c>
      <c r="H521" s="92">
        <v>3.1872246696035198</v>
      </c>
      <c r="I521" s="90">
        <v>-0.31764405885228197</v>
      </c>
      <c r="J521" s="93">
        <v>-346.23202414898702</v>
      </c>
    </row>
    <row r="522" spans="1:10" x14ac:dyDescent="0.2">
      <c r="A522" s="90">
        <v>2</v>
      </c>
      <c r="B522" s="90">
        <v>990</v>
      </c>
      <c r="C522" s="90" t="s">
        <v>593</v>
      </c>
      <c r="D522" s="90">
        <v>224</v>
      </c>
      <c r="E522" s="90">
        <v>80</v>
      </c>
      <c r="F522" s="90">
        <v>133</v>
      </c>
      <c r="G522" s="91">
        <v>0.35714285714285698</v>
      </c>
      <c r="H522" s="92">
        <v>2.28571428571429</v>
      </c>
      <c r="I522" s="90">
        <v>-0.34807927649321302</v>
      </c>
      <c r="J522" s="93">
        <v>-77.969757934479702</v>
      </c>
    </row>
    <row r="523" spans="1:10" x14ac:dyDescent="0.2">
      <c r="A523" s="90">
        <v>2</v>
      </c>
      <c r="B523" s="90">
        <v>991</v>
      </c>
      <c r="C523" s="90" t="s">
        <v>594</v>
      </c>
      <c r="D523" s="90">
        <v>578</v>
      </c>
      <c r="E523" s="90">
        <v>108</v>
      </c>
      <c r="F523" s="90">
        <v>294</v>
      </c>
      <c r="G523" s="91">
        <v>0.186851211072664</v>
      </c>
      <c r="H523" s="92">
        <v>2.3333333333333299</v>
      </c>
      <c r="I523" s="90">
        <v>-0.54323326231364999</v>
      </c>
      <c r="J523" s="93">
        <v>-313.98882561728999</v>
      </c>
    </row>
    <row r="524" spans="1:10" x14ac:dyDescent="0.2">
      <c r="A524" s="90">
        <v>2</v>
      </c>
      <c r="B524" s="90">
        <v>992</v>
      </c>
      <c r="C524" s="90" t="s">
        <v>595</v>
      </c>
      <c r="D524" s="90">
        <v>2274</v>
      </c>
      <c r="E524" s="90">
        <v>1275</v>
      </c>
      <c r="F524" s="90">
        <v>481</v>
      </c>
      <c r="G524" s="91">
        <v>0.56068601583113498</v>
      </c>
      <c r="H524" s="92">
        <v>7.3783783783783798</v>
      </c>
      <c r="I524" s="90">
        <v>0.17199876259989</v>
      </c>
      <c r="J524" s="93">
        <v>391.125186152151</v>
      </c>
    </row>
    <row r="525" spans="1:10" x14ac:dyDescent="0.2">
      <c r="A525" s="90">
        <v>2</v>
      </c>
      <c r="B525" s="90">
        <v>993</v>
      </c>
      <c r="C525" s="90" t="s">
        <v>596</v>
      </c>
      <c r="D525" s="90">
        <v>431</v>
      </c>
      <c r="E525" s="90">
        <v>110</v>
      </c>
      <c r="F525" s="90">
        <v>286</v>
      </c>
      <c r="G525" s="91">
        <v>0.25522041763341102</v>
      </c>
      <c r="H525" s="92">
        <v>1.8916083916083899</v>
      </c>
      <c r="I525" s="90">
        <v>-0.480701982691842</v>
      </c>
      <c r="J525" s="93">
        <v>-207.18255454018399</v>
      </c>
    </row>
    <row r="526" spans="1:10" x14ac:dyDescent="0.2">
      <c r="A526" s="90">
        <v>2</v>
      </c>
      <c r="B526" s="90">
        <v>995</v>
      </c>
      <c r="C526" s="90" t="s">
        <v>597</v>
      </c>
      <c r="D526" s="90">
        <v>2270</v>
      </c>
      <c r="E526" s="90">
        <v>1212</v>
      </c>
      <c r="F526" s="90">
        <v>729</v>
      </c>
      <c r="G526" s="91">
        <v>0.533920704845815</v>
      </c>
      <c r="H526" s="92">
        <v>4.7764060356652998</v>
      </c>
      <c r="I526" s="90">
        <v>4.2493185574935297E-2</v>
      </c>
      <c r="J526" s="93">
        <v>96.459531255103201</v>
      </c>
    </row>
    <row r="527" spans="1:10" x14ac:dyDescent="0.2">
      <c r="A527" s="90">
        <v>2</v>
      </c>
      <c r="B527" s="90">
        <v>996</v>
      </c>
      <c r="C527" s="90" t="s">
        <v>598</v>
      </c>
      <c r="D527" s="90">
        <v>187</v>
      </c>
      <c r="E527" s="90">
        <v>40</v>
      </c>
      <c r="F527" s="90">
        <v>247</v>
      </c>
      <c r="G527" s="91">
        <v>0.21390374331550799</v>
      </c>
      <c r="H527" s="92">
        <v>0.91902834008097201</v>
      </c>
      <c r="I527" s="90">
        <v>-0.57730227108820698</v>
      </c>
      <c r="J527" s="93">
        <v>-107.95552469349499</v>
      </c>
    </row>
    <row r="528" spans="1:10" x14ac:dyDescent="0.2">
      <c r="A528" s="90">
        <v>3</v>
      </c>
      <c r="B528" s="90">
        <v>1001</v>
      </c>
      <c r="C528" s="90" t="s">
        <v>599</v>
      </c>
      <c r="D528" s="90">
        <v>750</v>
      </c>
      <c r="E528" s="90">
        <v>216</v>
      </c>
      <c r="F528" s="90">
        <v>678</v>
      </c>
      <c r="G528" s="91">
        <v>0.28799999999999998</v>
      </c>
      <c r="H528" s="92">
        <v>1.42477876106195</v>
      </c>
      <c r="I528" s="90">
        <v>-0.44497807439040699</v>
      </c>
      <c r="J528" s="93">
        <v>-333.73355579280502</v>
      </c>
    </row>
    <row r="529" spans="1:10" x14ac:dyDescent="0.2">
      <c r="A529" s="90">
        <v>3</v>
      </c>
      <c r="B529" s="90">
        <v>1002</v>
      </c>
      <c r="C529" s="90" t="s">
        <v>600</v>
      </c>
      <c r="D529" s="90">
        <v>3349</v>
      </c>
      <c r="E529" s="90">
        <v>1651</v>
      </c>
      <c r="F529" s="90">
        <v>5473</v>
      </c>
      <c r="G529" s="91">
        <v>0.49298297999402801</v>
      </c>
      <c r="H529" s="92">
        <v>0.91357573542846704</v>
      </c>
      <c r="I529" s="90">
        <v>-0.10898152243617</v>
      </c>
      <c r="J529" s="93">
        <v>-364.97911863873497</v>
      </c>
    </row>
    <row r="530" spans="1:10" x14ac:dyDescent="0.2">
      <c r="A530" s="90">
        <v>3</v>
      </c>
      <c r="B530" s="90">
        <v>1004</v>
      </c>
      <c r="C530" s="90" t="s">
        <v>601</v>
      </c>
      <c r="D530" s="90">
        <v>1882</v>
      </c>
      <c r="E530" s="90">
        <v>994</v>
      </c>
      <c r="F530" s="90">
        <v>9216</v>
      </c>
      <c r="G530" s="91">
        <v>0.52816153028692903</v>
      </c>
      <c r="H530" s="92">
        <v>0.31206597222222199</v>
      </c>
      <c r="I530" s="90">
        <v>-0.14486134667633299</v>
      </c>
      <c r="J530" s="93">
        <v>-272.62905444485801</v>
      </c>
    </row>
    <row r="531" spans="1:10" x14ac:dyDescent="0.2">
      <c r="A531" s="90">
        <v>3</v>
      </c>
      <c r="B531" s="90">
        <v>1005</v>
      </c>
      <c r="C531" s="90" t="s">
        <v>602</v>
      </c>
      <c r="D531" s="90">
        <v>1748</v>
      </c>
      <c r="E531" s="90">
        <v>767</v>
      </c>
      <c r="F531" s="90">
        <v>3707</v>
      </c>
      <c r="G531" s="91">
        <v>0.43878718535469102</v>
      </c>
      <c r="H531" s="92">
        <v>0.67844618289722103</v>
      </c>
      <c r="I531" s="90">
        <v>-0.24711878261176101</v>
      </c>
      <c r="J531" s="93">
        <v>-431.96363200535899</v>
      </c>
    </row>
    <row r="532" spans="1:10" x14ac:dyDescent="0.2">
      <c r="A532" s="90">
        <v>3</v>
      </c>
      <c r="B532" s="90">
        <v>1007</v>
      </c>
      <c r="C532" s="90" t="s">
        <v>603</v>
      </c>
      <c r="D532" s="90">
        <v>676</v>
      </c>
      <c r="E532" s="90">
        <v>310</v>
      </c>
      <c r="F532" s="90">
        <v>3686</v>
      </c>
      <c r="G532" s="91">
        <v>0.45857988165680502</v>
      </c>
      <c r="H532" s="92">
        <v>0.267498643516007</v>
      </c>
      <c r="I532" s="90">
        <v>-0.27959726921706901</v>
      </c>
      <c r="J532" s="93">
        <v>-189.00775399073899</v>
      </c>
    </row>
    <row r="533" spans="1:10" x14ac:dyDescent="0.2">
      <c r="A533" s="90">
        <v>3</v>
      </c>
      <c r="B533" s="90">
        <v>1008</v>
      </c>
      <c r="C533" s="90" t="s">
        <v>604</v>
      </c>
      <c r="D533" s="90">
        <v>4154</v>
      </c>
      <c r="E533" s="90">
        <v>2422</v>
      </c>
      <c r="F533" s="90">
        <v>3758</v>
      </c>
      <c r="G533" s="91">
        <v>0.58305247953779504</v>
      </c>
      <c r="H533" s="92">
        <v>1.7498669505055899</v>
      </c>
      <c r="I533" s="90">
        <v>6.4761268691749599E-2</v>
      </c>
      <c r="J533" s="93">
        <v>269.01831014552801</v>
      </c>
    </row>
    <row r="534" spans="1:10" x14ac:dyDescent="0.2">
      <c r="A534" s="90">
        <v>3</v>
      </c>
      <c r="B534" s="90">
        <v>1009</v>
      </c>
      <c r="C534" s="90" t="s">
        <v>605</v>
      </c>
      <c r="D534" s="90">
        <v>2044</v>
      </c>
      <c r="E534" s="90">
        <v>1724</v>
      </c>
      <c r="F534" s="90">
        <v>1533</v>
      </c>
      <c r="G534" s="91">
        <v>0.84344422700587096</v>
      </c>
      <c r="H534" s="92">
        <v>2.4579256360078299</v>
      </c>
      <c r="I534" s="90">
        <v>0.33092577637231502</v>
      </c>
      <c r="J534" s="93">
        <v>676.41228690501202</v>
      </c>
    </row>
    <row r="535" spans="1:10" x14ac:dyDescent="0.2">
      <c r="A535" s="90">
        <v>3</v>
      </c>
      <c r="B535" s="90">
        <v>1010</v>
      </c>
      <c r="C535" s="90" t="s">
        <v>606</v>
      </c>
      <c r="D535" s="90">
        <v>4326</v>
      </c>
      <c r="E535" s="90">
        <v>2235</v>
      </c>
      <c r="F535" s="90">
        <v>10278</v>
      </c>
      <c r="G535" s="91">
        <v>0.51664355062413303</v>
      </c>
      <c r="H535" s="92">
        <v>0.63835376532399302</v>
      </c>
      <c r="I535" s="90">
        <v>-5.1815670064930201E-2</v>
      </c>
      <c r="J535" s="93">
        <v>-224.15458870088801</v>
      </c>
    </row>
    <row r="536" spans="1:10" x14ac:dyDescent="0.2">
      <c r="A536" s="90">
        <v>3</v>
      </c>
      <c r="B536" s="90">
        <v>1021</v>
      </c>
      <c r="C536" s="90" t="s">
        <v>607</v>
      </c>
      <c r="D536" s="90">
        <v>1088</v>
      </c>
      <c r="E536" s="90">
        <v>515</v>
      </c>
      <c r="F536" s="90">
        <v>449</v>
      </c>
      <c r="G536" s="91">
        <v>0.47334558823529399</v>
      </c>
      <c r="H536" s="92">
        <v>3.57015590200445</v>
      </c>
      <c r="I536" s="90">
        <v>-0.123127378816706</v>
      </c>
      <c r="J536" s="93">
        <v>-133.96258815257599</v>
      </c>
    </row>
    <row r="537" spans="1:10" x14ac:dyDescent="0.2">
      <c r="A537" s="90">
        <v>3</v>
      </c>
      <c r="B537" s="90">
        <v>1022</v>
      </c>
      <c r="C537" s="90" t="s">
        <v>608</v>
      </c>
      <c r="D537" s="90">
        <v>416</v>
      </c>
      <c r="E537" s="90">
        <v>186</v>
      </c>
      <c r="F537" s="90">
        <v>292</v>
      </c>
      <c r="G537" s="91">
        <v>0.44711538461538503</v>
      </c>
      <c r="H537" s="92">
        <v>2.0616438356164402</v>
      </c>
      <c r="I537" s="90">
        <v>-0.23755851416585999</v>
      </c>
      <c r="J537" s="93">
        <v>-98.824341892997793</v>
      </c>
    </row>
    <row r="538" spans="1:10" x14ac:dyDescent="0.2">
      <c r="A538" s="90">
        <v>3</v>
      </c>
      <c r="B538" s="90">
        <v>1023</v>
      </c>
      <c r="C538" s="90" t="s">
        <v>609</v>
      </c>
      <c r="D538" s="90">
        <v>2748</v>
      </c>
      <c r="E538" s="90">
        <v>1014</v>
      </c>
      <c r="F538" s="90">
        <v>872</v>
      </c>
      <c r="G538" s="91">
        <v>0.36899563318777301</v>
      </c>
      <c r="H538" s="92">
        <v>4.3142201834862401</v>
      </c>
      <c r="I538" s="90">
        <v>-0.16004363399927499</v>
      </c>
      <c r="J538" s="93">
        <v>-439.79990623000799</v>
      </c>
    </row>
    <row r="539" spans="1:10" x14ac:dyDescent="0.2">
      <c r="A539" s="90">
        <v>3</v>
      </c>
      <c r="B539" s="90">
        <v>1024</v>
      </c>
      <c r="C539" s="90" t="s">
        <v>610</v>
      </c>
      <c r="D539" s="90">
        <v>29723</v>
      </c>
      <c r="E539" s="90">
        <v>15777</v>
      </c>
      <c r="F539" s="90">
        <v>1993</v>
      </c>
      <c r="G539" s="91">
        <v>0.53080106314974895</v>
      </c>
      <c r="H539" s="92">
        <v>22.829904666332201</v>
      </c>
      <c r="I539" s="90">
        <v>1.7760268665038801</v>
      </c>
      <c r="J539" s="93">
        <v>52788.846553094801</v>
      </c>
    </row>
    <row r="540" spans="1:10" x14ac:dyDescent="0.2">
      <c r="A540" s="90">
        <v>3</v>
      </c>
      <c r="B540" s="90">
        <v>1025</v>
      </c>
      <c r="C540" s="90" t="s">
        <v>611</v>
      </c>
      <c r="D540" s="90">
        <v>892</v>
      </c>
      <c r="E540" s="90">
        <v>337</v>
      </c>
      <c r="F540" s="90">
        <v>568</v>
      </c>
      <c r="G540" s="91">
        <v>0.37780269058296001</v>
      </c>
      <c r="H540" s="92">
        <v>2.1637323943662001</v>
      </c>
      <c r="I540" s="90">
        <v>-0.30099899629507199</v>
      </c>
      <c r="J540" s="93">
        <v>-268.49110469520502</v>
      </c>
    </row>
    <row r="541" spans="1:10" x14ac:dyDescent="0.2">
      <c r="A541" s="90">
        <v>3</v>
      </c>
      <c r="B541" s="90">
        <v>1026</v>
      </c>
      <c r="C541" s="90" t="s">
        <v>612</v>
      </c>
      <c r="D541" s="90">
        <v>3658</v>
      </c>
      <c r="E541" s="90">
        <v>1488</v>
      </c>
      <c r="F541" s="90">
        <v>1304</v>
      </c>
      <c r="G541" s="91">
        <v>0.40677966101694901</v>
      </c>
      <c r="H541" s="92">
        <v>3.94631901840491</v>
      </c>
      <c r="I541" s="90">
        <v>-9.1440569611656197E-2</v>
      </c>
      <c r="J541" s="93">
        <v>-334.489603639439</v>
      </c>
    </row>
    <row r="542" spans="1:10" x14ac:dyDescent="0.2">
      <c r="A542" s="90">
        <v>3</v>
      </c>
      <c r="B542" s="90">
        <v>1030</v>
      </c>
      <c r="C542" s="90" t="s">
        <v>613</v>
      </c>
      <c r="D542" s="90">
        <v>5152</v>
      </c>
      <c r="E542" s="90">
        <v>2687</v>
      </c>
      <c r="F542" s="90">
        <v>2447</v>
      </c>
      <c r="G542" s="91">
        <v>0.521545031055901</v>
      </c>
      <c r="H542" s="92">
        <v>3.2035145075602798</v>
      </c>
      <c r="I542" s="90">
        <v>8.1304486075474303E-2</v>
      </c>
      <c r="J542" s="93">
        <v>418.88071226084401</v>
      </c>
    </row>
    <row r="543" spans="1:10" x14ac:dyDescent="0.2">
      <c r="A543" s="90">
        <v>3</v>
      </c>
      <c r="B543" s="90">
        <v>1031</v>
      </c>
      <c r="C543" s="90" t="s">
        <v>614</v>
      </c>
      <c r="D543" s="90">
        <v>9725</v>
      </c>
      <c r="E543" s="90">
        <v>4885</v>
      </c>
      <c r="F543" s="90">
        <v>942</v>
      </c>
      <c r="G543" s="91">
        <v>0.50231362467866303</v>
      </c>
      <c r="H543" s="92">
        <v>15.509554140127401</v>
      </c>
      <c r="I543" s="90">
        <v>0.69082380102440699</v>
      </c>
      <c r="J543" s="93">
        <v>6718.2614649623602</v>
      </c>
    </row>
    <row r="544" spans="1:10" x14ac:dyDescent="0.2">
      <c r="A544" s="90">
        <v>3</v>
      </c>
      <c r="B544" s="90">
        <v>1032</v>
      </c>
      <c r="C544" s="90" t="s">
        <v>615</v>
      </c>
      <c r="D544" s="90">
        <v>2539</v>
      </c>
      <c r="E544" s="90">
        <v>1254</v>
      </c>
      <c r="F544" s="90">
        <v>2323</v>
      </c>
      <c r="G544" s="91">
        <v>0.49389523434422999</v>
      </c>
      <c r="H544" s="92">
        <v>1.6328024106758501</v>
      </c>
      <c r="I544" s="90">
        <v>-0.112814154759171</v>
      </c>
      <c r="J544" s="93">
        <v>-286.435138933536</v>
      </c>
    </row>
    <row r="545" spans="1:10" x14ac:dyDescent="0.2">
      <c r="A545" s="90">
        <v>3</v>
      </c>
      <c r="B545" s="90">
        <v>1033</v>
      </c>
      <c r="C545" s="90" t="s">
        <v>616</v>
      </c>
      <c r="D545" s="90">
        <v>2427</v>
      </c>
      <c r="E545" s="90">
        <v>986</v>
      </c>
      <c r="F545" s="90">
        <v>1008</v>
      </c>
      <c r="G545" s="91">
        <v>0.40626287597857402</v>
      </c>
      <c r="H545" s="92">
        <v>3.3859126984126999</v>
      </c>
      <c r="I545" s="90">
        <v>-0.160771800278316</v>
      </c>
      <c r="J545" s="93">
        <v>-390.19315927547302</v>
      </c>
    </row>
    <row r="546" spans="1:10" x14ac:dyDescent="0.2">
      <c r="A546" s="90">
        <v>3</v>
      </c>
      <c r="B546" s="90">
        <v>1037</v>
      </c>
      <c r="C546" s="90" t="s">
        <v>617</v>
      </c>
      <c r="D546" s="90">
        <v>2541</v>
      </c>
      <c r="E546" s="90">
        <v>764</v>
      </c>
      <c r="F546" s="90">
        <v>944</v>
      </c>
      <c r="G546" s="91">
        <v>0.30066902794175498</v>
      </c>
      <c r="H546" s="92">
        <v>3.5010593220339001</v>
      </c>
      <c r="I546" s="90">
        <v>-0.28272669862301902</v>
      </c>
      <c r="J546" s="93">
        <v>-718.40854120109202</v>
      </c>
    </row>
    <row r="547" spans="1:10" x14ac:dyDescent="0.2">
      <c r="A547" s="90">
        <v>3</v>
      </c>
      <c r="B547" s="90">
        <v>1039</v>
      </c>
      <c r="C547" s="90" t="s">
        <v>618</v>
      </c>
      <c r="D547" s="90">
        <v>1706</v>
      </c>
      <c r="E547" s="90">
        <v>601</v>
      </c>
      <c r="F547" s="90">
        <v>1660</v>
      </c>
      <c r="G547" s="91">
        <v>0.35228604923798401</v>
      </c>
      <c r="H547" s="92">
        <v>1.38975903614458</v>
      </c>
      <c r="I547" s="90">
        <v>-0.32947925981630199</v>
      </c>
      <c r="J547" s="93">
        <v>-562.09161724661101</v>
      </c>
    </row>
    <row r="548" spans="1:10" x14ac:dyDescent="0.2">
      <c r="A548" s="90">
        <v>3</v>
      </c>
      <c r="B548" s="90">
        <v>1040</v>
      </c>
      <c r="C548" s="90" t="s">
        <v>619</v>
      </c>
      <c r="D548" s="90">
        <v>7337</v>
      </c>
      <c r="E548" s="90">
        <v>4561</v>
      </c>
      <c r="F548" s="90">
        <v>1544</v>
      </c>
      <c r="G548" s="91">
        <v>0.621643723592749</v>
      </c>
      <c r="H548" s="92">
        <v>7.7059585492228004</v>
      </c>
      <c r="I548" s="90">
        <v>0.45681796307943001</v>
      </c>
      <c r="J548" s="93">
        <v>3351.6733951137799</v>
      </c>
    </row>
    <row r="549" spans="1:10" x14ac:dyDescent="0.2">
      <c r="A549" s="90">
        <v>3</v>
      </c>
      <c r="B549" s="90">
        <v>1041</v>
      </c>
      <c r="C549" s="90" t="s">
        <v>620</v>
      </c>
      <c r="D549" s="90">
        <v>1012</v>
      </c>
      <c r="E549" s="90">
        <v>389</v>
      </c>
      <c r="F549" s="90">
        <v>1237</v>
      </c>
      <c r="G549" s="91">
        <v>0.38438735177865602</v>
      </c>
      <c r="H549" s="92">
        <v>1.1325788197251401</v>
      </c>
      <c r="I549" s="90">
        <v>-0.326312177999385</v>
      </c>
      <c r="J549" s="93">
        <v>-330.22792413537701</v>
      </c>
    </row>
    <row r="550" spans="1:10" x14ac:dyDescent="0.2">
      <c r="A550" s="90">
        <v>3</v>
      </c>
      <c r="B550" s="90">
        <v>1051</v>
      </c>
      <c r="C550" s="90" t="s">
        <v>621</v>
      </c>
      <c r="D550" s="90">
        <v>5348</v>
      </c>
      <c r="E550" s="90">
        <v>1625</v>
      </c>
      <c r="F550" s="90">
        <v>684</v>
      </c>
      <c r="G550" s="91">
        <v>0.30385190725504901</v>
      </c>
      <c r="H550" s="92">
        <v>10.1944444444444</v>
      </c>
      <c r="I550" s="90">
        <v>7.8135296971444196E-2</v>
      </c>
      <c r="J550" s="93">
        <v>417.86756820328299</v>
      </c>
    </row>
    <row r="551" spans="1:10" x14ac:dyDescent="0.2">
      <c r="A551" s="90">
        <v>3</v>
      </c>
      <c r="B551" s="90">
        <v>1052</v>
      </c>
      <c r="C551" s="90" t="s">
        <v>622</v>
      </c>
      <c r="D551" s="90">
        <v>6132</v>
      </c>
      <c r="E551" s="90">
        <v>1989</v>
      </c>
      <c r="F551" s="90">
        <v>443</v>
      </c>
      <c r="G551" s="91">
        <v>0.32436399217221101</v>
      </c>
      <c r="H551" s="92">
        <v>18.331828442437899</v>
      </c>
      <c r="I551" s="90">
        <v>0.43501891443565099</v>
      </c>
      <c r="J551" s="93">
        <v>2667.5359833194102</v>
      </c>
    </row>
    <row r="552" spans="1:10" x14ac:dyDescent="0.2">
      <c r="A552" s="90">
        <v>3</v>
      </c>
      <c r="B552" s="90">
        <v>1053</v>
      </c>
      <c r="C552" s="90" t="s">
        <v>623</v>
      </c>
      <c r="D552" s="90">
        <v>1438</v>
      </c>
      <c r="E552" s="90">
        <v>2067</v>
      </c>
      <c r="F552" s="90">
        <v>271</v>
      </c>
      <c r="G552" s="91">
        <v>1.43741307371349</v>
      </c>
      <c r="H552" s="92">
        <v>12.9335793357934</v>
      </c>
      <c r="I552" s="90">
        <v>1.4296884588246901</v>
      </c>
      <c r="J552" s="93">
        <v>2055.8920037899002</v>
      </c>
    </row>
    <row r="553" spans="1:10" x14ac:dyDescent="0.2">
      <c r="A553" s="90">
        <v>3</v>
      </c>
      <c r="B553" s="90">
        <v>1054</v>
      </c>
      <c r="C553" s="90" t="s">
        <v>624</v>
      </c>
      <c r="D553" s="90">
        <v>13106</v>
      </c>
      <c r="E553" s="90">
        <v>6424</v>
      </c>
      <c r="F553" s="90">
        <v>904</v>
      </c>
      <c r="G553" s="91">
        <v>0.490157179917595</v>
      </c>
      <c r="H553" s="92">
        <v>21.603982300885001</v>
      </c>
      <c r="I553" s="90">
        <v>1.0329196417945099</v>
      </c>
      <c r="J553" s="93">
        <v>13537.4448253588</v>
      </c>
    </row>
    <row r="554" spans="1:10" x14ac:dyDescent="0.2">
      <c r="A554" s="90">
        <v>3</v>
      </c>
      <c r="B554" s="90">
        <v>1055</v>
      </c>
      <c r="C554" s="90" t="s">
        <v>625</v>
      </c>
      <c r="D554" s="90">
        <v>1189</v>
      </c>
      <c r="E554" s="90">
        <v>530</v>
      </c>
      <c r="F554" s="90">
        <v>104</v>
      </c>
      <c r="G554" s="91">
        <v>0.44575273338940302</v>
      </c>
      <c r="H554" s="92">
        <v>16.528846153846199</v>
      </c>
      <c r="I554" s="90">
        <v>0.32593342774873901</v>
      </c>
      <c r="J554" s="93">
        <v>387.53484559325</v>
      </c>
    </row>
    <row r="555" spans="1:10" x14ac:dyDescent="0.2">
      <c r="A555" s="90">
        <v>3</v>
      </c>
      <c r="B555" s="90">
        <v>1056</v>
      </c>
      <c r="C555" s="90" t="s">
        <v>626</v>
      </c>
      <c r="D555" s="90">
        <v>1036</v>
      </c>
      <c r="E555" s="90">
        <v>146</v>
      </c>
      <c r="F555" s="90">
        <v>332</v>
      </c>
      <c r="G555" s="91">
        <v>0.14092664092664101</v>
      </c>
      <c r="H555" s="92">
        <v>3.5602409638554202</v>
      </c>
      <c r="I555" s="90">
        <v>-0.53683548849612195</v>
      </c>
      <c r="J555" s="93">
        <v>-556.16156608198196</v>
      </c>
    </row>
    <row r="556" spans="1:10" x14ac:dyDescent="0.2">
      <c r="A556" s="90">
        <v>3</v>
      </c>
      <c r="B556" s="90">
        <v>1057</v>
      </c>
      <c r="C556" s="90" t="s">
        <v>627</v>
      </c>
      <c r="D556" s="90">
        <v>380</v>
      </c>
      <c r="E556" s="90">
        <v>124</v>
      </c>
      <c r="F556" s="90">
        <v>122</v>
      </c>
      <c r="G556" s="91">
        <v>0.326315789473684</v>
      </c>
      <c r="H556" s="92">
        <v>4.1311475409836103</v>
      </c>
      <c r="I556" s="90">
        <v>-0.31189242142784002</v>
      </c>
      <c r="J556" s="93">
        <v>-118.519120142579</v>
      </c>
    </row>
    <row r="557" spans="1:10" x14ac:dyDescent="0.2">
      <c r="A557" s="90">
        <v>3</v>
      </c>
      <c r="B557" s="90">
        <v>1058</v>
      </c>
      <c r="C557" s="90" t="s">
        <v>628</v>
      </c>
      <c r="D557" s="90">
        <v>13788</v>
      </c>
      <c r="E557" s="90">
        <v>5452</v>
      </c>
      <c r="F557" s="90">
        <v>1275</v>
      </c>
      <c r="G557" s="91">
        <v>0.39541630403249201</v>
      </c>
      <c r="H557" s="92">
        <v>15.090196078431401</v>
      </c>
      <c r="I557" s="90">
        <v>0.70135959311852902</v>
      </c>
      <c r="J557" s="93">
        <v>9670.3460699182797</v>
      </c>
    </row>
    <row r="558" spans="1:10" x14ac:dyDescent="0.2">
      <c r="A558" s="90">
        <v>3</v>
      </c>
      <c r="B558" s="90">
        <v>1059</v>
      </c>
      <c r="C558" s="90" t="s">
        <v>629</v>
      </c>
      <c r="D558" s="90">
        <v>27046</v>
      </c>
      <c r="E558" s="90">
        <v>11962</v>
      </c>
      <c r="F558" s="90">
        <v>2694</v>
      </c>
      <c r="G558" s="91">
        <v>0.44228351697108598</v>
      </c>
      <c r="H558" s="92">
        <v>14.4795842613215</v>
      </c>
      <c r="I558" s="90">
        <v>1.25336182782148</v>
      </c>
      <c r="J558" s="93">
        <v>33898.423995259698</v>
      </c>
    </row>
    <row r="559" spans="1:10" x14ac:dyDescent="0.2">
      <c r="A559" s="90">
        <v>3</v>
      </c>
      <c r="B559" s="90">
        <v>1061</v>
      </c>
      <c r="C559" s="90" t="s">
        <v>53</v>
      </c>
      <c r="D559" s="90">
        <v>81295</v>
      </c>
      <c r="E559" s="90">
        <v>80746</v>
      </c>
      <c r="F559" s="90">
        <v>2849</v>
      </c>
      <c r="G559" s="91">
        <v>0.99324681714742602</v>
      </c>
      <c r="H559" s="92">
        <v>56.876447876447898</v>
      </c>
      <c r="I559" s="90">
        <v>5.61690420481413</v>
      </c>
      <c r="J559" s="93">
        <v>456626.22733036499</v>
      </c>
    </row>
    <row r="560" spans="1:10" x14ac:dyDescent="0.2">
      <c r="A560" s="90">
        <v>3</v>
      </c>
      <c r="B560" s="90">
        <v>1062</v>
      </c>
      <c r="C560" s="90" t="s">
        <v>630</v>
      </c>
      <c r="D560" s="90">
        <v>6988</v>
      </c>
      <c r="E560" s="90">
        <v>3359</v>
      </c>
      <c r="F560" s="90">
        <v>2813</v>
      </c>
      <c r="G560" s="91">
        <v>0.48068116771608499</v>
      </c>
      <c r="H560" s="92">
        <v>3.6782794169925301</v>
      </c>
      <c r="I560" s="90">
        <v>0.119840075376002</v>
      </c>
      <c r="J560" s="93">
        <v>837.44244672750199</v>
      </c>
    </row>
    <row r="561" spans="1:10" x14ac:dyDescent="0.2">
      <c r="A561" s="90">
        <v>3</v>
      </c>
      <c r="B561" s="90">
        <v>1063</v>
      </c>
      <c r="C561" s="90" t="s">
        <v>631</v>
      </c>
      <c r="D561" s="90">
        <v>6853</v>
      </c>
      <c r="E561" s="90">
        <v>2280</v>
      </c>
      <c r="F561" s="90">
        <v>724</v>
      </c>
      <c r="G561" s="91">
        <v>0.33270100685831</v>
      </c>
      <c r="H561" s="92">
        <v>12.6146408839779</v>
      </c>
      <c r="I561" s="90">
        <v>0.26198246748617698</v>
      </c>
      <c r="J561" s="93">
        <v>1795.36584968277</v>
      </c>
    </row>
    <row r="562" spans="1:10" x14ac:dyDescent="0.2">
      <c r="A562" s="90">
        <v>3</v>
      </c>
      <c r="B562" s="90">
        <v>1064</v>
      </c>
      <c r="C562" s="90" t="s">
        <v>632</v>
      </c>
      <c r="D562" s="90">
        <v>1352</v>
      </c>
      <c r="E562" s="90">
        <v>461</v>
      </c>
      <c r="F562" s="90">
        <v>673</v>
      </c>
      <c r="G562" s="91">
        <v>0.34097633136094702</v>
      </c>
      <c r="H562" s="92">
        <v>2.6939078751857402</v>
      </c>
      <c r="I562" s="90">
        <v>-0.30903381129266599</v>
      </c>
      <c r="J562" s="93">
        <v>-417.81371286768399</v>
      </c>
    </row>
    <row r="563" spans="1:10" x14ac:dyDescent="0.2">
      <c r="A563" s="90">
        <v>3</v>
      </c>
      <c r="B563" s="90">
        <v>1065</v>
      </c>
      <c r="C563" s="90" t="s">
        <v>633</v>
      </c>
      <c r="D563" s="90">
        <v>4718</v>
      </c>
      <c r="E563" s="90">
        <v>3987</v>
      </c>
      <c r="F563" s="90">
        <v>825</v>
      </c>
      <c r="G563" s="91">
        <v>0.84506146672318805</v>
      </c>
      <c r="H563" s="92">
        <v>10.551515151515201</v>
      </c>
      <c r="I563" s="90">
        <v>0.73645370631196005</v>
      </c>
      <c r="J563" s="93">
        <v>3474.5885863798298</v>
      </c>
    </row>
    <row r="564" spans="1:10" x14ac:dyDescent="0.2">
      <c r="A564" s="90">
        <v>3</v>
      </c>
      <c r="B564" s="90">
        <v>1066</v>
      </c>
      <c r="C564" s="90" t="s">
        <v>634</v>
      </c>
      <c r="D564" s="90">
        <v>1704</v>
      </c>
      <c r="E564" s="90">
        <v>442</v>
      </c>
      <c r="F564" s="90">
        <v>3689</v>
      </c>
      <c r="G564" s="91">
        <v>0.25938967136150198</v>
      </c>
      <c r="H564" s="92">
        <v>0.58172946597994002</v>
      </c>
      <c r="I564" s="90">
        <v>-0.47438593674498603</v>
      </c>
      <c r="J564" s="93">
        <v>-808.35363621345596</v>
      </c>
    </row>
    <row r="565" spans="1:10" x14ac:dyDescent="0.2">
      <c r="A565" s="90">
        <v>3</v>
      </c>
      <c r="B565" s="90">
        <v>1067</v>
      </c>
      <c r="C565" s="90" t="s">
        <v>635</v>
      </c>
      <c r="D565" s="90">
        <v>2278</v>
      </c>
      <c r="E565" s="90">
        <v>434</v>
      </c>
      <c r="F565" s="90">
        <v>617</v>
      </c>
      <c r="G565" s="91">
        <v>0.190517998244074</v>
      </c>
      <c r="H565" s="92">
        <v>4.3954619124797398</v>
      </c>
      <c r="I565" s="90">
        <v>-0.39618991046879298</v>
      </c>
      <c r="J565" s="93">
        <v>-902.52061604791004</v>
      </c>
    </row>
    <row r="566" spans="1:10" x14ac:dyDescent="0.2">
      <c r="A566" s="90">
        <v>3</v>
      </c>
      <c r="B566" s="90">
        <v>1068</v>
      </c>
      <c r="C566" s="90" t="s">
        <v>636</v>
      </c>
      <c r="D566" s="90">
        <v>1320</v>
      </c>
      <c r="E566" s="90">
        <v>555</v>
      </c>
      <c r="F566" s="90">
        <v>852</v>
      </c>
      <c r="G566" s="91">
        <v>0.42045454545454503</v>
      </c>
      <c r="H566" s="92">
        <v>2.2007042253521099</v>
      </c>
      <c r="I566" s="90">
        <v>-0.230179867384113</v>
      </c>
      <c r="J566" s="93">
        <v>-303.83742494702898</v>
      </c>
    </row>
    <row r="567" spans="1:10" x14ac:dyDescent="0.2">
      <c r="A567" s="90">
        <v>3</v>
      </c>
      <c r="B567" s="90">
        <v>1069</v>
      </c>
      <c r="C567" s="90" t="s">
        <v>637</v>
      </c>
      <c r="D567" s="90">
        <v>4330</v>
      </c>
      <c r="E567" s="90">
        <v>2169</v>
      </c>
      <c r="F567" s="90">
        <v>1160</v>
      </c>
      <c r="G567" s="91">
        <v>0.50092378752886801</v>
      </c>
      <c r="H567" s="92">
        <v>5.6025862068965502</v>
      </c>
      <c r="I567" s="90">
        <v>0.11248778493186699</v>
      </c>
      <c r="J567" s="93">
        <v>487.07210875498401</v>
      </c>
    </row>
    <row r="568" spans="1:10" x14ac:dyDescent="0.2">
      <c r="A568" s="90">
        <v>3</v>
      </c>
      <c r="B568" s="90">
        <v>1081</v>
      </c>
      <c r="C568" s="90" t="s">
        <v>638</v>
      </c>
      <c r="D568" s="90">
        <v>6445</v>
      </c>
      <c r="E568" s="90">
        <v>2759</v>
      </c>
      <c r="F568" s="90">
        <v>4195</v>
      </c>
      <c r="G568" s="91">
        <v>0.42808378588052798</v>
      </c>
      <c r="H568" s="92">
        <v>2.1940405244338499</v>
      </c>
      <c r="I568" s="90">
        <v>-2.1292046825378001E-2</v>
      </c>
      <c r="J568" s="93">
        <v>-137.22724178956099</v>
      </c>
    </row>
    <row r="569" spans="1:10" x14ac:dyDescent="0.2">
      <c r="A569" s="90">
        <v>3</v>
      </c>
      <c r="B569" s="90">
        <v>1082</v>
      </c>
      <c r="C569" s="90" t="s">
        <v>639</v>
      </c>
      <c r="D569" s="90">
        <v>2367</v>
      </c>
      <c r="E569" s="90">
        <v>981</v>
      </c>
      <c r="F569" s="90">
        <v>528</v>
      </c>
      <c r="G569" s="91">
        <v>0.41444866920152101</v>
      </c>
      <c r="H569" s="92">
        <v>6.3409090909090899</v>
      </c>
      <c r="I569" s="90">
        <v>-4.3692825854834402E-2</v>
      </c>
      <c r="J569" s="93">
        <v>-103.420918798393</v>
      </c>
    </row>
    <row r="570" spans="1:10" x14ac:dyDescent="0.2">
      <c r="A570" s="90">
        <v>3</v>
      </c>
      <c r="B570" s="90">
        <v>1083</v>
      </c>
      <c r="C570" s="90" t="s">
        <v>640</v>
      </c>
      <c r="D570" s="90">
        <v>3254</v>
      </c>
      <c r="E570" s="90">
        <v>1700</v>
      </c>
      <c r="F570" s="90">
        <v>1633</v>
      </c>
      <c r="G570" s="91">
        <v>0.52243392747387796</v>
      </c>
      <c r="H570" s="92">
        <v>3.0336803429271302</v>
      </c>
      <c r="I570" s="90">
        <v>2.1680858788881599E-3</v>
      </c>
      <c r="J570" s="93">
        <v>7.0549514499020898</v>
      </c>
    </row>
    <row r="571" spans="1:10" x14ac:dyDescent="0.2">
      <c r="A571" s="90">
        <v>3</v>
      </c>
      <c r="B571" s="90">
        <v>1084</v>
      </c>
      <c r="C571" s="90" t="s">
        <v>641</v>
      </c>
      <c r="D571" s="90">
        <v>1684</v>
      </c>
      <c r="E571" s="90">
        <v>657</v>
      </c>
      <c r="F571" s="90">
        <v>591</v>
      </c>
      <c r="G571" s="91">
        <v>0.39014251781472697</v>
      </c>
      <c r="H571" s="92">
        <v>3.96108291032149</v>
      </c>
      <c r="I571" s="90">
        <v>-0.188396743469365</v>
      </c>
      <c r="J571" s="93">
        <v>-317.260116002411</v>
      </c>
    </row>
    <row r="572" spans="1:10" x14ac:dyDescent="0.2">
      <c r="A572" s="90">
        <v>3</v>
      </c>
      <c r="B572" s="90">
        <v>1085</v>
      </c>
      <c r="C572" s="90" t="s">
        <v>642</v>
      </c>
      <c r="D572" s="90">
        <v>2843</v>
      </c>
      <c r="E572" s="90">
        <v>898</v>
      </c>
      <c r="F572" s="90">
        <v>642</v>
      </c>
      <c r="G572" s="91">
        <v>0.31586352444600801</v>
      </c>
      <c r="H572" s="92">
        <v>5.8271028037383203</v>
      </c>
      <c r="I572" s="90">
        <v>-0.16613167421642899</v>
      </c>
      <c r="J572" s="93">
        <v>-472.31234979730903</v>
      </c>
    </row>
    <row r="573" spans="1:10" x14ac:dyDescent="0.2">
      <c r="A573" s="90">
        <v>3</v>
      </c>
      <c r="B573" s="90">
        <v>1086</v>
      </c>
      <c r="C573" s="90" t="s">
        <v>643</v>
      </c>
      <c r="D573" s="90">
        <v>3120</v>
      </c>
      <c r="E573" s="90">
        <v>1311</v>
      </c>
      <c r="F573" s="90">
        <v>1961</v>
      </c>
      <c r="G573" s="91">
        <v>0.42019230769230798</v>
      </c>
      <c r="H573" s="92">
        <v>2.2595614482406901</v>
      </c>
      <c r="I573" s="90">
        <v>-0.15819101834164601</v>
      </c>
      <c r="J573" s="93">
        <v>-493.55597722593598</v>
      </c>
    </row>
    <row r="574" spans="1:10" x14ac:dyDescent="0.2">
      <c r="A574" s="90">
        <v>3</v>
      </c>
      <c r="B574" s="90">
        <v>1088</v>
      </c>
      <c r="C574" s="90" t="s">
        <v>644</v>
      </c>
      <c r="D574" s="90">
        <v>2138</v>
      </c>
      <c r="E574" s="90">
        <v>567</v>
      </c>
      <c r="F574" s="90">
        <v>699</v>
      </c>
      <c r="G574" s="91">
        <v>0.26520112254443401</v>
      </c>
      <c r="H574" s="92">
        <v>3.8698140200286102</v>
      </c>
      <c r="I574" s="90">
        <v>-0.32867724017602101</v>
      </c>
      <c r="J574" s="93">
        <v>-702.71193949633403</v>
      </c>
    </row>
    <row r="575" spans="1:10" x14ac:dyDescent="0.2">
      <c r="A575" s="90">
        <v>3</v>
      </c>
      <c r="B575" s="90">
        <v>1089</v>
      </c>
      <c r="C575" s="90" t="s">
        <v>645</v>
      </c>
      <c r="D575" s="90">
        <v>2141</v>
      </c>
      <c r="E575" s="90">
        <v>771</v>
      </c>
      <c r="F575" s="90">
        <v>971</v>
      </c>
      <c r="G575" s="91">
        <v>0.36011209715086401</v>
      </c>
      <c r="H575" s="92">
        <v>2.9989701338826</v>
      </c>
      <c r="I575" s="90">
        <v>-0.24333069027146401</v>
      </c>
      <c r="J575" s="93">
        <v>-520.97100787120496</v>
      </c>
    </row>
    <row r="576" spans="1:10" x14ac:dyDescent="0.2">
      <c r="A576" s="90">
        <v>3</v>
      </c>
      <c r="B576" s="90">
        <v>1091</v>
      </c>
      <c r="C576" s="90" t="s">
        <v>646</v>
      </c>
      <c r="D576" s="90">
        <v>1326</v>
      </c>
      <c r="E576" s="90">
        <v>347</v>
      </c>
      <c r="F576" s="90">
        <v>668</v>
      </c>
      <c r="G576" s="91">
        <v>0.26168929110105599</v>
      </c>
      <c r="H576" s="92">
        <v>2.50449101796407</v>
      </c>
      <c r="I576" s="90">
        <v>-0.41515735335303899</v>
      </c>
      <c r="J576" s="93">
        <v>-550.49865054612997</v>
      </c>
    </row>
    <row r="577" spans="1:10" x14ac:dyDescent="0.2">
      <c r="A577" s="90">
        <v>3</v>
      </c>
      <c r="B577" s="90">
        <v>1093</v>
      </c>
      <c r="C577" s="90" t="s">
        <v>647</v>
      </c>
      <c r="D577" s="90">
        <v>6646</v>
      </c>
      <c r="E577" s="90">
        <v>2515</v>
      </c>
      <c r="F577" s="90">
        <v>2537</v>
      </c>
      <c r="G577" s="91">
        <v>0.37842311164610298</v>
      </c>
      <c r="H577" s="92">
        <v>3.6109578242018099</v>
      </c>
      <c r="I577" s="90">
        <v>-2.25036825993024E-2</v>
      </c>
      <c r="J577" s="93">
        <v>-149.559474554964</v>
      </c>
    </row>
    <row r="578" spans="1:10" x14ac:dyDescent="0.2">
      <c r="A578" s="90">
        <v>3</v>
      </c>
      <c r="B578" s="90">
        <v>1094</v>
      </c>
      <c r="C578" s="90" t="s">
        <v>648</v>
      </c>
      <c r="D578" s="90">
        <v>3613</v>
      </c>
      <c r="E578" s="90">
        <v>2447</v>
      </c>
      <c r="F578" s="90">
        <v>1023</v>
      </c>
      <c r="G578" s="91">
        <v>0.67727650152228103</v>
      </c>
      <c r="H578" s="92">
        <v>5.9237536656891496</v>
      </c>
      <c r="I578" s="90">
        <v>0.31463645349157898</v>
      </c>
      <c r="J578" s="93">
        <v>1136.7815064650799</v>
      </c>
    </row>
    <row r="579" spans="1:10" x14ac:dyDescent="0.2">
      <c r="A579" s="90">
        <v>3</v>
      </c>
      <c r="B579" s="90">
        <v>1095</v>
      </c>
      <c r="C579" s="90" t="s">
        <v>649</v>
      </c>
      <c r="D579" s="90">
        <v>4316</v>
      </c>
      <c r="E579" s="90">
        <v>2428</v>
      </c>
      <c r="F579" s="90">
        <v>900</v>
      </c>
      <c r="G579" s="91">
        <v>0.56255792400370697</v>
      </c>
      <c r="H579" s="92">
        <v>7.4933333333333296</v>
      </c>
      <c r="I579" s="90">
        <v>0.25813247463033401</v>
      </c>
      <c r="J579" s="93">
        <v>1114.09976050452</v>
      </c>
    </row>
    <row r="580" spans="1:10" x14ac:dyDescent="0.2">
      <c r="A580" s="90">
        <v>3</v>
      </c>
      <c r="B580" s="90">
        <v>1097</v>
      </c>
      <c r="C580" s="90" t="s">
        <v>650</v>
      </c>
      <c r="D580" s="90">
        <v>3194</v>
      </c>
      <c r="E580" s="90">
        <v>1288</v>
      </c>
      <c r="F580" s="90">
        <v>1177</v>
      </c>
      <c r="G580" s="91">
        <v>0.40325610519724497</v>
      </c>
      <c r="H580" s="92">
        <v>3.8079864061172501</v>
      </c>
      <c r="I580" s="90">
        <v>-0.118996171207084</v>
      </c>
      <c r="J580" s="93">
        <v>-380.07377083542701</v>
      </c>
    </row>
    <row r="581" spans="1:10" x14ac:dyDescent="0.2">
      <c r="A581" s="90">
        <v>3</v>
      </c>
      <c r="B581" s="90">
        <v>1098</v>
      </c>
      <c r="C581" s="90" t="s">
        <v>651</v>
      </c>
      <c r="D581" s="90">
        <v>6842</v>
      </c>
      <c r="E581" s="90">
        <v>2994</v>
      </c>
      <c r="F581" s="90">
        <v>4509</v>
      </c>
      <c r="G581" s="91">
        <v>0.43759134755919299</v>
      </c>
      <c r="H581" s="92">
        <v>2.18141494788201</v>
      </c>
      <c r="I581" s="90">
        <v>5.4740950041337298E-3</v>
      </c>
      <c r="J581" s="93">
        <v>37.453758018282898</v>
      </c>
    </row>
    <row r="582" spans="1:10" x14ac:dyDescent="0.2">
      <c r="A582" s="90">
        <v>3</v>
      </c>
      <c r="B582" s="90">
        <v>1099</v>
      </c>
      <c r="C582" s="90" t="s">
        <v>652</v>
      </c>
      <c r="D582" s="90">
        <v>2747</v>
      </c>
      <c r="E582" s="90">
        <v>1000</v>
      </c>
      <c r="F582" s="90">
        <v>671</v>
      </c>
      <c r="G582" s="91">
        <v>0.36403349108117899</v>
      </c>
      <c r="H582" s="92">
        <v>5.5842026825633404</v>
      </c>
      <c r="I582" s="90">
        <v>-0.119253137606961</v>
      </c>
      <c r="J582" s="93">
        <v>-327.58836900632099</v>
      </c>
    </row>
    <row r="583" spans="1:10" x14ac:dyDescent="0.2">
      <c r="A583" s="90">
        <v>3</v>
      </c>
      <c r="B583" s="90">
        <v>1100</v>
      </c>
      <c r="C583" s="90" t="s">
        <v>653</v>
      </c>
      <c r="D583" s="90">
        <v>819</v>
      </c>
      <c r="E583" s="90">
        <v>168</v>
      </c>
      <c r="F583" s="90">
        <v>721</v>
      </c>
      <c r="G583" s="91">
        <v>0.20512820512820501</v>
      </c>
      <c r="H583" s="92">
        <v>1.36893203883495</v>
      </c>
      <c r="I583" s="90">
        <v>-0.54689553812482605</v>
      </c>
      <c r="J583" s="93">
        <v>-447.90744572423301</v>
      </c>
    </row>
    <row r="584" spans="1:10" x14ac:dyDescent="0.2">
      <c r="A584" s="90">
        <v>3</v>
      </c>
      <c r="B584" s="90">
        <v>1102</v>
      </c>
      <c r="C584" s="90" t="s">
        <v>654</v>
      </c>
      <c r="D584" s="90">
        <v>4159</v>
      </c>
      <c r="E584" s="90">
        <v>1873</v>
      </c>
      <c r="F584" s="90">
        <v>882</v>
      </c>
      <c r="G584" s="91">
        <v>0.45034864150036102</v>
      </c>
      <c r="H584" s="92">
        <v>6.8390022675736999</v>
      </c>
      <c r="I584" s="90">
        <v>8.8974053888591295E-2</v>
      </c>
      <c r="J584" s="93">
        <v>370.04309012265099</v>
      </c>
    </row>
    <row r="585" spans="1:10" x14ac:dyDescent="0.2">
      <c r="A585" s="90">
        <v>3</v>
      </c>
      <c r="B585" s="90">
        <v>1103</v>
      </c>
      <c r="C585" s="90" t="s">
        <v>655</v>
      </c>
      <c r="D585" s="90">
        <v>9490</v>
      </c>
      <c r="E585" s="90">
        <v>13401</v>
      </c>
      <c r="F585" s="90">
        <v>578</v>
      </c>
      <c r="G585" s="91">
        <v>1.4121180189673299</v>
      </c>
      <c r="H585" s="92">
        <v>39.603806228373699</v>
      </c>
      <c r="I585" s="90">
        <v>2.6985116468342198</v>
      </c>
      <c r="J585" s="93">
        <v>25608.8755284568</v>
      </c>
    </row>
    <row r="586" spans="1:10" x14ac:dyDescent="0.2">
      <c r="A586" s="90">
        <v>3</v>
      </c>
      <c r="B586" s="90">
        <v>1104</v>
      </c>
      <c r="C586" s="90" t="s">
        <v>656</v>
      </c>
      <c r="D586" s="90">
        <v>4511</v>
      </c>
      <c r="E586" s="90">
        <v>3307</v>
      </c>
      <c r="F586" s="90">
        <v>2200</v>
      </c>
      <c r="G586" s="91">
        <v>0.73309687430724901</v>
      </c>
      <c r="H586" s="92">
        <v>3.5536363636363602</v>
      </c>
      <c r="I586" s="90">
        <v>0.331038620203288</v>
      </c>
      <c r="J586" s="93">
        <v>1493.31521573703</v>
      </c>
    </row>
    <row r="587" spans="1:10" x14ac:dyDescent="0.2">
      <c r="A587" s="90">
        <v>3</v>
      </c>
      <c r="B587" s="90">
        <v>1107</v>
      </c>
      <c r="C587" s="90" t="s">
        <v>657</v>
      </c>
      <c r="D587" s="90">
        <v>4319</v>
      </c>
      <c r="E587" s="90">
        <v>2457</v>
      </c>
      <c r="F587" s="90">
        <v>1403</v>
      </c>
      <c r="G587" s="91">
        <v>0.568881685575365</v>
      </c>
      <c r="H587" s="92">
        <v>4.8296507483962898</v>
      </c>
      <c r="I587" s="90">
        <v>0.16755977704671299</v>
      </c>
      <c r="J587" s="93">
        <v>723.69067706475403</v>
      </c>
    </row>
    <row r="588" spans="1:10" x14ac:dyDescent="0.2">
      <c r="A588" s="90">
        <v>3</v>
      </c>
      <c r="B588" s="90">
        <v>1121</v>
      </c>
      <c r="C588" s="90" t="s">
        <v>658</v>
      </c>
      <c r="D588" s="90">
        <v>656</v>
      </c>
      <c r="E588" s="90">
        <v>187</v>
      </c>
      <c r="F588" s="90">
        <v>351</v>
      </c>
      <c r="G588" s="91">
        <v>0.28506097560975602</v>
      </c>
      <c r="H588" s="92">
        <v>2.4017094017093998</v>
      </c>
      <c r="I588" s="90">
        <v>-0.41614631043269701</v>
      </c>
      <c r="J588" s="93">
        <v>-272.99197964384899</v>
      </c>
    </row>
    <row r="589" spans="1:10" x14ac:dyDescent="0.2">
      <c r="A589" s="90">
        <v>3</v>
      </c>
      <c r="B589" s="90">
        <v>1122</v>
      </c>
      <c r="C589" s="90" t="s">
        <v>659</v>
      </c>
      <c r="D589" s="90">
        <v>986</v>
      </c>
      <c r="E589" s="90">
        <v>544</v>
      </c>
      <c r="F589" s="90">
        <v>669</v>
      </c>
      <c r="G589" s="91">
        <v>0.55172413793103403</v>
      </c>
      <c r="H589" s="92">
        <v>2.2869955156950699</v>
      </c>
      <c r="I589" s="90">
        <v>-7.7577562907069297E-2</v>
      </c>
      <c r="J589" s="93">
        <v>-76.491477026370305</v>
      </c>
    </row>
    <row r="590" spans="1:10" x14ac:dyDescent="0.2">
      <c r="A590" s="90">
        <v>3</v>
      </c>
      <c r="B590" s="90">
        <v>1123</v>
      </c>
      <c r="C590" s="90" t="s">
        <v>660</v>
      </c>
      <c r="D590" s="90">
        <v>1555</v>
      </c>
      <c r="E590" s="90">
        <v>2181</v>
      </c>
      <c r="F590" s="90">
        <v>568</v>
      </c>
      <c r="G590" s="91">
        <v>1.4025723472668801</v>
      </c>
      <c r="H590" s="92">
        <v>6.5774647887323896</v>
      </c>
      <c r="I590" s="90">
        <v>1.15606154341184</v>
      </c>
      <c r="J590" s="93">
        <v>1797.6757000054199</v>
      </c>
    </row>
    <row r="591" spans="1:10" x14ac:dyDescent="0.2">
      <c r="A591" s="90">
        <v>3</v>
      </c>
      <c r="B591" s="90">
        <v>1125</v>
      </c>
      <c r="C591" s="90" t="s">
        <v>661</v>
      </c>
      <c r="D591" s="90">
        <v>5234</v>
      </c>
      <c r="E591" s="90">
        <v>3502</v>
      </c>
      <c r="F591" s="90">
        <v>2354</v>
      </c>
      <c r="G591" s="91">
        <v>0.66908674054260597</v>
      </c>
      <c r="H591" s="92">
        <v>3.7111299915038201</v>
      </c>
      <c r="I591" s="90">
        <v>0.28583261283737799</v>
      </c>
      <c r="J591" s="93">
        <v>1496.04789559084</v>
      </c>
    </row>
    <row r="592" spans="1:10" x14ac:dyDescent="0.2">
      <c r="A592" s="90">
        <v>3</v>
      </c>
      <c r="B592" s="90">
        <v>1126</v>
      </c>
      <c r="C592" s="90" t="s">
        <v>662</v>
      </c>
      <c r="D592" s="90">
        <v>401</v>
      </c>
      <c r="E592" s="90">
        <v>197</v>
      </c>
      <c r="F592" s="90">
        <v>855</v>
      </c>
      <c r="G592" s="91">
        <v>0.49127182044887802</v>
      </c>
      <c r="H592" s="92">
        <v>0.69941520467836304</v>
      </c>
      <c r="I592" s="90">
        <v>-0.23388743229126999</v>
      </c>
      <c r="J592" s="93">
        <v>-93.788860348799403</v>
      </c>
    </row>
    <row r="593" spans="1:10" x14ac:dyDescent="0.2">
      <c r="A593" s="90">
        <v>3</v>
      </c>
      <c r="B593" s="90">
        <v>1127</v>
      </c>
      <c r="C593" s="90" t="s">
        <v>663</v>
      </c>
      <c r="D593" s="90">
        <v>1420</v>
      </c>
      <c r="E593" s="90">
        <v>519</v>
      </c>
      <c r="F593" s="90">
        <v>410</v>
      </c>
      <c r="G593" s="91">
        <v>0.365492957746479</v>
      </c>
      <c r="H593" s="92">
        <v>4.7292682926829297</v>
      </c>
      <c r="I593" s="90">
        <v>-0.200772580663691</v>
      </c>
      <c r="J593" s="93">
        <v>-285.09706454244201</v>
      </c>
    </row>
    <row r="594" spans="1:10" x14ac:dyDescent="0.2">
      <c r="A594" s="90">
        <v>3</v>
      </c>
      <c r="B594" s="90">
        <v>1128</v>
      </c>
      <c r="C594" s="90" t="s">
        <v>664</v>
      </c>
      <c r="D594" s="90">
        <v>2649</v>
      </c>
      <c r="E594" s="90">
        <v>893</v>
      </c>
      <c r="F594" s="90">
        <v>1239</v>
      </c>
      <c r="G594" s="91">
        <v>0.33710834277085699</v>
      </c>
      <c r="H594" s="92">
        <v>2.8587570621468901</v>
      </c>
      <c r="I594" s="90">
        <v>-0.25718573701293501</v>
      </c>
      <c r="J594" s="93">
        <v>-681.28501734726399</v>
      </c>
    </row>
    <row r="595" spans="1:10" x14ac:dyDescent="0.2">
      <c r="A595" s="90">
        <v>3</v>
      </c>
      <c r="B595" s="90">
        <v>1129</v>
      </c>
      <c r="C595" s="90" t="s">
        <v>665</v>
      </c>
      <c r="D595" s="90">
        <v>726</v>
      </c>
      <c r="E595" s="90">
        <v>227</v>
      </c>
      <c r="F595" s="90">
        <v>801</v>
      </c>
      <c r="G595" s="91">
        <v>0.31267217630854</v>
      </c>
      <c r="H595" s="92">
        <v>1.18976279650437</v>
      </c>
      <c r="I595" s="90">
        <v>-0.42407724178714601</v>
      </c>
      <c r="J595" s="93">
        <v>-307.88007753746803</v>
      </c>
    </row>
    <row r="596" spans="1:10" x14ac:dyDescent="0.2">
      <c r="A596" s="90">
        <v>3</v>
      </c>
      <c r="B596" s="90">
        <v>1130</v>
      </c>
      <c r="C596" s="90" t="s">
        <v>666</v>
      </c>
      <c r="D596" s="90">
        <v>1140</v>
      </c>
      <c r="E596" s="90">
        <v>606</v>
      </c>
      <c r="F596" s="90">
        <v>600</v>
      </c>
      <c r="G596" s="91">
        <v>0.53157894736842104</v>
      </c>
      <c r="H596" s="92">
        <v>2.91</v>
      </c>
      <c r="I596" s="90">
        <v>-7.3462104035104905E-2</v>
      </c>
      <c r="J596" s="93">
        <v>-83.746798600019602</v>
      </c>
    </row>
    <row r="597" spans="1:10" x14ac:dyDescent="0.2">
      <c r="A597" s="90">
        <v>3</v>
      </c>
      <c r="B597" s="90">
        <v>1131</v>
      </c>
      <c r="C597" s="90" t="s">
        <v>667</v>
      </c>
      <c r="D597" s="90">
        <v>831</v>
      </c>
      <c r="E597" s="90">
        <v>438</v>
      </c>
      <c r="F597" s="90">
        <v>1019</v>
      </c>
      <c r="G597" s="91">
        <v>0.52707581227436795</v>
      </c>
      <c r="H597" s="92">
        <v>1.2453385672227699</v>
      </c>
      <c r="I597" s="90">
        <v>-0.15264033077794101</v>
      </c>
      <c r="J597" s="93">
        <v>-126.84411487646901</v>
      </c>
    </row>
    <row r="598" spans="1:10" x14ac:dyDescent="0.2">
      <c r="A598" s="90">
        <v>3</v>
      </c>
      <c r="B598" s="90">
        <v>1132</v>
      </c>
      <c r="C598" s="90" t="s">
        <v>668</v>
      </c>
      <c r="D598" s="90">
        <v>1887</v>
      </c>
      <c r="E598" s="90">
        <v>890</v>
      </c>
      <c r="F598" s="90">
        <v>3110</v>
      </c>
      <c r="G598" s="91">
        <v>0.47164811870694201</v>
      </c>
      <c r="H598" s="92">
        <v>0.89292604501607697</v>
      </c>
      <c r="I598" s="90">
        <v>-0.19311016601528699</v>
      </c>
      <c r="J598" s="93">
        <v>-364.398883270846</v>
      </c>
    </row>
    <row r="599" spans="1:10" x14ac:dyDescent="0.2">
      <c r="A599" s="90">
        <v>3</v>
      </c>
      <c r="B599" s="90">
        <v>1135</v>
      </c>
      <c r="C599" s="90" t="s">
        <v>669</v>
      </c>
      <c r="D599" s="90">
        <v>1289</v>
      </c>
      <c r="E599" s="90">
        <v>688</v>
      </c>
      <c r="F599" s="90">
        <v>3735</v>
      </c>
      <c r="G599" s="91">
        <v>0.53374709076803695</v>
      </c>
      <c r="H599" s="92">
        <v>0.52931726907630505</v>
      </c>
      <c r="I599" s="90">
        <v>-0.153021331415437</v>
      </c>
      <c r="J599" s="93">
        <v>-197.24449619449899</v>
      </c>
    </row>
    <row r="600" spans="1:10" x14ac:dyDescent="0.2">
      <c r="A600" s="90">
        <v>3</v>
      </c>
      <c r="B600" s="90">
        <v>1136</v>
      </c>
      <c r="C600" s="90" t="s">
        <v>670</v>
      </c>
      <c r="D600" s="90">
        <v>2884</v>
      </c>
      <c r="E600" s="90">
        <v>1530</v>
      </c>
      <c r="F600" s="90">
        <v>3010</v>
      </c>
      <c r="G600" s="91">
        <v>0.53051317614424398</v>
      </c>
      <c r="H600" s="92">
        <v>1.46644518272425</v>
      </c>
      <c r="I600" s="90">
        <v>-6.0215068840767501E-2</v>
      </c>
      <c r="J600" s="93">
        <v>-173.660258536773</v>
      </c>
    </row>
    <row r="601" spans="1:10" x14ac:dyDescent="0.2">
      <c r="A601" s="90">
        <v>3</v>
      </c>
      <c r="B601" s="90">
        <v>1137</v>
      </c>
      <c r="C601" s="90" t="s">
        <v>671</v>
      </c>
      <c r="D601" s="90">
        <v>2565</v>
      </c>
      <c r="E601" s="90">
        <v>1052</v>
      </c>
      <c r="F601" s="90">
        <v>369</v>
      </c>
      <c r="G601" s="91">
        <v>0.41013645224171502</v>
      </c>
      <c r="H601" s="92">
        <v>9.8021680216802203</v>
      </c>
      <c r="I601" s="90">
        <v>8.6698492242305802E-2</v>
      </c>
      <c r="J601" s="93">
        <v>222.38163260151401</v>
      </c>
    </row>
    <row r="602" spans="1:10" x14ac:dyDescent="0.2">
      <c r="A602" s="90">
        <v>3</v>
      </c>
      <c r="B602" s="90">
        <v>1139</v>
      </c>
      <c r="C602" s="90" t="s">
        <v>672</v>
      </c>
      <c r="D602" s="90">
        <v>2529</v>
      </c>
      <c r="E602" s="90">
        <v>1574</v>
      </c>
      <c r="F602" s="90">
        <v>1753</v>
      </c>
      <c r="G602" s="91">
        <v>0.62238038750494296</v>
      </c>
      <c r="H602" s="92">
        <v>2.3405590416429001</v>
      </c>
      <c r="I602" s="90">
        <v>7.1951842121092596E-2</v>
      </c>
      <c r="J602" s="93">
        <v>181.96620872424299</v>
      </c>
    </row>
    <row r="603" spans="1:10" x14ac:dyDescent="0.2">
      <c r="A603" s="90">
        <v>3</v>
      </c>
      <c r="B603" s="90">
        <v>1140</v>
      </c>
      <c r="C603" s="90" t="s">
        <v>673</v>
      </c>
      <c r="D603" s="90">
        <v>6976</v>
      </c>
      <c r="E603" s="90">
        <v>3625</v>
      </c>
      <c r="F603" s="90">
        <v>2685</v>
      </c>
      <c r="G603" s="91">
        <v>0.51963876146789001</v>
      </c>
      <c r="H603" s="92">
        <v>3.9482309124767201</v>
      </c>
      <c r="I603" s="90">
        <v>0.17756023263817899</v>
      </c>
      <c r="J603" s="93">
        <v>1238.66018288394</v>
      </c>
    </row>
    <row r="604" spans="1:10" x14ac:dyDescent="0.2">
      <c r="A604" s="90">
        <v>3</v>
      </c>
      <c r="B604" s="90">
        <v>1142</v>
      </c>
      <c r="C604" s="90" t="s">
        <v>674</v>
      </c>
      <c r="D604" s="90">
        <v>661</v>
      </c>
      <c r="E604" s="90">
        <v>276</v>
      </c>
      <c r="F604" s="90">
        <v>619</v>
      </c>
      <c r="G604" s="91">
        <v>0.417549167927383</v>
      </c>
      <c r="H604" s="92">
        <v>1.51373182552504</v>
      </c>
      <c r="I604" s="90">
        <v>-0.28485971424655698</v>
      </c>
      <c r="J604" s="93">
        <v>-188.29227111697401</v>
      </c>
    </row>
    <row r="605" spans="1:10" x14ac:dyDescent="0.2">
      <c r="A605" s="90">
        <v>3</v>
      </c>
      <c r="B605" s="90">
        <v>1143</v>
      </c>
      <c r="C605" s="90" t="s">
        <v>675</v>
      </c>
      <c r="D605" s="90">
        <v>4185</v>
      </c>
      <c r="E605" s="90">
        <v>1732</v>
      </c>
      <c r="F605" s="90">
        <v>1506</v>
      </c>
      <c r="G605" s="91">
        <v>0.41385902031063299</v>
      </c>
      <c r="H605" s="92">
        <v>3.9289508632138102</v>
      </c>
      <c r="I605" s="90">
        <v>-6.2788923613900302E-2</v>
      </c>
      <c r="J605" s="93">
        <v>-262.77164532417299</v>
      </c>
    </row>
    <row r="606" spans="1:10" x14ac:dyDescent="0.2">
      <c r="A606" s="90">
        <v>3</v>
      </c>
      <c r="B606" s="90">
        <v>1145</v>
      </c>
      <c r="C606" s="90" t="s">
        <v>676</v>
      </c>
      <c r="D606" s="90">
        <v>892</v>
      </c>
      <c r="E606" s="90">
        <v>338</v>
      </c>
      <c r="F606" s="90">
        <v>1215</v>
      </c>
      <c r="G606" s="91">
        <v>0.37892376681614298</v>
      </c>
      <c r="H606" s="92">
        <v>1.01234567901235</v>
      </c>
      <c r="I606" s="90">
        <v>-0.34219498863291697</v>
      </c>
      <c r="J606" s="93">
        <v>-305.23792986056202</v>
      </c>
    </row>
    <row r="607" spans="1:10" x14ac:dyDescent="0.2">
      <c r="A607" s="90">
        <v>3</v>
      </c>
      <c r="B607" s="90">
        <v>1146</v>
      </c>
      <c r="C607" s="90" t="s">
        <v>677</v>
      </c>
      <c r="D607" s="90">
        <v>1978</v>
      </c>
      <c r="E607" s="90">
        <v>625</v>
      </c>
      <c r="F607" s="90">
        <v>294</v>
      </c>
      <c r="G607" s="91">
        <v>0.31597573306370103</v>
      </c>
      <c r="H607" s="92">
        <v>8.8537414965986407</v>
      </c>
      <c r="I607" s="90">
        <v>-8.7759451906794697E-2</v>
      </c>
      <c r="J607" s="93">
        <v>-173.58819587164001</v>
      </c>
    </row>
    <row r="608" spans="1:10" x14ac:dyDescent="0.2">
      <c r="A608" s="90">
        <v>3</v>
      </c>
      <c r="B608" s="90">
        <v>1147</v>
      </c>
      <c r="C608" s="90" t="s">
        <v>678</v>
      </c>
      <c r="D608" s="90">
        <v>1477</v>
      </c>
      <c r="E608" s="90">
        <v>798</v>
      </c>
      <c r="F608" s="90">
        <v>828</v>
      </c>
      <c r="G608" s="91">
        <v>0.54028436018957304</v>
      </c>
      <c r="H608" s="92">
        <v>2.7475845410628001</v>
      </c>
      <c r="I608" s="90">
        <v>-5.5566240262539597E-2</v>
      </c>
      <c r="J608" s="93">
        <v>-82.071336867770995</v>
      </c>
    </row>
    <row r="609" spans="1:10" x14ac:dyDescent="0.2">
      <c r="A609" s="90">
        <v>3</v>
      </c>
      <c r="B609" s="90">
        <v>1150</v>
      </c>
      <c r="C609" s="90" t="s">
        <v>679</v>
      </c>
      <c r="D609" s="90">
        <v>1997</v>
      </c>
      <c r="E609" s="90">
        <v>1391</v>
      </c>
      <c r="F609" s="90">
        <v>1378</v>
      </c>
      <c r="G609" s="91">
        <v>0.69654481722583905</v>
      </c>
      <c r="H609" s="92">
        <v>2.4586357039187199</v>
      </c>
      <c r="I609" s="90">
        <v>0.147356185036635</v>
      </c>
      <c r="J609" s="93">
        <v>294.27030151816001</v>
      </c>
    </row>
    <row r="610" spans="1:10" x14ac:dyDescent="0.2">
      <c r="A610" s="90">
        <v>3</v>
      </c>
      <c r="B610" s="90">
        <v>1151</v>
      </c>
      <c r="C610" s="90" t="s">
        <v>680</v>
      </c>
      <c r="D610" s="90">
        <v>7676</v>
      </c>
      <c r="E610" s="90">
        <v>4888</v>
      </c>
      <c r="F610" s="90">
        <v>4083</v>
      </c>
      <c r="G610" s="91">
        <v>0.63678999478895304</v>
      </c>
      <c r="H610" s="92">
        <v>3.0771491550330601</v>
      </c>
      <c r="I610" s="90">
        <v>0.31757517180354999</v>
      </c>
      <c r="J610" s="93">
        <v>2437.7070187640502</v>
      </c>
    </row>
    <row r="611" spans="1:10" x14ac:dyDescent="0.2">
      <c r="A611" s="90">
        <v>4</v>
      </c>
      <c r="B611" s="90">
        <v>1201</v>
      </c>
      <c r="C611" s="90" t="s">
        <v>681</v>
      </c>
      <c r="D611" s="90">
        <v>9203</v>
      </c>
      <c r="E611" s="90">
        <v>6665</v>
      </c>
      <c r="F611" s="90">
        <v>1001</v>
      </c>
      <c r="G611" s="91">
        <v>0.72422036292513303</v>
      </c>
      <c r="H611" s="92">
        <v>15.852147852147899</v>
      </c>
      <c r="I611" s="90">
        <v>0.957728842362083</v>
      </c>
      <c r="J611" s="93">
        <v>8813.9785362582497</v>
      </c>
    </row>
    <row r="612" spans="1:10" x14ac:dyDescent="0.2">
      <c r="A612" s="90">
        <v>4</v>
      </c>
      <c r="B612" s="90">
        <v>1202</v>
      </c>
      <c r="C612" s="90" t="s">
        <v>682</v>
      </c>
      <c r="D612" s="90">
        <v>1387</v>
      </c>
      <c r="E612" s="90">
        <v>1036</v>
      </c>
      <c r="F612" s="90">
        <v>2977</v>
      </c>
      <c r="G612" s="91">
        <v>0.74693583273251596</v>
      </c>
      <c r="H612" s="92">
        <v>0.81390661740006698</v>
      </c>
      <c r="I612" s="90">
        <v>0.12510947906397901</v>
      </c>
      <c r="J612" s="93">
        <v>173.52684746173901</v>
      </c>
    </row>
    <row r="613" spans="1:10" x14ac:dyDescent="0.2">
      <c r="A613" s="90">
        <v>4</v>
      </c>
      <c r="B613" s="90">
        <v>1203</v>
      </c>
      <c r="C613" s="90" t="s">
        <v>683</v>
      </c>
      <c r="D613" s="90">
        <v>1623</v>
      </c>
      <c r="E613" s="90">
        <v>379</v>
      </c>
      <c r="F613" s="90">
        <v>2557</v>
      </c>
      <c r="G613" s="91">
        <v>0.23351817621688201</v>
      </c>
      <c r="H613" s="92">
        <v>0.78294876808760305</v>
      </c>
      <c r="I613" s="90">
        <v>-0.50211197584359202</v>
      </c>
      <c r="J613" s="93">
        <v>-814.92773679414995</v>
      </c>
    </row>
    <row r="614" spans="1:10" x14ac:dyDescent="0.2">
      <c r="A614" s="90">
        <v>4</v>
      </c>
      <c r="B614" s="90">
        <v>1204</v>
      </c>
      <c r="C614" s="90" t="s">
        <v>684</v>
      </c>
      <c r="D614" s="90">
        <v>158</v>
      </c>
      <c r="E614" s="90">
        <v>59</v>
      </c>
      <c r="F614" s="90">
        <v>346</v>
      </c>
      <c r="G614" s="91">
        <v>0.373417721518987</v>
      </c>
      <c r="H614" s="92">
        <v>0.62716763005780396</v>
      </c>
      <c r="I614" s="90">
        <v>-0.39185347135645499</v>
      </c>
      <c r="J614" s="93">
        <v>-61.91284847432</v>
      </c>
    </row>
    <row r="615" spans="1:10" x14ac:dyDescent="0.2">
      <c r="A615" s="90">
        <v>4</v>
      </c>
      <c r="B615" s="90">
        <v>1205</v>
      </c>
      <c r="C615" s="90" t="s">
        <v>685</v>
      </c>
      <c r="D615" s="90">
        <v>3994</v>
      </c>
      <c r="E615" s="90">
        <v>1951</v>
      </c>
      <c r="F615" s="90">
        <v>4046</v>
      </c>
      <c r="G615" s="91">
        <v>0.48848272408612903</v>
      </c>
      <c r="H615" s="92">
        <v>1.4693524468610999</v>
      </c>
      <c r="I615" s="90">
        <v>-6.8862638942318699E-2</v>
      </c>
      <c r="J615" s="93">
        <v>-275.037379935621</v>
      </c>
    </row>
    <row r="616" spans="1:10" x14ac:dyDescent="0.2">
      <c r="A616" s="90">
        <v>4</v>
      </c>
      <c r="B616" s="90">
        <v>1206</v>
      </c>
      <c r="C616" s="90" t="s">
        <v>686</v>
      </c>
      <c r="D616" s="90">
        <v>3774</v>
      </c>
      <c r="E616" s="90">
        <v>1523</v>
      </c>
      <c r="F616" s="90">
        <v>2674</v>
      </c>
      <c r="G616" s="91">
        <v>0.403550609432962</v>
      </c>
      <c r="H616" s="92">
        <v>1.98092744951384</v>
      </c>
      <c r="I616" s="90">
        <v>-0.163604576968919</v>
      </c>
      <c r="J616" s="93">
        <v>-617.44367348069898</v>
      </c>
    </row>
    <row r="617" spans="1:10" x14ac:dyDescent="0.2">
      <c r="A617" s="90">
        <v>4</v>
      </c>
      <c r="B617" s="90">
        <v>1207</v>
      </c>
      <c r="C617" s="90" t="s">
        <v>687</v>
      </c>
      <c r="D617" s="90">
        <v>1972</v>
      </c>
      <c r="E617" s="90">
        <v>841</v>
      </c>
      <c r="F617" s="90">
        <v>1099</v>
      </c>
      <c r="G617" s="91">
        <v>0.42647058823529399</v>
      </c>
      <c r="H617" s="92">
        <v>2.5595996360327602</v>
      </c>
      <c r="I617" s="90">
        <v>-0.184057496322453</v>
      </c>
      <c r="J617" s="93">
        <v>-362.961382747877</v>
      </c>
    </row>
    <row r="618" spans="1:10" x14ac:dyDescent="0.2">
      <c r="A618" s="90">
        <v>4</v>
      </c>
      <c r="B618" s="90">
        <v>1208</v>
      </c>
      <c r="C618" s="90" t="s">
        <v>688</v>
      </c>
      <c r="D618" s="90">
        <v>438</v>
      </c>
      <c r="E618" s="90">
        <v>201</v>
      </c>
      <c r="F618" s="90">
        <v>2101</v>
      </c>
      <c r="G618" s="91">
        <v>0.45890410958904099</v>
      </c>
      <c r="H618" s="92">
        <v>0.30414088529271799</v>
      </c>
      <c r="I618" s="90">
        <v>-0.28711451299997998</v>
      </c>
      <c r="J618" s="93">
        <v>-125.756156693991</v>
      </c>
    </row>
    <row r="619" spans="1:10" x14ac:dyDescent="0.2">
      <c r="A619" s="90">
        <v>4</v>
      </c>
      <c r="B619" s="90">
        <v>1209</v>
      </c>
      <c r="C619" s="90" t="s">
        <v>689</v>
      </c>
      <c r="D619" s="90">
        <v>577</v>
      </c>
      <c r="E619" s="90">
        <v>213</v>
      </c>
      <c r="F619" s="90">
        <v>3479</v>
      </c>
      <c r="G619" s="91">
        <v>0.36915077989601403</v>
      </c>
      <c r="H619" s="92">
        <v>0.227076746191434</v>
      </c>
      <c r="I619" s="90">
        <v>-0.39560395244277402</v>
      </c>
      <c r="J619" s="93">
        <v>-228.263480559481</v>
      </c>
    </row>
    <row r="620" spans="1:10" x14ac:dyDescent="0.2">
      <c r="A620" s="90">
        <v>4</v>
      </c>
      <c r="B620" s="90">
        <v>1210</v>
      </c>
      <c r="C620" s="90" t="s">
        <v>690</v>
      </c>
      <c r="D620" s="90">
        <v>202</v>
      </c>
      <c r="E620" s="90">
        <v>44</v>
      </c>
      <c r="F620" s="90">
        <v>1501</v>
      </c>
      <c r="G620" s="91">
        <v>0.21782178217821799</v>
      </c>
      <c r="H620" s="92">
        <v>0.16389073950699501</v>
      </c>
      <c r="I620" s="90">
        <v>-0.59979803243740704</v>
      </c>
      <c r="J620" s="93">
        <v>-121.15920255235601</v>
      </c>
    </row>
    <row r="621" spans="1:10" x14ac:dyDescent="0.2">
      <c r="A621" s="90">
        <v>4</v>
      </c>
      <c r="B621" s="90">
        <v>1211</v>
      </c>
      <c r="C621" s="90" t="s">
        <v>691</v>
      </c>
      <c r="D621" s="90">
        <v>512</v>
      </c>
      <c r="E621" s="90">
        <v>199</v>
      </c>
      <c r="F621" s="90">
        <v>3411</v>
      </c>
      <c r="G621" s="91">
        <v>0.388671875</v>
      </c>
      <c r="H621" s="92">
        <v>0.20844327176781</v>
      </c>
      <c r="I621" s="90">
        <v>-0.37467157432285297</v>
      </c>
      <c r="J621" s="93">
        <v>-191.83184605330101</v>
      </c>
    </row>
    <row r="622" spans="1:10" x14ac:dyDescent="0.2">
      <c r="A622" s="90">
        <v>4</v>
      </c>
      <c r="B622" s="90">
        <v>1212</v>
      </c>
      <c r="C622" s="90" t="s">
        <v>692</v>
      </c>
      <c r="D622" s="90">
        <v>141</v>
      </c>
      <c r="E622" s="90">
        <v>57</v>
      </c>
      <c r="F622" s="90">
        <v>3319</v>
      </c>
      <c r="G622" s="91">
        <v>0.40425531914893598</v>
      </c>
      <c r="H622" s="92">
        <v>5.9656523049111197E-2</v>
      </c>
      <c r="I622" s="90">
        <v>-0.37534823837570103</v>
      </c>
      <c r="J622" s="93">
        <v>-52.924101610973899</v>
      </c>
    </row>
    <row r="623" spans="1:10" x14ac:dyDescent="0.2">
      <c r="A623" s="90">
        <v>4</v>
      </c>
      <c r="B623" s="90">
        <v>1213</v>
      </c>
      <c r="C623" s="90" t="s">
        <v>693</v>
      </c>
      <c r="D623" s="90">
        <v>5041</v>
      </c>
      <c r="E623" s="90">
        <v>2787</v>
      </c>
      <c r="F623" s="90">
        <v>1405</v>
      </c>
      <c r="G623" s="91">
        <v>0.55286649474310701</v>
      </c>
      <c r="H623" s="92">
        <v>5.57153024911032</v>
      </c>
      <c r="I623" s="90">
        <v>0.20331392398503501</v>
      </c>
      <c r="J623" s="93">
        <v>1024.90549080856</v>
      </c>
    </row>
    <row r="624" spans="1:10" x14ac:dyDescent="0.2">
      <c r="A624" s="90">
        <v>4</v>
      </c>
      <c r="B624" s="90">
        <v>1214</v>
      </c>
      <c r="C624" s="90" t="s">
        <v>694</v>
      </c>
      <c r="D624" s="90">
        <v>1807</v>
      </c>
      <c r="E624" s="90">
        <v>617</v>
      </c>
      <c r="F624" s="90">
        <v>1010</v>
      </c>
      <c r="G624" s="91">
        <v>0.34144991698948501</v>
      </c>
      <c r="H624" s="92">
        <v>2.4</v>
      </c>
      <c r="I624" s="90">
        <v>-0.30158882160087502</v>
      </c>
      <c r="J624" s="93">
        <v>-544.97100063278106</v>
      </c>
    </row>
    <row r="625" spans="1:10" x14ac:dyDescent="0.2">
      <c r="A625" s="90">
        <v>4</v>
      </c>
      <c r="B625" s="90">
        <v>1215</v>
      </c>
      <c r="C625" s="90" t="s">
        <v>695</v>
      </c>
      <c r="D625" s="90">
        <v>688</v>
      </c>
      <c r="E625" s="90">
        <v>240</v>
      </c>
      <c r="F625" s="90">
        <v>1172</v>
      </c>
      <c r="G625" s="91">
        <v>0.34883720930232598</v>
      </c>
      <c r="H625" s="92">
        <v>0.79180887372013697</v>
      </c>
      <c r="I625" s="90">
        <v>-0.39552747878917099</v>
      </c>
      <c r="J625" s="93">
        <v>-272.12290540695</v>
      </c>
    </row>
    <row r="626" spans="1:10" x14ac:dyDescent="0.2">
      <c r="A626" s="90">
        <v>4</v>
      </c>
      <c r="B626" s="90">
        <v>1216</v>
      </c>
      <c r="C626" s="90" t="s">
        <v>696</v>
      </c>
      <c r="D626" s="90">
        <v>2108</v>
      </c>
      <c r="E626" s="90">
        <v>502</v>
      </c>
      <c r="F626" s="90">
        <v>4941</v>
      </c>
      <c r="G626" s="91">
        <v>0.23814041745730499</v>
      </c>
      <c r="H626" s="92">
        <v>0.52823315118397096</v>
      </c>
      <c r="I626" s="90">
        <v>-0.48691525121440199</v>
      </c>
      <c r="J626" s="93">
        <v>-1026.41734955996</v>
      </c>
    </row>
    <row r="627" spans="1:10" x14ac:dyDescent="0.2">
      <c r="A627" s="90">
        <v>4</v>
      </c>
      <c r="B627" s="90">
        <v>1217</v>
      </c>
      <c r="C627" s="90" t="s">
        <v>697</v>
      </c>
      <c r="D627" s="90">
        <v>378</v>
      </c>
      <c r="E627" s="90">
        <v>91</v>
      </c>
      <c r="F627" s="90">
        <v>1343</v>
      </c>
      <c r="G627" s="91">
        <v>0.240740740740741</v>
      </c>
      <c r="H627" s="92">
        <v>0.34921816827996999</v>
      </c>
      <c r="I627" s="90">
        <v>-0.55772750316790698</v>
      </c>
      <c r="J627" s="93">
        <v>-210.82099619746899</v>
      </c>
    </row>
    <row r="628" spans="1:10" x14ac:dyDescent="0.2">
      <c r="A628" s="90">
        <v>4</v>
      </c>
      <c r="B628" s="90">
        <v>1218</v>
      </c>
      <c r="C628" s="90" t="s">
        <v>698</v>
      </c>
      <c r="D628" s="90">
        <v>846</v>
      </c>
      <c r="E628" s="90">
        <v>272</v>
      </c>
      <c r="F628" s="90">
        <v>3754</v>
      </c>
      <c r="G628" s="91">
        <v>0.32151300236406599</v>
      </c>
      <c r="H628" s="92">
        <v>0.29781566329248799</v>
      </c>
      <c r="I628" s="90">
        <v>-0.44145033827492303</v>
      </c>
      <c r="J628" s="93">
        <v>-373.46698618058502</v>
      </c>
    </row>
    <row r="629" spans="1:10" x14ac:dyDescent="0.2">
      <c r="A629" s="90">
        <v>4</v>
      </c>
      <c r="B629" s="90">
        <v>1219</v>
      </c>
      <c r="C629" s="90" t="s">
        <v>699</v>
      </c>
      <c r="D629" s="90">
        <v>696</v>
      </c>
      <c r="E629" s="90">
        <v>229</v>
      </c>
      <c r="F629" s="90">
        <v>4077</v>
      </c>
      <c r="G629" s="91">
        <v>0.32902298850574702</v>
      </c>
      <c r="H629" s="92">
        <v>0.22688251165072401</v>
      </c>
      <c r="I629" s="90">
        <v>-0.44062605139552002</v>
      </c>
      <c r="J629" s="93">
        <v>-306.67573177128202</v>
      </c>
    </row>
    <row r="630" spans="1:10" x14ac:dyDescent="0.2">
      <c r="A630" s="90">
        <v>4</v>
      </c>
      <c r="B630" s="90">
        <v>1220</v>
      </c>
      <c r="C630" s="90" t="s">
        <v>700</v>
      </c>
      <c r="D630" s="90">
        <v>428</v>
      </c>
      <c r="E630" s="90">
        <v>237</v>
      </c>
      <c r="F630" s="90">
        <v>3437</v>
      </c>
      <c r="G630" s="91">
        <v>0.55373831775700899</v>
      </c>
      <c r="H630" s="92">
        <v>0.19348268839103899</v>
      </c>
      <c r="I630" s="90">
        <v>-0.17425461275024101</v>
      </c>
      <c r="J630" s="93">
        <v>-74.580974257102895</v>
      </c>
    </row>
    <row r="631" spans="1:10" x14ac:dyDescent="0.2">
      <c r="A631" s="90">
        <v>5</v>
      </c>
      <c r="B631" s="90">
        <v>1301</v>
      </c>
      <c r="C631" s="90" t="s">
        <v>701</v>
      </c>
      <c r="D631" s="90">
        <v>15077</v>
      </c>
      <c r="E631" s="90">
        <v>6639</v>
      </c>
      <c r="F631" s="90">
        <v>9615</v>
      </c>
      <c r="G631" s="91">
        <v>0.44033959010413198</v>
      </c>
      <c r="H631" s="92">
        <v>2.25855434217369</v>
      </c>
      <c r="I631" s="90">
        <v>0.33260220533650597</v>
      </c>
      <c r="J631" s="93">
        <v>5014.6434498585004</v>
      </c>
    </row>
    <row r="632" spans="1:10" x14ac:dyDescent="0.2">
      <c r="A632" s="90">
        <v>5</v>
      </c>
      <c r="B632" s="90">
        <v>1311</v>
      </c>
      <c r="C632" s="90" t="s">
        <v>702</v>
      </c>
      <c r="D632" s="90">
        <v>2240</v>
      </c>
      <c r="E632" s="90">
        <v>656</v>
      </c>
      <c r="F632" s="90">
        <v>1408</v>
      </c>
      <c r="G632" s="91">
        <v>0.29285714285714298</v>
      </c>
      <c r="H632" s="92">
        <v>2.0568181818181799</v>
      </c>
      <c r="I632" s="90">
        <v>-0.35753518241701499</v>
      </c>
      <c r="J632" s="93">
        <v>-800.87880861411304</v>
      </c>
    </row>
    <row r="633" spans="1:10" x14ac:dyDescent="0.2">
      <c r="A633" s="90">
        <v>5</v>
      </c>
      <c r="B633" s="90">
        <v>1321</v>
      </c>
      <c r="C633" s="90" t="s">
        <v>703</v>
      </c>
      <c r="D633" s="90">
        <v>5146</v>
      </c>
      <c r="E633" s="90">
        <v>3225</v>
      </c>
      <c r="F633" s="90">
        <v>1723</v>
      </c>
      <c r="G633" s="91">
        <v>0.62670034978624201</v>
      </c>
      <c r="H633" s="92">
        <v>4.8583865351131701</v>
      </c>
      <c r="I633" s="90">
        <v>0.27238773399091398</v>
      </c>
      <c r="J633" s="93">
        <v>1401.70727911724</v>
      </c>
    </row>
    <row r="634" spans="1:10" x14ac:dyDescent="0.2">
      <c r="A634" s="90">
        <v>5</v>
      </c>
      <c r="B634" s="90">
        <v>1322</v>
      </c>
      <c r="C634" s="90" t="s">
        <v>704</v>
      </c>
      <c r="D634" s="90">
        <v>16037</v>
      </c>
      <c r="E634" s="90">
        <v>13973</v>
      </c>
      <c r="F634" s="90">
        <v>1317</v>
      </c>
      <c r="G634" s="91">
        <v>0.87129762424393598</v>
      </c>
      <c r="H634" s="92">
        <v>22.786636294609</v>
      </c>
      <c r="I634" s="90">
        <v>1.6624651464678699</v>
      </c>
      <c r="J634" s="93">
        <v>26660.953553905201</v>
      </c>
    </row>
    <row r="635" spans="1:10" x14ac:dyDescent="0.2">
      <c r="A635" s="90">
        <v>5</v>
      </c>
      <c r="B635" s="90">
        <v>1323</v>
      </c>
      <c r="C635" s="90" t="s">
        <v>705</v>
      </c>
      <c r="D635" s="90">
        <v>7048</v>
      </c>
      <c r="E635" s="90">
        <v>3978</v>
      </c>
      <c r="F635" s="90">
        <v>623</v>
      </c>
      <c r="G635" s="91">
        <v>0.56441543700340502</v>
      </c>
      <c r="H635" s="92">
        <v>17.698234349919701</v>
      </c>
      <c r="I635" s="90">
        <v>0.74430287793260597</v>
      </c>
      <c r="J635" s="93">
        <v>5245.8466836690104</v>
      </c>
    </row>
    <row r="636" spans="1:10" x14ac:dyDescent="0.2">
      <c r="A636" s="90">
        <v>5</v>
      </c>
      <c r="B636" s="90">
        <v>1331</v>
      </c>
      <c r="C636" s="90" t="s">
        <v>706</v>
      </c>
      <c r="D636" s="90">
        <v>12423</v>
      </c>
      <c r="E636" s="90">
        <v>6849</v>
      </c>
      <c r="F636" s="90">
        <v>2912</v>
      </c>
      <c r="G636" s="91">
        <v>0.55131610722047797</v>
      </c>
      <c r="H636" s="92">
        <v>6.6181318681318704</v>
      </c>
      <c r="I636" s="90">
        <v>0.527741050266194</v>
      </c>
      <c r="J636" s="93">
        <v>6556.1270674569296</v>
      </c>
    </row>
    <row r="637" spans="1:10" x14ac:dyDescent="0.2">
      <c r="A637" s="90">
        <v>5</v>
      </c>
      <c r="B637" s="90">
        <v>1341</v>
      </c>
      <c r="C637" s="90" t="s">
        <v>707</v>
      </c>
      <c r="D637" s="90">
        <v>6744</v>
      </c>
      <c r="E637" s="90">
        <v>3727</v>
      </c>
      <c r="F637" s="90">
        <v>2036</v>
      </c>
      <c r="G637" s="91">
        <v>0.55263938315539696</v>
      </c>
      <c r="H637" s="92">
        <v>5.1429273084479403</v>
      </c>
      <c r="I637" s="90">
        <v>0.25353831984719299</v>
      </c>
      <c r="J637" s="93">
        <v>1709.8624290494699</v>
      </c>
    </row>
    <row r="638" spans="1:10" x14ac:dyDescent="0.2">
      <c r="A638" s="90">
        <v>5</v>
      </c>
      <c r="B638" s="90">
        <v>1342</v>
      </c>
      <c r="C638" s="90" t="s">
        <v>708</v>
      </c>
      <c r="D638" s="90">
        <v>5141</v>
      </c>
      <c r="E638" s="90">
        <v>1243</v>
      </c>
      <c r="F638" s="90">
        <v>1308</v>
      </c>
      <c r="G638" s="91">
        <v>0.241781754522466</v>
      </c>
      <c r="H638" s="92">
        <v>4.8807339449541303</v>
      </c>
      <c r="I638" s="90">
        <v>-0.20325574710775701</v>
      </c>
      <c r="J638" s="93">
        <v>-1044.93779588098</v>
      </c>
    </row>
    <row r="639" spans="1:10" x14ac:dyDescent="0.2">
      <c r="A639" s="90">
        <v>5</v>
      </c>
      <c r="B639" s="90">
        <v>1343</v>
      </c>
      <c r="C639" s="90" t="s">
        <v>709</v>
      </c>
      <c r="D639" s="90">
        <v>193</v>
      </c>
      <c r="E639" s="90">
        <v>46</v>
      </c>
      <c r="F639" s="90">
        <v>3433</v>
      </c>
      <c r="G639" s="91">
        <v>0.238341968911917</v>
      </c>
      <c r="H639" s="92">
        <v>6.9618409554325703E-2</v>
      </c>
      <c r="I639" s="90">
        <v>-0.57824485712129403</v>
      </c>
      <c r="J639" s="93">
        <v>-111.60125742440999</v>
      </c>
    </row>
    <row r="640" spans="1:10" x14ac:dyDescent="0.2">
      <c r="A640" s="90">
        <v>5</v>
      </c>
      <c r="B640" s="90">
        <v>1344</v>
      </c>
      <c r="C640" s="90" t="s">
        <v>710</v>
      </c>
      <c r="D640" s="90">
        <v>8480</v>
      </c>
      <c r="E640" s="90">
        <v>4923</v>
      </c>
      <c r="F640" s="90">
        <v>231</v>
      </c>
      <c r="G640" s="91">
        <v>0.58054245283018902</v>
      </c>
      <c r="H640" s="92">
        <v>58.021645021645</v>
      </c>
      <c r="I640" s="90">
        <v>2.3113850637392601</v>
      </c>
      <c r="J640" s="93">
        <v>19600.545340508899</v>
      </c>
    </row>
    <row r="641" spans="1:10" x14ac:dyDescent="0.2">
      <c r="A641" s="90">
        <v>5</v>
      </c>
      <c r="B641" s="90">
        <v>1345</v>
      </c>
      <c r="C641" s="90" t="s">
        <v>711</v>
      </c>
      <c r="D641" s="90">
        <v>3418</v>
      </c>
      <c r="E641" s="90">
        <v>1119</v>
      </c>
      <c r="F641" s="90">
        <v>1136</v>
      </c>
      <c r="G641" s="91">
        <v>0.32738443534230499</v>
      </c>
      <c r="H641" s="92">
        <v>3.99383802816901</v>
      </c>
      <c r="I641" s="90">
        <v>-0.197273539534781</v>
      </c>
      <c r="J641" s="93">
        <v>-674.28095812987999</v>
      </c>
    </row>
    <row r="642" spans="1:10" x14ac:dyDescent="0.2">
      <c r="A642" s="90">
        <v>5</v>
      </c>
      <c r="B642" s="90">
        <v>1346</v>
      </c>
      <c r="C642" s="90" t="s">
        <v>712</v>
      </c>
      <c r="D642" s="90">
        <v>9016</v>
      </c>
      <c r="E642" s="90">
        <v>2855</v>
      </c>
      <c r="F642" s="90">
        <v>2826</v>
      </c>
      <c r="G642" s="91">
        <v>0.316659272404614</v>
      </c>
      <c r="H642" s="92">
        <v>4.2006369426751604</v>
      </c>
      <c r="I642" s="90">
        <v>1.52287170833435E-2</v>
      </c>
      <c r="J642" s="93">
        <v>137.30211322342501</v>
      </c>
    </row>
    <row r="643" spans="1:10" x14ac:dyDescent="0.2">
      <c r="A643" s="90">
        <v>5</v>
      </c>
      <c r="B643" s="90">
        <v>1347</v>
      </c>
      <c r="C643" s="90" t="s">
        <v>713</v>
      </c>
      <c r="D643" s="90">
        <v>3214</v>
      </c>
      <c r="E643" s="90">
        <v>1325</v>
      </c>
      <c r="F643" s="90">
        <v>1305</v>
      </c>
      <c r="G643" s="91">
        <v>0.41225886745488499</v>
      </c>
      <c r="H643" s="92">
        <v>3.4781609195402301</v>
      </c>
      <c r="I643" s="90">
        <v>-0.119275738698651</v>
      </c>
      <c r="J643" s="93">
        <v>-383.35222417746297</v>
      </c>
    </row>
    <row r="644" spans="1:10" x14ac:dyDescent="0.2">
      <c r="A644" s="90">
        <v>5</v>
      </c>
      <c r="B644" s="90">
        <v>1348</v>
      </c>
      <c r="C644" s="90" t="s">
        <v>714</v>
      </c>
      <c r="D644" s="90">
        <v>1014</v>
      </c>
      <c r="E644" s="90">
        <v>266</v>
      </c>
      <c r="F644" s="90">
        <v>2713</v>
      </c>
      <c r="G644" s="91">
        <v>0.26232741617357003</v>
      </c>
      <c r="H644" s="92">
        <v>0.47180243273129402</v>
      </c>
      <c r="I644" s="90">
        <v>-0.50170218650562404</v>
      </c>
      <c r="J644" s="93">
        <v>-508.72601711670302</v>
      </c>
    </row>
    <row r="645" spans="1:10" x14ac:dyDescent="0.2">
      <c r="A645" s="90">
        <v>5</v>
      </c>
      <c r="B645" s="90">
        <v>1349</v>
      </c>
      <c r="C645" s="90" t="s">
        <v>715</v>
      </c>
      <c r="D645" s="90">
        <v>4884</v>
      </c>
      <c r="E645" s="90">
        <v>1719</v>
      </c>
      <c r="F645" s="90">
        <v>810</v>
      </c>
      <c r="G645" s="91">
        <v>0.351965601965602</v>
      </c>
      <c r="H645" s="92">
        <v>8.1518518518518501</v>
      </c>
      <c r="I645" s="90">
        <v>4.4044950242436397E-2</v>
      </c>
      <c r="J645" s="93">
        <v>215.11553698405999</v>
      </c>
    </row>
    <row r="646" spans="1:10" x14ac:dyDescent="0.2">
      <c r="A646" s="90">
        <v>5</v>
      </c>
      <c r="B646" s="90">
        <v>1361</v>
      </c>
      <c r="C646" s="90" t="s">
        <v>716</v>
      </c>
      <c r="D646" s="90">
        <v>597</v>
      </c>
      <c r="E646" s="90">
        <v>206</v>
      </c>
      <c r="F646" s="90">
        <v>2224</v>
      </c>
      <c r="G646" s="91">
        <v>0.34505862646566199</v>
      </c>
      <c r="H646" s="92">
        <v>0.361061151079137</v>
      </c>
      <c r="I646" s="90">
        <v>-0.419679532417571</v>
      </c>
      <c r="J646" s="93">
        <v>-250.54868085328999</v>
      </c>
    </row>
    <row r="647" spans="1:10" x14ac:dyDescent="0.2">
      <c r="A647" s="90">
        <v>5</v>
      </c>
      <c r="B647" s="90">
        <v>1362</v>
      </c>
      <c r="C647" s="90" t="s">
        <v>717</v>
      </c>
      <c r="D647" s="90">
        <v>11597</v>
      </c>
      <c r="E647" s="90">
        <v>3841</v>
      </c>
      <c r="F647" s="90">
        <v>3987</v>
      </c>
      <c r="G647" s="91">
        <v>0.331206346468914</v>
      </c>
      <c r="H647" s="92">
        <v>3.87208427389014</v>
      </c>
      <c r="I647" s="90">
        <v>0.121645129366974</v>
      </c>
      <c r="J647" s="93">
        <v>1410.7185652687999</v>
      </c>
    </row>
    <row r="648" spans="1:10" x14ac:dyDescent="0.2">
      <c r="A648" s="90">
        <v>5</v>
      </c>
      <c r="B648" s="90">
        <v>1363</v>
      </c>
      <c r="C648" s="90" t="s">
        <v>718</v>
      </c>
      <c r="D648" s="90">
        <v>792</v>
      </c>
      <c r="E648" s="90">
        <v>217</v>
      </c>
      <c r="F648" s="90">
        <v>1069</v>
      </c>
      <c r="G648" s="91">
        <v>0.27398989898989901</v>
      </c>
      <c r="H648" s="92">
        <v>0.94387277829747396</v>
      </c>
      <c r="I648" s="90">
        <v>-0.47846274782105602</v>
      </c>
      <c r="J648" s="93">
        <v>-378.94249627427598</v>
      </c>
    </row>
    <row r="649" spans="1:10" x14ac:dyDescent="0.2">
      <c r="A649" s="90">
        <v>5</v>
      </c>
      <c r="B649" s="90">
        <v>1364</v>
      </c>
      <c r="C649" s="90" t="s">
        <v>719</v>
      </c>
      <c r="D649" s="90">
        <v>8695</v>
      </c>
      <c r="E649" s="90">
        <v>3496</v>
      </c>
      <c r="F649" s="90">
        <v>1284</v>
      </c>
      <c r="G649" s="91">
        <v>0.40207015526164502</v>
      </c>
      <c r="H649" s="92">
        <v>9.4945482866043598</v>
      </c>
      <c r="I649" s="90">
        <v>0.30419453846022498</v>
      </c>
      <c r="J649" s="93">
        <v>2644.9715119116599</v>
      </c>
    </row>
    <row r="650" spans="1:10" x14ac:dyDescent="0.2">
      <c r="A650" s="90">
        <v>5</v>
      </c>
      <c r="B650" s="90">
        <v>1365</v>
      </c>
      <c r="C650" s="90" t="s">
        <v>720</v>
      </c>
      <c r="D650" s="90">
        <v>1096</v>
      </c>
      <c r="E650" s="90">
        <v>245</v>
      </c>
      <c r="F650" s="90">
        <v>775</v>
      </c>
      <c r="G650" s="91">
        <v>0.22354014598540101</v>
      </c>
      <c r="H650" s="92">
        <v>1.7303225806451601</v>
      </c>
      <c r="I650" s="90">
        <v>-0.49995472521004503</v>
      </c>
      <c r="J650" s="93">
        <v>-547.95037883020996</v>
      </c>
    </row>
    <row r="651" spans="1:10" x14ac:dyDescent="0.2">
      <c r="A651" s="90">
        <v>5</v>
      </c>
      <c r="B651" s="90">
        <v>1366</v>
      </c>
      <c r="C651" s="90" t="s">
        <v>721</v>
      </c>
      <c r="D651" s="90">
        <v>1124</v>
      </c>
      <c r="E651" s="90">
        <v>821</v>
      </c>
      <c r="F651" s="90">
        <v>1932</v>
      </c>
      <c r="G651" s="91">
        <v>0.73042704626334498</v>
      </c>
      <c r="H651" s="92">
        <v>1.00672877846791</v>
      </c>
      <c r="I651" s="90">
        <v>0.10156614854547701</v>
      </c>
      <c r="J651" s="93">
        <v>114.160350965116</v>
      </c>
    </row>
    <row r="652" spans="1:10" x14ac:dyDescent="0.2">
      <c r="A652" s="90">
        <v>5</v>
      </c>
      <c r="B652" s="90">
        <v>1367</v>
      </c>
      <c r="C652" s="90" t="s">
        <v>722</v>
      </c>
      <c r="D652" s="90">
        <v>3499</v>
      </c>
      <c r="E652" s="90">
        <v>1450</v>
      </c>
      <c r="F652" s="90">
        <v>9928</v>
      </c>
      <c r="G652" s="91">
        <v>0.41440411546155997</v>
      </c>
      <c r="H652" s="92">
        <v>0.49848912167606801</v>
      </c>
      <c r="I652" s="90">
        <v>-0.21571723652387401</v>
      </c>
      <c r="J652" s="93">
        <v>-754.79461059703397</v>
      </c>
    </row>
    <row r="653" spans="1:10" x14ac:dyDescent="0.2">
      <c r="A653" s="90">
        <v>5</v>
      </c>
      <c r="B653" s="90">
        <v>1368</v>
      </c>
      <c r="C653" s="90" t="s">
        <v>723</v>
      </c>
      <c r="D653" s="90">
        <v>878</v>
      </c>
      <c r="E653" s="90">
        <v>439</v>
      </c>
      <c r="F653" s="90">
        <v>3029</v>
      </c>
      <c r="G653" s="91">
        <v>0.5</v>
      </c>
      <c r="H653" s="92">
        <v>0.43479696269395801</v>
      </c>
      <c r="I653" s="90">
        <v>-0.21428822497351199</v>
      </c>
      <c r="J653" s="93">
        <v>-188.14506152674301</v>
      </c>
    </row>
    <row r="654" spans="1:10" x14ac:dyDescent="0.2">
      <c r="A654" s="90">
        <v>5</v>
      </c>
      <c r="B654" s="90">
        <v>1369</v>
      </c>
      <c r="C654" s="90" t="s">
        <v>724</v>
      </c>
      <c r="D654" s="90">
        <v>89</v>
      </c>
      <c r="E654" s="90">
        <v>52</v>
      </c>
      <c r="F654" s="90">
        <v>880</v>
      </c>
      <c r="G654" s="91">
        <v>0.58426966292134797</v>
      </c>
      <c r="H654" s="92">
        <v>0.160227272727273</v>
      </c>
      <c r="I654" s="90">
        <v>-0.150915933032257</v>
      </c>
      <c r="J654" s="93">
        <v>-13.4315180398709</v>
      </c>
    </row>
    <row r="655" spans="1:10" x14ac:dyDescent="0.2">
      <c r="A655" s="90">
        <v>5</v>
      </c>
      <c r="B655" s="90">
        <v>1370</v>
      </c>
      <c r="C655" s="90" t="s">
        <v>725</v>
      </c>
      <c r="D655" s="90">
        <v>2302</v>
      </c>
      <c r="E655" s="90">
        <v>904</v>
      </c>
      <c r="F655" s="90">
        <v>2185</v>
      </c>
      <c r="G655" s="91">
        <v>0.392701998262381</v>
      </c>
      <c r="H655" s="92">
        <v>1.4672768878718501</v>
      </c>
      <c r="I655" s="90">
        <v>-0.25338106658301202</v>
      </c>
      <c r="J655" s="93">
        <v>-583.28321527409298</v>
      </c>
    </row>
    <row r="656" spans="1:10" x14ac:dyDescent="0.2">
      <c r="A656" s="90">
        <v>5</v>
      </c>
      <c r="B656" s="90">
        <v>1371</v>
      </c>
      <c r="C656" s="90" t="s">
        <v>726</v>
      </c>
      <c r="D656" s="90">
        <v>1931</v>
      </c>
      <c r="E656" s="90">
        <v>540</v>
      </c>
      <c r="F656" s="90">
        <v>1716</v>
      </c>
      <c r="G656" s="91">
        <v>0.27964785085448002</v>
      </c>
      <c r="H656" s="92">
        <v>1.4399766899766899</v>
      </c>
      <c r="I656" s="90">
        <v>-0.40873307707145501</v>
      </c>
      <c r="J656" s="93">
        <v>-789.26357182497998</v>
      </c>
    </row>
    <row r="657" spans="1:10" x14ac:dyDescent="0.2">
      <c r="A657" s="90">
        <v>5</v>
      </c>
      <c r="B657" s="90">
        <v>1372</v>
      </c>
      <c r="C657" s="90" t="s">
        <v>55</v>
      </c>
      <c r="D657" s="90">
        <v>14856</v>
      </c>
      <c r="E657" s="90">
        <v>12139</v>
      </c>
      <c r="F657" s="90">
        <v>5013</v>
      </c>
      <c r="G657" s="91">
        <v>0.81711093161012405</v>
      </c>
      <c r="H657" s="92">
        <v>5.3849990025932604</v>
      </c>
      <c r="I657" s="90">
        <v>0.90581436467131105</v>
      </c>
      <c r="J657" s="93">
        <v>13456.778201556999</v>
      </c>
    </row>
    <row r="658" spans="1:10" x14ac:dyDescent="0.2">
      <c r="A658" s="90">
        <v>5</v>
      </c>
      <c r="B658" s="90">
        <v>1373</v>
      </c>
      <c r="C658" s="90" t="s">
        <v>727</v>
      </c>
      <c r="D658" s="90">
        <v>3312</v>
      </c>
      <c r="E658" s="90">
        <v>1183</v>
      </c>
      <c r="F658" s="90">
        <v>1002</v>
      </c>
      <c r="G658" s="91">
        <v>0.35718599033816401</v>
      </c>
      <c r="H658" s="92">
        <v>4.4860279441117799</v>
      </c>
      <c r="I658" s="90">
        <v>-0.14632588511164199</v>
      </c>
      <c r="J658" s="93">
        <v>-484.631331489758</v>
      </c>
    </row>
    <row r="659" spans="1:10" x14ac:dyDescent="0.2">
      <c r="A659" s="90">
        <v>5</v>
      </c>
      <c r="B659" s="90">
        <v>1374</v>
      </c>
      <c r="C659" s="90" t="s">
        <v>728</v>
      </c>
      <c r="D659" s="90">
        <v>920</v>
      </c>
      <c r="E659" s="90">
        <v>331</v>
      </c>
      <c r="F659" s="90">
        <v>692</v>
      </c>
      <c r="G659" s="91">
        <v>0.35978260869565198</v>
      </c>
      <c r="H659" s="92">
        <v>1.8078034682080899</v>
      </c>
      <c r="I659" s="90">
        <v>-0.33536870618647602</v>
      </c>
      <c r="J659" s="93">
        <v>-308.53920969155803</v>
      </c>
    </row>
    <row r="660" spans="1:10" x14ac:dyDescent="0.2">
      <c r="A660" s="90">
        <v>5</v>
      </c>
      <c r="B660" s="90">
        <v>1375</v>
      </c>
      <c r="C660" s="90" t="s">
        <v>729</v>
      </c>
      <c r="D660" s="90">
        <v>2330</v>
      </c>
      <c r="E660" s="90">
        <v>874</v>
      </c>
      <c r="F660" s="90">
        <v>3828</v>
      </c>
      <c r="G660" s="91">
        <v>0.37510729613733901</v>
      </c>
      <c r="H660" s="92">
        <v>0.83699059561128497</v>
      </c>
      <c r="I660" s="90">
        <v>-0.29737133151584799</v>
      </c>
      <c r="J660" s="93">
        <v>-692.87520243192705</v>
      </c>
    </row>
    <row r="661" spans="1:10" x14ac:dyDescent="0.2">
      <c r="A661" s="90">
        <v>6</v>
      </c>
      <c r="B661" s="90">
        <v>1401</v>
      </c>
      <c r="C661" s="90" t="s">
        <v>730</v>
      </c>
      <c r="D661" s="90">
        <v>5908</v>
      </c>
      <c r="E661" s="90">
        <v>3011</v>
      </c>
      <c r="F661" s="90">
        <v>4911</v>
      </c>
      <c r="G661" s="91">
        <v>0.50964793500338501</v>
      </c>
      <c r="H661" s="92">
        <v>1.8161270616982299</v>
      </c>
      <c r="I661" s="90">
        <v>4.4729630748923603E-2</v>
      </c>
      <c r="J661" s="93">
        <v>264.26265846464003</v>
      </c>
    </row>
    <row r="662" spans="1:10" x14ac:dyDescent="0.2">
      <c r="A662" s="90">
        <v>6</v>
      </c>
      <c r="B662" s="90">
        <v>1402</v>
      </c>
      <c r="C662" s="90" t="s">
        <v>731</v>
      </c>
      <c r="D662" s="90">
        <v>4097</v>
      </c>
      <c r="E662" s="90">
        <v>2547</v>
      </c>
      <c r="F662" s="90">
        <v>4232</v>
      </c>
      <c r="G662" s="91">
        <v>0.62167439589943896</v>
      </c>
      <c r="H662" s="92">
        <v>1.5699432892249501</v>
      </c>
      <c r="I662" s="90">
        <v>0.103674381675137</v>
      </c>
      <c r="J662" s="93">
        <v>424.75394172303498</v>
      </c>
    </row>
    <row r="663" spans="1:10" x14ac:dyDescent="0.2">
      <c r="A663" s="90">
        <v>6</v>
      </c>
      <c r="B663" s="90">
        <v>1403</v>
      </c>
      <c r="C663" s="90" t="s">
        <v>732</v>
      </c>
      <c r="D663" s="90">
        <v>3586</v>
      </c>
      <c r="E663" s="90">
        <v>1353</v>
      </c>
      <c r="F663" s="90">
        <v>7844</v>
      </c>
      <c r="G663" s="91">
        <v>0.377300613496933</v>
      </c>
      <c r="H663" s="92">
        <v>0.62965323814380403</v>
      </c>
      <c r="I663" s="90">
        <v>-0.25338594635787898</v>
      </c>
      <c r="J663" s="93">
        <v>-908.64200363935402</v>
      </c>
    </row>
    <row r="664" spans="1:10" x14ac:dyDescent="0.2">
      <c r="A664" s="90">
        <v>6</v>
      </c>
      <c r="B664" s="90">
        <v>1404</v>
      </c>
      <c r="C664" s="90" t="s">
        <v>733</v>
      </c>
      <c r="D664" s="90">
        <v>6048</v>
      </c>
      <c r="E664" s="90">
        <v>2399</v>
      </c>
      <c r="F664" s="90">
        <v>7182</v>
      </c>
      <c r="G664" s="91">
        <v>0.39666005291005302</v>
      </c>
      <c r="H664" s="92">
        <v>1.1761347813979399</v>
      </c>
      <c r="I664" s="90">
        <v>-0.11328934482000599</v>
      </c>
      <c r="J664" s="93">
        <v>-685.17395747139597</v>
      </c>
    </row>
    <row r="665" spans="1:10" x14ac:dyDescent="0.2">
      <c r="A665" s="90">
        <v>6</v>
      </c>
      <c r="B665" s="90">
        <v>1405</v>
      </c>
      <c r="C665" s="90" t="s">
        <v>734</v>
      </c>
      <c r="D665" s="90">
        <v>2142</v>
      </c>
      <c r="E665" s="90">
        <v>1197</v>
      </c>
      <c r="F665" s="90">
        <v>3969</v>
      </c>
      <c r="G665" s="91">
        <v>0.55882352941176505</v>
      </c>
      <c r="H665" s="92">
        <v>0.84126984126984095</v>
      </c>
      <c r="I665" s="90">
        <v>-7.7219002028080394E-2</v>
      </c>
      <c r="J665" s="93">
        <v>-165.40310234414801</v>
      </c>
    </row>
    <row r="666" spans="1:10" x14ac:dyDescent="0.2">
      <c r="A666" s="90">
        <v>6</v>
      </c>
      <c r="B666" s="90">
        <v>1406</v>
      </c>
      <c r="C666" s="90" t="s">
        <v>735</v>
      </c>
      <c r="D666" s="90">
        <v>5066</v>
      </c>
      <c r="E666" s="90">
        <v>3008</v>
      </c>
      <c r="F666" s="90">
        <v>4788</v>
      </c>
      <c r="G666" s="91">
        <v>0.59376233714962501</v>
      </c>
      <c r="H666" s="92">
        <v>1.68629908103592</v>
      </c>
      <c r="I666" s="90">
        <v>0.11119784081568</v>
      </c>
      <c r="J666" s="93">
        <v>563.32826157223701</v>
      </c>
    </row>
    <row r="667" spans="1:10" x14ac:dyDescent="0.2">
      <c r="A667" s="90">
        <v>6</v>
      </c>
      <c r="B667" s="90">
        <v>1407</v>
      </c>
      <c r="C667" s="90" t="s">
        <v>736</v>
      </c>
      <c r="D667" s="90">
        <v>10229</v>
      </c>
      <c r="E667" s="90">
        <v>8182</v>
      </c>
      <c r="F667" s="90">
        <v>7002</v>
      </c>
      <c r="G667" s="91">
        <v>0.79988268647961702</v>
      </c>
      <c r="H667" s="92">
        <v>2.62939160239931</v>
      </c>
      <c r="I667" s="90">
        <v>0.60229329956692901</v>
      </c>
      <c r="J667" s="93">
        <v>6160.85816127011</v>
      </c>
    </row>
    <row r="668" spans="1:10" x14ac:dyDescent="0.2">
      <c r="A668" s="90">
        <v>7</v>
      </c>
      <c r="B668" s="90">
        <v>1501</v>
      </c>
      <c r="C668" s="90" t="s">
        <v>737</v>
      </c>
      <c r="D668" s="90">
        <v>3544</v>
      </c>
      <c r="E668" s="90">
        <v>1167</v>
      </c>
      <c r="F668" s="90">
        <v>2235</v>
      </c>
      <c r="G668" s="91">
        <v>0.32928893905191903</v>
      </c>
      <c r="H668" s="92">
        <v>2.10782997762864</v>
      </c>
      <c r="I668" s="90">
        <v>-0.25976000849929198</v>
      </c>
      <c r="J668" s="93">
        <v>-920.58947012148894</v>
      </c>
    </row>
    <row r="669" spans="1:10" x14ac:dyDescent="0.2">
      <c r="A669" s="90">
        <v>7</v>
      </c>
      <c r="B669" s="90">
        <v>1502</v>
      </c>
      <c r="C669" s="90" t="s">
        <v>738</v>
      </c>
      <c r="D669" s="90">
        <v>5433</v>
      </c>
      <c r="E669" s="90">
        <v>1971</v>
      </c>
      <c r="F669" s="90">
        <v>976</v>
      </c>
      <c r="G669" s="91">
        <v>0.362782992821646</v>
      </c>
      <c r="H669" s="92">
        <v>7.5860655737704903</v>
      </c>
      <c r="I669" s="90">
        <v>5.7896217436599402E-2</v>
      </c>
      <c r="J669" s="93">
        <v>314.550149333045</v>
      </c>
    </row>
    <row r="670" spans="1:10" x14ac:dyDescent="0.2">
      <c r="A670" s="90">
        <v>7</v>
      </c>
      <c r="B670" s="90">
        <v>1503</v>
      </c>
      <c r="C670" s="90" t="s">
        <v>739</v>
      </c>
      <c r="D670" s="90">
        <v>1797</v>
      </c>
      <c r="E670" s="90">
        <v>783</v>
      </c>
      <c r="F670" s="90">
        <v>1491</v>
      </c>
      <c r="G670" s="91">
        <v>0.43572621035058401</v>
      </c>
      <c r="H670" s="92">
        <v>1.7303822937625799</v>
      </c>
      <c r="I670" s="90">
        <v>-0.21009193561119799</v>
      </c>
      <c r="J670" s="93">
        <v>-377.53520829332399</v>
      </c>
    </row>
    <row r="671" spans="1:10" x14ac:dyDescent="0.2">
      <c r="A671" s="90">
        <v>7</v>
      </c>
      <c r="B671" s="90">
        <v>1504</v>
      </c>
      <c r="C671" s="90" t="s">
        <v>740</v>
      </c>
      <c r="D671" s="90">
        <v>1380</v>
      </c>
      <c r="E671" s="90">
        <v>363</v>
      </c>
      <c r="F671" s="90">
        <v>2179</v>
      </c>
      <c r="G671" s="91">
        <v>0.26304347826086999</v>
      </c>
      <c r="H671" s="92">
        <v>0.79990821477742102</v>
      </c>
      <c r="I671" s="90">
        <v>-0.474420340400519</v>
      </c>
      <c r="J671" s="93">
        <v>-654.70006975271701</v>
      </c>
    </row>
    <row r="672" spans="1:10" x14ac:dyDescent="0.2">
      <c r="A672" s="90">
        <v>7</v>
      </c>
      <c r="B672" s="90">
        <v>1505</v>
      </c>
      <c r="C672" s="90" t="s">
        <v>741</v>
      </c>
      <c r="D672" s="90">
        <v>4600</v>
      </c>
      <c r="E672" s="90">
        <v>1431</v>
      </c>
      <c r="F672" s="90">
        <v>931</v>
      </c>
      <c r="G672" s="91">
        <v>0.31108695652173901</v>
      </c>
      <c r="H672" s="92">
        <v>6.4779806659505903</v>
      </c>
      <c r="I672" s="90">
        <v>-7.9508645996754695E-2</v>
      </c>
      <c r="J672" s="93">
        <v>-365.73977158507199</v>
      </c>
    </row>
    <row r="673" spans="1:10" x14ac:dyDescent="0.2">
      <c r="A673" s="90">
        <v>7</v>
      </c>
      <c r="B673" s="90">
        <v>1506</v>
      </c>
      <c r="C673" s="90" t="s">
        <v>742</v>
      </c>
      <c r="D673" s="90">
        <v>2100</v>
      </c>
      <c r="E673" s="90">
        <v>587</v>
      </c>
      <c r="F673" s="90">
        <v>1382</v>
      </c>
      <c r="G673" s="91">
        <v>0.27952380952381001</v>
      </c>
      <c r="H673" s="92">
        <v>1.94428364688857</v>
      </c>
      <c r="I673" s="90">
        <v>-0.38365011507677899</v>
      </c>
      <c r="J673" s="93">
        <v>-805.665241661236</v>
      </c>
    </row>
    <row r="674" spans="1:10" x14ac:dyDescent="0.2">
      <c r="A674" s="90">
        <v>7</v>
      </c>
      <c r="B674" s="90">
        <v>1507</v>
      </c>
      <c r="C674" s="90" t="s">
        <v>743</v>
      </c>
      <c r="D674" s="90">
        <v>5645</v>
      </c>
      <c r="E674" s="90">
        <v>3403</v>
      </c>
      <c r="F674" s="90">
        <v>1214</v>
      </c>
      <c r="G674" s="91">
        <v>0.60283436669619095</v>
      </c>
      <c r="H674" s="92">
        <v>7.4530477759472804</v>
      </c>
      <c r="I674" s="90">
        <v>0.35826234006014801</v>
      </c>
      <c r="J674" s="93">
        <v>2022.39090963954</v>
      </c>
    </row>
    <row r="675" spans="1:10" x14ac:dyDescent="0.2">
      <c r="A675" s="90">
        <v>7</v>
      </c>
      <c r="B675" s="90">
        <v>1508</v>
      </c>
      <c r="C675" s="90" t="s">
        <v>744</v>
      </c>
      <c r="D675" s="90">
        <v>3100</v>
      </c>
      <c r="E675" s="90">
        <v>1350</v>
      </c>
      <c r="F675" s="90">
        <v>1577</v>
      </c>
      <c r="G675" s="91">
        <v>0.43548387096774199</v>
      </c>
      <c r="H675" s="92">
        <v>2.8218135700697502</v>
      </c>
      <c r="I675" s="90">
        <v>-0.11925499222699799</v>
      </c>
      <c r="J675" s="93">
        <v>-369.69047590369303</v>
      </c>
    </row>
    <row r="676" spans="1:10" x14ac:dyDescent="0.2">
      <c r="A676" s="90">
        <v>7</v>
      </c>
      <c r="B676" s="90">
        <v>1509</v>
      </c>
      <c r="C676" s="90" t="s">
        <v>745</v>
      </c>
      <c r="D676" s="90">
        <v>8277</v>
      </c>
      <c r="E676" s="90">
        <v>9381</v>
      </c>
      <c r="F676" s="90">
        <v>1083</v>
      </c>
      <c r="G676" s="91">
        <v>1.1333816600217499</v>
      </c>
      <c r="H676" s="92">
        <v>16.304709141274198</v>
      </c>
      <c r="I676" s="90">
        <v>1.4446567412807401</v>
      </c>
      <c r="J676" s="93">
        <v>11957.4238475807</v>
      </c>
    </row>
    <row r="677" spans="1:10" x14ac:dyDescent="0.2">
      <c r="A677" s="90">
        <v>7</v>
      </c>
      <c r="B677" s="90">
        <v>1510</v>
      </c>
      <c r="C677" s="90" t="s">
        <v>746</v>
      </c>
      <c r="D677" s="90">
        <v>4396</v>
      </c>
      <c r="E677" s="90">
        <v>2163</v>
      </c>
      <c r="F677" s="90">
        <v>893</v>
      </c>
      <c r="G677" s="91">
        <v>0.49203821656051</v>
      </c>
      <c r="H677" s="92">
        <v>7.34490481522956</v>
      </c>
      <c r="I677" s="90">
        <v>0.16850328850367699</v>
      </c>
      <c r="J677" s="93">
        <v>740.74045626216503</v>
      </c>
    </row>
    <row r="678" spans="1:10" x14ac:dyDescent="0.2">
      <c r="A678" s="90">
        <v>7</v>
      </c>
      <c r="B678" s="90">
        <v>1511</v>
      </c>
      <c r="C678" s="90" t="s">
        <v>747</v>
      </c>
      <c r="D678" s="90">
        <v>2148</v>
      </c>
      <c r="E678" s="90">
        <v>870</v>
      </c>
      <c r="F678" s="90">
        <v>6921</v>
      </c>
      <c r="G678" s="91">
        <v>0.40502793296089401</v>
      </c>
      <c r="H678" s="92">
        <v>0.43606415257910702</v>
      </c>
      <c r="I678" s="90">
        <v>-0.282268868782106</v>
      </c>
      <c r="J678" s="93">
        <v>-606.31353014396404</v>
      </c>
    </row>
    <row r="679" spans="1:10" x14ac:dyDescent="0.2">
      <c r="A679" s="90">
        <v>8</v>
      </c>
      <c r="B679" s="90">
        <v>1630</v>
      </c>
      <c r="C679" s="90" t="s">
        <v>748</v>
      </c>
      <c r="D679" s="90">
        <v>17797</v>
      </c>
      <c r="E679" s="90">
        <v>8573</v>
      </c>
      <c r="F679" s="90">
        <v>12311</v>
      </c>
      <c r="G679" s="91">
        <v>0.48171040062932002</v>
      </c>
      <c r="H679" s="92">
        <v>2.14198684103647</v>
      </c>
      <c r="I679" s="90">
        <v>0.48546490492027899</v>
      </c>
      <c r="J679" s="93">
        <v>8639.8189128662107</v>
      </c>
    </row>
    <row r="680" spans="1:10" x14ac:dyDescent="0.2">
      <c r="A680" s="90">
        <v>8</v>
      </c>
      <c r="B680" s="90">
        <v>1631</v>
      </c>
      <c r="C680" s="90" t="s">
        <v>749</v>
      </c>
      <c r="D680" s="90">
        <v>9661</v>
      </c>
      <c r="E680" s="90">
        <v>4909</v>
      </c>
      <c r="F680" s="90">
        <v>24692</v>
      </c>
      <c r="G680" s="91">
        <v>0.50812545285167199</v>
      </c>
      <c r="H680" s="92">
        <v>0.59006965818888701</v>
      </c>
      <c r="I680" s="90">
        <v>0.14373570130588501</v>
      </c>
      <c r="J680" s="93">
        <v>1388.6306103161601</v>
      </c>
    </row>
    <row r="681" spans="1:10" x14ac:dyDescent="0.2">
      <c r="A681" s="90">
        <v>8</v>
      </c>
      <c r="B681" s="90">
        <v>1632</v>
      </c>
      <c r="C681" s="90" t="s">
        <v>58</v>
      </c>
      <c r="D681" s="90">
        <v>12570</v>
      </c>
      <c r="E681" s="90">
        <v>8296</v>
      </c>
      <c r="F681" s="90">
        <v>6712</v>
      </c>
      <c r="G681" s="91">
        <v>0.65998408910103401</v>
      </c>
      <c r="H681" s="92">
        <v>3.1087604290822402</v>
      </c>
      <c r="I681" s="90">
        <v>0.53813672264964096</v>
      </c>
      <c r="J681" s="93">
        <v>6764.3786037059899</v>
      </c>
    </row>
    <row r="682" spans="1:10" x14ac:dyDescent="0.2">
      <c r="A682" s="90">
        <v>9</v>
      </c>
      <c r="B682" s="90">
        <v>1701</v>
      </c>
      <c r="C682" s="90" t="s">
        <v>750</v>
      </c>
      <c r="D682" s="90">
        <v>23561</v>
      </c>
      <c r="E682" s="90">
        <v>22839</v>
      </c>
      <c r="F682" s="90">
        <v>2459</v>
      </c>
      <c r="G682" s="91">
        <v>0.96935613938287801</v>
      </c>
      <c r="H682" s="92">
        <v>18.869459129727499</v>
      </c>
      <c r="I682" s="90">
        <v>1.93209383295877</v>
      </c>
      <c r="J682" s="93">
        <v>45522.0627983417</v>
      </c>
    </row>
    <row r="683" spans="1:10" x14ac:dyDescent="0.2">
      <c r="A683" s="90">
        <v>9</v>
      </c>
      <c r="B683" s="90">
        <v>1702</v>
      </c>
      <c r="C683" s="90" t="s">
        <v>751</v>
      </c>
      <c r="D683" s="90">
        <v>15954</v>
      </c>
      <c r="E683" s="90">
        <v>9895</v>
      </c>
      <c r="F683" s="90">
        <v>1740</v>
      </c>
      <c r="G683" s="91">
        <v>0.62022063432368102</v>
      </c>
      <c r="H683" s="92">
        <v>14.8557471264368</v>
      </c>
      <c r="I683" s="90">
        <v>1.05524569487435</v>
      </c>
      <c r="J683" s="93">
        <v>16835.389816025399</v>
      </c>
    </row>
    <row r="684" spans="1:10" x14ac:dyDescent="0.2">
      <c r="A684" s="90">
        <v>9</v>
      </c>
      <c r="B684" s="90">
        <v>1703</v>
      </c>
      <c r="C684" s="90" t="s">
        <v>752</v>
      </c>
      <c r="D684" s="90">
        <v>8848</v>
      </c>
      <c r="E684" s="90">
        <v>6854</v>
      </c>
      <c r="F684" s="90">
        <v>1676</v>
      </c>
      <c r="G684" s="91">
        <v>0.77463833634719703</v>
      </c>
      <c r="H684" s="92">
        <v>9.3687350835322203</v>
      </c>
      <c r="I684" s="90">
        <v>0.76649653843500598</v>
      </c>
      <c r="J684" s="93">
        <v>6781.9613720729303</v>
      </c>
    </row>
    <row r="685" spans="1:10" x14ac:dyDescent="0.2">
      <c r="A685" s="90">
        <v>9</v>
      </c>
      <c r="B685" s="90">
        <v>1704</v>
      </c>
      <c r="C685" s="90" t="s">
        <v>753</v>
      </c>
      <c r="D685" s="90">
        <v>4439</v>
      </c>
      <c r="E685" s="90">
        <v>1750</v>
      </c>
      <c r="F685" s="90">
        <v>2705</v>
      </c>
      <c r="G685" s="91">
        <v>0.39423293534579901</v>
      </c>
      <c r="H685" s="92">
        <v>2.2879852125693199</v>
      </c>
      <c r="I685" s="90">
        <v>-0.137865860049631</v>
      </c>
      <c r="J685" s="93">
        <v>-611.98655276031104</v>
      </c>
    </row>
    <row r="686" spans="1:10" x14ac:dyDescent="0.2">
      <c r="A686" s="90">
        <v>9</v>
      </c>
      <c r="B686" s="90">
        <v>1705</v>
      </c>
      <c r="C686" s="90" t="s">
        <v>754</v>
      </c>
      <c r="D686" s="90">
        <v>2154</v>
      </c>
      <c r="E686" s="90">
        <v>1034</v>
      </c>
      <c r="F686" s="90">
        <v>782</v>
      </c>
      <c r="G686" s="91">
        <v>0.48003714020427102</v>
      </c>
      <c r="H686" s="92">
        <v>4.0767263427109999</v>
      </c>
      <c r="I686" s="90">
        <v>-5.4576123142267001E-2</v>
      </c>
      <c r="J686" s="93">
        <v>-117.556969248443</v>
      </c>
    </row>
    <row r="687" spans="1:10" x14ac:dyDescent="0.2">
      <c r="A687" s="90">
        <v>9</v>
      </c>
      <c r="B687" s="90">
        <v>1706</v>
      </c>
      <c r="C687" s="90" t="s">
        <v>755</v>
      </c>
      <c r="D687" s="90">
        <v>5940</v>
      </c>
      <c r="E687" s="90">
        <v>1870</v>
      </c>
      <c r="F687" s="90">
        <v>2945</v>
      </c>
      <c r="G687" s="91">
        <v>0.31481481481481499</v>
      </c>
      <c r="H687" s="92">
        <v>2.6519524617996599</v>
      </c>
      <c r="I687" s="90">
        <v>-0.16418594824666999</v>
      </c>
      <c r="J687" s="93">
        <v>-975.26453258522099</v>
      </c>
    </row>
    <row r="688" spans="1:10" x14ac:dyDescent="0.2">
      <c r="A688" s="90">
        <v>9</v>
      </c>
      <c r="B688" s="90">
        <v>1707</v>
      </c>
      <c r="C688" s="90" t="s">
        <v>756</v>
      </c>
      <c r="D688" s="90">
        <v>10272</v>
      </c>
      <c r="E688" s="90">
        <v>10025</v>
      </c>
      <c r="F688" s="90">
        <v>1454</v>
      </c>
      <c r="G688" s="91">
        <v>0.97595404984423695</v>
      </c>
      <c r="H688" s="92">
        <v>13.9594222833563</v>
      </c>
      <c r="I688" s="90">
        <v>1.24086131531711</v>
      </c>
      <c r="J688" s="93">
        <v>12746.1274309374</v>
      </c>
    </row>
    <row r="689" spans="1:10" x14ac:dyDescent="0.2">
      <c r="A689" s="90">
        <v>9</v>
      </c>
      <c r="B689" s="90">
        <v>1708</v>
      </c>
      <c r="C689" s="90" t="s">
        <v>757</v>
      </c>
      <c r="D689" s="90">
        <v>9543</v>
      </c>
      <c r="E689" s="90">
        <v>8616</v>
      </c>
      <c r="F689" s="90">
        <v>500</v>
      </c>
      <c r="G689" s="91">
        <v>0.90286073561772995</v>
      </c>
      <c r="H689" s="92">
        <v>36.317999999999998</v>
      </c>
      <c r="I689" s="90">
        <v>1.94892939676434</v>
      </c>
      <c r="J689" s="93">
        <v>18598.6332333221</v>
      </c>
    </row>
    <row r="690" spans="1:10" x14ac:dyDescent="0.2">
      <c r="A690" s="90">
        <v>9</v>
      </c>
      <c r="B690" s="90">
        <v>1709</v>
      </c>
      <c r="C690" s="90" t="s">
        <v>758</v>
      </c>
      <c r="D690" s="90">
        <v>8583</v>
      </c>
      <c r="E690" s="90">
        <v>3238</v>
      </c>
      <c r="F690" s="90">
        <v>2520</v>
      </c>
      <c r="G690" s="91">
        <v>0.37725736921822201</v>
      </c>
      <c r="H690" s="92">
        <v>4.6908730158730201</v>
      </c>
      <c r="I690" s="90">
        <v>9.1468430957683505E-2</v>
      </c>
      <c r="J690" s="93">
        <v>785.07354290979697</v>
      </c>
    </row>
    <row r="691" spans="1:10" x14ac:dyDescent="0.2">
      <c r="A691" s="90">
        <v>9</v>
      </c>
      <c r="B691" s="90">
        <v>1710</v>
      </c>
      <c r="C691" s="90" t="s">
        <v>759</v>
      </c>
      <c r="D691" s="90">
        <v>3584</v>
      </c>
      <c r="E691" s="90">
        <v>1117</v>
      </c>
      <c r="F691" s="90">
        <v>1295</v>
      </c>
      <c r="G691" s="91">
        <v>0.31166294642857101</v>
      </c>
      <c r="H691" s="92">
        <v>3.6301158301158298</v>
      </c>
      <c r="I691" s="90">
        <v>-0.22371020206078601</v>
      </c>
      <c r="J691" s="93">
        <v>-801.777364185858</v>
      </c>
    </row>
    <row r="692" spans="1:10" x14ac:dyDescent="0.2">
      <c r="A692" s="90">
        <v>9</v>
      </c>
      <c r="B692" s="90">
        <v>1711</v>
      </c>
      <c r="C692" s="90" t="s">
        <v>59</v>
      </c>
      <c r="D692" s="90">
        <v>29256</v>
      </c>
      <c r="E692" s="90">
        <v>40354</v>
      </c>
      <c r="F692" s="90">
        <v>2115</v>
      </c>
      <c r="G692" s="91">
        <v>1.37934098988242</v>
      </c>
      <c r="H692" s="92">
        <v>32.912529550827401</v>
      </c>
      <c r="I692" s="90">
        <v>3.1806607521113301</v>
      </c>
      <c r="J692" s="93">
        <v>93053.410963768998</v>
      </c>
    </row>
    <row r="693" spans="1:10" x14ac:dyDescent="0.2">
      <c r="A693" s="90">
        <v>10</v>
      </c>
      <c r="B693" s="90">
        <v>2004</v>
      </c>
      <c r="C693" s="90" t="s">
        <v>760</v>
      </c>
      <c r="D693" s="90">
        <v>483</v>
      </c>
      <c r="E693" s="90">
        <v>289</v>
      </c>
      <c r="F693" s="90">
        <v>360</v>
      </c>
      <c r="G693" s="91">
        <v>0.59834368530020698</v>
      </c>
      <c r="H693" s="92">
        <v>2.1444444444444399</v>
      </c>
      <c r="I693" s="90">
        <v>-4.47647406563089E-2</v>
      </c>
      <c r="J693" s="93">
        <v>-21.621369736997199</v>
      </c>
    </row>
    <row r="694" spans="1:10" x14ac:dyDescent="0.2">
      <c r="A694" s="90">
        <v>10</v>
      </c>
      <c r="B694" s="90">
        <v>2005</v>
      </c>
      <c r="C694" s="90" t="s">
        <v>761</v>
      </c>
      <c r="D694" s="90">
        <v>769</v>
      </c>
      <c r="E694" s="90">
        <v>125</v>
      </c>
      <c r="F694" s="90">
        <v>417</v>
      </c>
      <c r="G694" s="91">
        <v>0.162548764629389</v>
      </c>
      <c r="H694" s="92">
        <v>2.14388489208633</v>
      </c>
      <c r="I694" s="90">
        <v>-0.57286798815805695</v>
      </c>
      <c r="J694" s="93">
        <v>-440.53548289354598</v>
      </c>
    </row>
    <row r="695" spans="1:10" x14ac:dyDescent="0.2">
      <c r="A695" s="90">
        <v>10</v>
      </c>
      <c r="B695" s="90">
        <v>2008</v>
      </c>
      <c r="C695" s="90" t="s">
        <v>762</v>
      </c>
      <c r="D695" s="90">
        <v>447</v>
      </c>
      <c r="E695" s="90">
        <v>36</v>
      </c>
      <c r="F695" s="90">
        <v>129</v>
      </c>
      <c r="G695" s="91">
        <v>8.0536912751677805E-2</v>
      </c>
      <c r="H695" s="92">
        <v>3.7441860465116301</v>
      </c>
      <c r="I695" s="90">
        <v>-0.62770527974766899</v>
      </c>
      <c r="J695" s="93">
        <v>-280.58426004720798</v>
      </c>
    </row>
    <row r="696" spans="1:10" x14ac:dyDescent="0.2">
      <c r="A696" s="90">
        <v>10</v>
      </c>
      <c r="B696" s="90">
        <v>2009</v>
      </c>
      <c r="C696" s="90" t="s">
        <v>763</v>
      </c>
      <c r="D696" s="90">
        <v>379</v>
      </c>
      <c r="E696" s="90">
        <v>92</v>
      </c>
      <c r="F696" s="90">
        <v>641</v>
      </c>
      <c r="G696" s="91">
        <v>0.24274406332453799</v>
      </c>
      <c r="H696" s="92">
        <v>0.73478939157566303</v>
      </c>
      <c r="I696" s="90">
        <v>-0.54094969466016496</v>
      </c>
      <c r="J696" s="93">
        <v>-205.019934276203</v>
      </c>
    </row>
    <row r="697" spans="1:10" x14ac:dyDescent="0.2">
      <c r="A697" s="90">
        <v>10</v>
      </c>
      <c r="B697" s="90">
        <v>2010</v>
      </c>
      <c r="C697" s="90" t="s">
        <v>764</v>
      </c>
      <c r="D697" s="90">
        <v>1411</v>
      </c>
      <c r="E697" s="90">
        <v>179</v>
      </c>
      <c r="F697" s="90">
        <v>476</v>
      </c>
      <c r="G697" s="91">
        <v>0.12686038270729999</v>
      </c>
      <c r="H697" s="92">
        <v>3.3403361344537799</v>
      </c>
      <c r="I697" s="90">
        <v>-0.54776146278829596</v>
      </c>
      <c r="J697" s="93">
        <v>-772.89142399428499</v>
      </c>
    </row>
    <row r="698" spans="1:10" x14ac:dyDescent="0.2">
      <c r="A698" s="90">
        <v>10</v>
      </c>
      <c r="B698" s="90">
        <v>2011</v>
      </c>
      <c r="C698" s="90" t="s">
        <v>765</v>
      </c>
      <c r="D698" s="90">
        <v>1633</v>
      </c>
      <c r="E698" s="90">
        <v>358</v>
      </c>
      <c r="F698" s="90">
        <v>986</v>
      </c>
      <c r="G698" s="91">
        <v>0.21922841396203299</v>
      </c>
      <c r="H698" s="92">
        <v>2.01926977687627</v>
      </c>
      <c r="I698" s="90">
        <v>-0.47367924852569199</v>
      </c>
      <c r="J698" s="93">
        <v>-773.518212842455</v>
      </c>
    </row>
    <row r="699" spans="1:10" x14ac:dyDescent="0.2">
      <c r="A699" s="90">
        <v>10</v>
      </c>
      <c r="B699" s="90">
        <v>2015</v>
      </c>
      <c r="C699" s="90" t="s">
        <v>766</v>
      </c>
      <c r="D699" s="90">
        <v>6208</v>
      </c>
      <c r="E699" s="90">
        <v>3486</v>
      </c>
      <c r="F699" s="90">
        <v>842</v>
      </c>
      <c r="G699" s="91">
        <v>0.56153350515463896</v>
      </c>
      <c r="H699" s="92">
        <v>11.5130641330166</v>
      </c>
      <c r="I699" s="90">
        <v>0.47925284047356198</v>
      </c>
      <c r="J699" s="93">
        <v>2975.2016336598699</v>
      </c>
    </row>
    <row r="700" spans="1:10" x14ac:dyDescent="0.2">
      <c r="A700" s="90">
        <v>10</v>
      </c>
      <c r="B700" s="90">
        <v>2016</v>
      </c>
      <c r="C700" s="90" t="s">
        <v>767</v>
      </c>
      <c r="D700" s="90">
        <v>962</v>
      </c>
      <c r="E700" s="90">
        <v>311</v>
      </c>
      <c r="F700" s="90">
        <v>401</v>
      </c>
      <c r="G700" s="91">
        <v>0.323284823284823</v>
      </c>
      <c r="H700" s="92">
        <v>3.1745635910224399</v>
      </c>
      <c r="I700" s="90">
        <v>-0.32834379208239001</v>
      </c>
      <c r="J700" s="93">
        <v>-315.86672798325901</v>
      </c>
    </row>
    <row r="701" spans="1:10" x14ac:dyDescent="0.2">
      <c r="A701" s="90">
        <v>10</v>
      </c>
      <c r="B701" s="90">
        <v>2022</v>
      </c>
      <c r="C701" s="90" t="s">
        <v>768</v>
      </c>
      <c r="D701" s="90">
        <v>1004</v>
      </c>
      <c r="E701" s="90">
        <v>218</v>
      </c>
      <c r="F701" s="90">
        <v>257</v>
      </c>
      <c r="G701" s="91">
        <v>0.21713147410358599</v>
      </c>
      <c r="H701" s="92">
        <v>4.7548638132295702</v>
      </c>
      <c r="I701" s="90">
        <v>-0.39960887544632401</v>
      </c>
      <c r="J701" s="93">
        <v>-401.20731094810998</v>
      </c>
    </row>
    <row r="702" spans="1:10" x14ac:dyDescent="0.2">
      <c r="A702" s="90">
        <v>10</v>
      </c>
      <c r="B702" s="90">
        <v>2025</v>
      </c>
      <c r="C702" s="90" t="s">
        <v>769</v>
      </c>
      <c r="D702" s="90">
        <v>1124</v>
      </c>
      <c r="E702" s="90">
        <v>317</v>
      </c>
      <c r="F702" s="90">
        <v>543</v>
      </c>
      <c r="G702" s="91">
        <v>0.28202846975089002</v>
      </c>
      <c r="H702" s="92">
        <v>2.65377532228361</v>
      </c>
      <c r="I702" s="90">
        <v>-0.39234058874960998</v>
      </c>
      <c r="J702" s="93">
        <v>-440.99082175456198</v>
      </c>
    </row>
    <row r="703" spans="1:10" x14ac:dyDescent="0.2">
      <c r="A703" s="90">
        <v>10</v>
      </c>
      <c r="B703" s="90">
        <v>2027</v>
      </c>
      <c r="C703" s="90" t="s">
        <v>770</v>
      </c>
      <c r="D703" s="90">
        <v>414</v>
      </c>
      <c r="E703" s="90">
        <v>110</v>
      </c>
      <c r="F703" s="90">
        <v>435</v>
      </c>
      <c r="G703" s="91">
        <v>0.26570048309178701</v>
      </c>
      <c r="H703" s="92">
        <v>1.20459770114943</v>
      </c>
      <c r="I703" s="90">
        <v>-0.49380553716125197</v>
      </c>
      <c r="J703" s="93">
        <v>-204.43549238475899</v>
      </c>
    </row>
    <row r="704" spans="1:10" x14ac:dyDescent="0.2">
      <c r="A704" s="90">
        <v>10</v>
      </c>
      <c r="B704" s="90">
        <v>2029</v>
      </c>
      <c r="C704" s="90" t="s">
        <v>771</v>
      </c>
      <c r="D704" s="90">
        <v>2354</v>
      </c>
      <c r="E704" s="90">
        <v>468</v>
      </c>
      <c r="F704" s="90">
        <v>1738</v>
      </c>
      <c r="G704" s="91">
        <v>0.198810535259133</v>
      </c>
      <c r="H704" s="92">
        <v>1.62370540851554</v>
      </c>
      <c r="I704" s="90">
        <v>-0.48547916736297703</v>
      </c>
      <c r="J704" s="93">
        <v>-1142.8179599724499</v>
      </c>
    </row>
    <row r="705" spans="1:10" x14ac:dyDescent="0.2">
      <c r="A705" s="90">
        <v>10</v>
      </c>
      <c r="B705" s="90">
        <v>2033</v>
      </c>
      <c r="C705" s="90" t="s">
        <v>772</v>
      </c>
      <c r="D705" s="90">
        <v>154</v>
      </c>
      <c r="E705" s="90">
        <v>40</v>
      </c>
      <c r="F705" s="90">
        <v>255</v>
      </c>
      <c r="G705" s="91">
        <v>0.25974025974025999</v>
      </c>
      <c r="H705" s="92">
        <v>0.76078431372549005</v>
      </c>
      <c r="I705" s="90">
        <v>-0.52772528683708697</v>
      </c>
      <c r="J705" s="93">
        <v>-81.2696941729114</v>
      </c>
    </row>
    <row r="706" spans="1:10" x14ac:dyDescent="0.2">
      <c r="A706" s="90">
        <v>10</v>
      </c>
      <c r="B706" s="90">
        <v>2034</v>
      </c>
      <c r="C706" s="90" t="s">
        <v>773</v>
      </c>
      <c r="D706" s="90">
        <v>621</v>
      </c>
      <c r="E706" s="90">
        <v>182</v>
      </c>
      <c r="F706" s="90">
        <v>821</v>
      </c>
      <c r="G706" s="91">
        <v>0.29307568438003201</v>
      </c>
      <c r="H706" s="92">
        <v>0.978075517661389</v>
      </c>
      <c r="I706" s="90">
        <v>-0.46024515218013401</v>
      </c>
      <c r="J706" s="93">
        <v>-285.812239503863</v>
      </c>
    </row>
    <row r="707" spans="1:10" x14ac:dyDescent="0.2">
      <c r="A707" s="90">
        <v>10</v>
      </c>
      <c r="B707" s="90">
        <v>2035</v>
      </c>
      <c r="C707" s="90" t="s">
        <v>774</v>
      </c>
      <c r="D707" s="90">
        <v>408</v>
      </c>
      <c r="E707" s="90">
        <v>193</v>
      </c>
      <c r="F707" s="90">
        <v>395</v>
      </c>
      <c r="G707" s="91">
        <v>0.47303921568627399</v>
      </c>
      <c r="H707" s="92">
        <v>1.52151898734177</v>
      </c>
      <c r="I707" s="90">
        <v>-0.22576973867056899</v>
      </c>
      <c r="J707" s="93">
        <v>-92.114053377592001</v>
      </c>
    </row>
    <row r="708" spans="1:10" x14ac:dyDescent="0.2">
      <c r="A708" s="90">
        <v>10</v>
      </c>
      <c r="B708" s="90">
        <v>2038</v>
      </c>
      <c r="C708" s="90" t="s">
        <v>775</v>
      </c>
      <c r="D708" s="90">
        <v>65</v>
      </c>
      <c r="E708" s="90">
        <v>16</v>
      </c>
      <c r="F708" s="90">
        <v>183</v>
      </c>
      <c r="G708" s="91">
        <v>0.246153846153846</v>
      </c>
      <c r="H708" s="92">
        <v>0.44262295081967201</v>
      </c>
      <c r="I708" s="90">
        <v>-0.559771112676966</v>
      </c>
      <c r="J708" s="93">
        <v>-36.385122324002801</v>
      </c>
    </row>
    <row r="709" spans="1:10" x14ac:dyDescent="0.2">
      <c r="A709" s="90">
        <v>10</v>
      </c>
      <c r="B709" s="90">
        <v>2039</v>
      </c>
      <c r="C709" s="90" t="s">
        <v>776</v>
      </c>
      <c r="D709" s="90">
        <v>432</v>
      </c>
      <c r="E709" s="90">
        <v>92</v>
      </c>
      <c r="F709" s="90">
        <v>316</v>
      </c>
      <c r="G709" s="91">
        <v>0.21296296296296299</v>
      </c>
      <c r="H709" s="92">
        <v>1.65822784810127</v>
      </c>
      <c r="I709" s="90">
        <v>-0.54158125360500298</v>
      </c>
      <c r="J709" s="93">
        <v>-233.963101557361</v>
      </c>
    </row>
    <row r="710" spans="1:10" x14ac:dyDescent="0.2">
      <c r="A710" s="90">
        <v>10</v>
      </c>
      <c r="B710" s="90">
        <v>2041</v>
      </c>
      <c r="C710" s="90" t="s">
        <v>777</v>
      </c>
      <c r="D710" s="90">
        <v>1659</v>
      </c>
      <c r="E710" s="90">
        <v>462</v>
      </c>
      <c r="F710" s="90">
        <v>776</v>
      </c>
      <c r="G710" s="91">
        <v>0.278481012658228</v>
      </c>
      <c r="H710" s="92">
        <v>2.7332474226804102</v>
      </c>
      <c r="I710" s="90">
        <v>-0.372944647609739</v>
      </c>
      <c r="J710" s="93">
        <v>-618.71517038455704</v>
      </c>
    </row>
    <row r="711" spans="1:10" x14ac:dyDescent="0.2">
      <c r="A711" s="90">
        <v>10</v>
      </c>
      <c r="B711" s="90">
        <v>2043</v>
      </c>
      <c r="C711" s="90" t="s">
        <v>778</v>
      </c>
      <c r="D711" s="90">
        <v>270</v>
      </c>
      <c r="E711" s="90">
        <v>214</v>
      </c>
      <c r="F711" s="90">
        <v>245</v>
      </c>
      <c r="G711" s="91">
        <v>0.79259259259259296</v>
      </c>
      <c r="H711" s="92">
        <v>1.9755102040816299</v>
      </c>
      <c r="I711" s="90">
        <v>0.181039802242974</v>
      </c>
      <c r="J711" s="93">
        <v>48.8807466056031</v>
      </c>
    </row>
    <row r="712" spans="1:10" x14ac:dyDescent="0.2">
      <c r="A712" s="90">
        <v>10</v>
      </c>
      <c r="B712" s="90">
        <v>2044</v>
      </c>
      <c r="C712" s="90" t="s">
        <v>779</v>
      </c>
      <c r="D712" s="90">
        <v>330</v>
      </c>
      <c r="E712" s="90">
        <v>66</v>
      </c>
      <c r="F712" s="90">
        <v>477</v>
      </c>
      <c r="G712" s="91">
        <v>0.2</v>
      </c>
      <c r="H712" s="92">
        <v>0.83018867924528295</v>
      </c>
      <c r="I712" s="90">
        <v>-0.59221963597510796</v>
      </c>
      <c r="J712" s="93">
        <v>-195.432479871786</v>
      </c>
    </row>
    <row r="713" spans="1:10" x14ac:dyDescent="0.2">
      <c r="A713" s="90">
        <v>10</v>
      </c>
      <c r="B713" s="90">
        <v>2045</v>
      </c>
      <c r="C713" s="90" t="s">
        <v>780</v>
      </c>
      <c r="D713" s="90">
        <v>404</v>
      </c>
      <c r="E713" s="90">
        <v>58</v>
      </c>
      <c r="F713" s="90">
        <v>348</v>
      </c>
      <c r="G713" s="91">
        <v>0.143564356435644</v>
      </c>
      <c r="H713" s="92">
        <v>1.32758620689655</v>
      </c>
      <c r="I713" s="90">
        <v>-0.64077046007391403</v>
      </c>
      <c r="J713" s="93">
        <v>-258.87126586986102</v>
      </c>
    </row>
    <row r="714" spans="1:10" x14ac:dyDescent="0.2">
      <c r="A714" s="90">
        <v>10</v>
      </c>
      <c r="B714" s="90">
        <v>2047</v>
      </c>
      <c r="C714" s="90" t="s">
        <v>781</v>
      </c>
      <c r="D714" s="90">
        <v>374</v>
      </c>
      <c r="E714" s="90">
        <v>70</v>
      </c>
      <c r="F714" s="90">
        <v>348</v>
      </c>
      <c r="G714" s="91">
        <v>0.18716577540106999</v>
      </c>
      <c r="H714" s="92">
        <v>1.27586206896552</v>
      </c>
      <c r="I714" s="90">
        <v>-0.58990260152649598</v>
      </c>
      <c r="J714" s="93">
        <v>-220.62357297091</v>
      </c>
    </row>
    <row r="715" spans="1:10" x14ac:dyDescent="0.2">
      <c r="A715" s="90">
        <v>10</v>
      </c>
      <c r="B715" s="90">
        <v>2049</v>
      </c>
      <c r="C715" s="90" t="s">
        <v>782</v>
      </c>
      <c r="D715" s="90">
        <v>245</v>
      </c>
      <c r="E715" s="90">
        <v>49</v>
      </c>
      <c r="F715" s="90">
        <v>562</v>
      </c>
      <c r="G715" s="91">
        <v>0.2</v>
      </c>
      <c r="H715" s="92">
        <v>0.52313167259786497</v>
      </c>
      <c r="I715" s="90">
        <v>-0.60688790440359097</v>
      </c>
      <c r="J715" s="93">
        <v>-148.68753657888001</v>
      </c>
    </row>
    <row r="716" spans="1:10" x14ac:dyDescent="0.2">
      <c r="A716" s="90">
        <v>10</v>
      </c>
      <c r="B716" s="90">
        <v>2050</v>
      </c>
      <c r="C716" s="90" t="s">
        <v>783</v>
      </c>
      <c r="D716" s="90">
        <v>1405</v>
      </c>
      <c r="E716" s="90">
        <v>320</v>
      </c>
      <c r="F716" s="90">
        <v>1030</v>
      </c>
      <c r="G716" s="91">
        <v>0.22775800711743799</v>
      </c>
      <c r="H716" s="92">
        <v>1.6747572815534</v>
      </c>
      <c r="I716" s="90">
        <v>-0.48475073096962601</v>
      </c>
      <c r="J716" s="93">
        <v>-681.07477701232403</v>
      </c>
    </row>
    <row r="717" spans="1:10" x14ac:dyDescent="0.2">
      <c r="A717" s="90">
        <v>10</v>
      </c>
      <c r="B717" s="90">
        <v>2051</v>
      </c>
      <c r="C717" s="90" t="s">
        <v>784</v>
      </c>
      <c r="D717" s="90">
        <v>1066</v>
      </c>
      <c r="E717" s="90">
        <v>215</v>
      </c>
      <c r="F717" s="90">
        <v>646</v>
      </c>
      <c r="G717" s="91">
        <v>0.20168855534709201</v>
      </c>
      <c r="H717" s="92">
        <v>1.98297213622291</v>
      </c>
      <c r="I717" s="90">
        <v>-0.51881746589274402</v>
      </c>
      <c r="J717" s="93">
        <v>-553.05941864166505</v>
      </c>
    </row>
    <row r="718" spans="1:10" x14ac:dyDescent="0.2">
      <c r="A718" s="90">
        <v>10</v>
      </c>
      <c r="B718" s="90">
        <v>2052</v>
      </c>
      <c r="C718" s="90" t="s">
        <v>785</v>
      </c>
      <c r="D718" s="90">
        <v>1119</v>
      </c>
      <c r="E718" s="90">
        <v>290</v>
      </c>
      <c r="F718" s="90">
        <v>815</v>
      </c>
      <c r="G718" s="91">
        <v>0.259159964253798</v>
      </c>
      <c r="H718" s="92">
        <v>1.72883435582822</v>
      </c>
      <c r="I718" s="90">
        <v>-0.45503975247248102</v>
      </c>
      <c r="J718" s="93">
        <v>-509.18948301670599</v>
      </c>
    </row>
    <row r="719" spans="1:10" x14ac:dyDescent="0.2">
      <c r="A719" s="90">
        <v>10</v>
      </c>
      <c r="B719" s="90">
        <v>2053</v>
      </c>
      <c r="C719" s="90" t="s">
        <v>786</v>
      </c>
      <c r="D719" s="90">
        <v>5106</v>
      </c>
      <c r="E719" s="90">
        <v>2640</v>
      </c>
      <c r="F719" s="90">
        <v>2563</v>
      </c>
      <c r="G719" s="91">
        <v>0.51703877790834296</v>
      </c>
      <c r="H719" s="92">
        <v>3.0222395630120999</v>
      </c>
      <c r="I719" s="90">
        <v>6.7232027563011498E-2</v>
      </c>
      <c r="J719" s="93">
        <v>343.28673273673701</v>
      </c>
    </row>
    <row r="720" spans="1:10" x14ac:dyDescent="0.2">
      <c r="A720" s="90">
        <v>10</v>
      </c>
      <c r="B720" s="90">
        <v>2061</v>
      </c>
      <c r="C720" s="90" t="s">
        <v>787</v>
      </c>
      <c r="D720" s="90">
        <v>272</v>
      </c>
      <c r="E720" s="90">
        <v>50</v>
      </c>
      <c r="F720" s="90">
        <v>193</v>
      </c>
      <c r="G720" s="91">
        <v>0.183823529411765</v>
      </c>
      <c r="H720" s="92">
        <v>1.6683937823834201</v>
      </c>
      <c r="I720" s="90">
        <v>-0.583495018828453</v>
      </c>
      <c r="J720" s="93">
        <v>-158.71064512133901</v>
      </c>
    </row>
    <row r="721" spans="1:10" x14ac:dyDescent="0.2">
      <c r="A721" s="90">
        <v>10</v>
      </c>
      <c r="B721" s="90">
        <v>2063</v>
      </c>
      <c r="C721" s="90" t="s">
        <v>788</v>
      </c>
      <c r="D721" s="90">
        <v>687</v>
      </c>
      <c r="E721" s="90">
        <v>362</v>
      </c>
      <c r="F721" s="90">
        <v>490</v>
      </c>
      <c r="G721" s="91">
        <v>0.52692867540029098</v>
      </c>
      <c r="H721" s="92">
        <v>2.1408163265306102</v>
      </c>
      <c r="I721" s="90">
        <v>-0.125314761638043</v>
      </c>
      <c r="J721" s="93">
        <v>-86.091241245335397</v>
      </c>
    </row>
    <row r="722" spans="1:10" x14ac:dyDescent="0.2">
      <c r="A722" s="90">
        <v>10</v>
      </c>
      <c r="B722" s="90">
        <v>2066</v>
      </c>
      <c r="C722" s="90" t="s">
        <v>789</v>
      </c>
      <c r="D722" s="90">
        <v>259</v>
      </c>
      <c r="E722" s="90">
        <v>43</v>
      </c>
      <c r="F722" s="90">
        <v>199</v>
      </c>
      <c r="G722" s="91">
        <v>0.166023166023166</v>
      </c>
      <c r="H722" s="92">
        <v>1.5175879396984899</v>
      </c>
      <c r="I722" s="90">
        <v>-0.61160409854043596</v>
      </c>
      <c r="J722" s="93">
        <v>-158.405461521973</v>
      </c>
    </row>
    <row r="723" spans="1:10" x14ac:dyDescent="0.2">
      <c r="A723" s="90">
        <v>10</v>
      </c>
      <c r="B723" s="90">
        <v>2067</v>
      </c>
      <c r="C723" s="90" t="s">
        <v>790</v>
      </c>
      <c r="D723" s="90">
        <v>377</v>
      </c>
      <c r="E723" s="90">
        <v>118</v>
      </c>
      <c r="F723" s="90">
        <v>747</v>
      </c>
      <c r="G723" s="91">
        <v>0.31299734748010599</v>
      </c>
      <c r="H723" s="92">
        <v>0.66265060240963902</v>
      </c>
      <c r="I723" s="90">
        <v>-0.45676842556026997</v>
      </c>
      <c r="J723" s="93">
        <v>-172.20169643622199</v>
      </c>
    </row>
    <row r="724" spans="1:10" x14ac:dyDescent="0.2">
      <c r="A724" s="90">
        <v>10</v>
      </c>
      <c r="B724" s="90">
        <v>2068</v>
      </c>
      <c r="C724" s="90" t="s">
        <v>791</v>
      </c>
      <c r="D724" s="90">
        <v>786</v>
      </c>
      <c r="E724" s="90">
        <v>148</v>
      </c>
      <c r="F724" s="90">
        <v>632</v>
      </c>
      <c r="G724" s="91">
        <v>0.188295165394402</v>
      </c>
      <c r="H724" s="92">
        <v>1.47784810126582</v>
      </c>
      <c r="I724" s="90">
        <v>-0.56498139124242897</v>
      </c>
      <c r="J724" s="93">
        <v>-444.07537351654901</v>
      </c>
    </row>
    <row r="725" spans="1:10" x14ac:dyDescent="0.2">
      <c r="A725" s="90">
        <v>10</v>
      </c>
      <c r="B725" s="90">
        <v>2072</v>
      </c>
      <c r="C725" s="90" t="s">
        <v>792</v>
      </c>
      <c r="D725" s="90">
        <v>332</v>
      </c>
      <c r="E725" s="90">
        <v>75</v>
      </c>
      <c r="F725" s="90">
        <v>476</v>
      </c>
      <c r="G725" s="91">
        <v>0.225903614457831</v>
      </c>
      <c r="H725" s="92">
        <v>0.85504201680672298</v>
      </c>
      <c r="I725" s="90">
        <v>-0.55917094781364096</v>
      </c>
      <c r="J725" s="93">
        <v>-185.64475467412899</v>
      </c>
    </row>
    <row r="726" spans="1:10" x14ac:dyDescent="0.2">
      <c r="A726" s="90">
        <v>10</v>
      </c>
      <c r="B726" s="90">
        <v>2079</v>
      </c>
      <c r="C726" s="90" t="s">
        <v>793</v>
      </c>
      <c r="D726" s="90">
        <v>191</v>
      </c>
      <c r="E726" s="90">
        <v>48</v>
      </c>
      <c r="F726" s="90">
        <v>336</v>
      </c>
      <c r="G726" s="91">
        <v>0.25130890052355997</v>
      </c>
      <c r="H726" s="92">
        <v>0.71130952380952395</v>
      </c>
      <c r="I726" s="90">
        <v>-0.53854583574999004</v>
      </c>
      <c r="J726" s="93">
        <v>-102.862254628248</v>
      </c>
    </row>
    <row r="727" spans="1:10" x14ac:dyDescent="0.2">
      <c r="A727" s="90">
        <v>10</v>
      </c>
      <c r="B727" s="90">
        <v>2086</v>
      </c>
      <c r="C727" s="90" t="s">
        <v>794</v>
      </c>
      <c r="D727" s="90">
        <v>516</v>
      </c>
      <c r="E727" s="90">
        <v>93</v>
      </c>
      <c r="F727" s="90">
        <v>428</v>
      </c>
      <c r="G727" s="91">
        <v>0.18023255813953501</v>
      </c>
      <c r="H727" s="92">
        <v>1.4228971962616801</v>
      </c>
      <c r="I727" s="90">
        <v>-0.58751037461597</v>
      </c>
      <c r="J727" s="93">
        <v>-303.15535330184002</v>
      </c>
    </row>
    <row r="728" spans="1:10" x14ac:dyDescent="0.2">
      <c r="A728" s="90">
        <v>10</v>
      </c>
      <c r="B728" s="90">
        <v>2087</v>
      </c>
      <c r="C728" s="90" t="s">
        <v>795</v>
      </c>
      <c r="D728" s="90">
        <v>995</v>
      </c>
      <c r="E728" s="90">
        <v>250</v>
      </c>
      <c r="F728" s="90">
        <v>893</v>
      </c>
      <c r="G728" s="91">
        <v>0.25125628140703499</v>
      </c>
      <c r="H728" s="92">
        <v>1.39417693169093</v>
      </c>
      <c r="I728" s="90">
        <v>-0.48202796853007401</v>
      </c>
      <c r="J728" s="93">
        <v>-479.61782868742301</v>
      </c>
    </row>
    <row r="729" spans="1:10" x14ac:dyDescent="0.2">
      <c r="A729" s="90">
        <v>10</v>
      </c>
      <c r="B729" s="90">
        <v>2089</v>
      </c>
      <c r="C729" s="90" t="s">
        <v>796</v>
      </c>
      <c r="D729" s="90">
        <v>392</v>
      </c>
      <c r="E729" s="90">
        <v>33</v>
      </c>
      <c r="F729" s="90">
        <v>218</v>
      </c>
      <c r="G729" s="91">
        <v>8.4183673469387807E-2</v>
      </c>
      <c r="H729" s="92">
        <v>1.9495412844036699</v>
      </c>
      <c r="I729" s="90">
        <v>-0.69170960262598402</v>
      </c>
      <c r="J729" s="93">
        <v>-271.15016422938601</v>
      </c>
    </row>
    <row r="730" spans="1:10" x14ac:dyDescent="0.2">
      <c r="A730" s="90">
        <v>10</v>
      </c>
      <c r="B730" s="90">
        <v>2096</v>
      </c>
      <c r="C730" s="90" t="s">
        <v>797</v>
      </c>
      <c r="D730" s="90">
        <v>5193</v>
      </c>
      <c r="E730" s="90">
        <v>3639</v>
      </c>
      <c r="F730" s="90">
        <v>1083</v>
      </c>
      <c r="G730" s="91">
        <v>0.70075101097631398</v>
      </c>
      <c r="H730" s="92">
        <v>8.1551246537396107</v>
      </c>
      <c r="I730" s="90">
        <v>0.48777222169378298</v>
      </c>
      <c r="J730" s="93">
        <v>2533.0011472558099</v>
      </c>
    </row>
    <row r="731" spans="1:10" x14ac:dyDescent="0.2">
      <c r="A731" s="90">
        <v>10</v>
      </c>
      <c r="B731" s="90">
        <v>2097</v>
      </c>
      <c r="C731" s="90" t="s">
        <v>798</v>
      </c>
      <c r="D731" s="90">
        <v>1473</v>
      </c>
      <c r="E731" s="90">
        <v>271</v>
      </c>
      <c r="F731" s="90">
        <v>1117</v>
      </c>
      <c r="G731" s="91">
        <v>0.18397827562797001</v>
      </c>
      <c r="H731" s="92">
        <v>1.56132497761862</v>
      </c>
      <c r="I731" s="90">
        <v>-0.54046674541329298</v>
      </c>
      <c r="J731" s="93">
        <v>-796.10751599378102</v>
      </c>
    </row>
    <row r="732" spans="1:10" x14ac:dyDescent="0.2">
      <c r="A732" s="90">
        <v>10</v>
      </c>
      <c r="B732" s="90">
        <v>2099</v>
      </c>
      <c r="C732" s="90" t="s">
        <v>799</v>
      </c>
      <c r="D732" s="90">
        <v>2243</v>
      </c>
      <c r="E732" s="90">
        <v>610</v>
      </c>
      <c r="F732" s="90">
        <v>2017</v>
      </c>
      <c r="G732" s="91">
        <v>0.27195720017833303</v>
      </c>
      <c r="H732" s="92">
        <v>1.41447694595935</v>
      </c>
      <c r="I732" s="90">
        <v>-0.407035114879709</v>
      </c>
      <c r="J732" s="93">
        <v>-912.97976267518698</v>
      </c>
    </row>
    <row r="733" spans="1:10" x14ac:dyDescent="0.2">
      <c r="A733" s="90">
        <v>10</v>
      </c>
      <c r="B733" s="90">
        <v>2102</v>
      </c>
      <c r="C733" s="90" t="s">
        <v>800</v>
      </c>
      <c r="D733" s="90">
        <v>2936</v>
      </c>
      <c r="E733" s="90">
        <v>912</v>
      </c>
      <c r="F733" s="90">
        <v>1482</v>
      </c>
      <c r="G733" s="91">
        <v>0.31062670299727502</v>
      </c>
      <c r="H733" s="92">
        <v>2.59649122807018</v>
      </c>
      <c r="I733" s="90">
        <v>-0.28846934531086199</v>
      </c>
      <c r="J733" s="93">
        <v>-846.94599783268995</v>
      </c>
    </row>
    <row r="734" spans="1:10" x14ac:dyDescent="0.2">
      <c r="A734" s="90">
        <v>10</v>
      </c>
      <c r="B734" s="90">
        <v>2111</v>
      </c>
      <c r="C734" s="90" t="s">
        <v>801</v>
      </c>
      <c r="D734" s="90">
        <v>1231</v>
      </c>
      <c r="E734" s="90">
        <v>467</v>
      </c>
      <c r="F734" s="90">
        <v>550</v>
      </c>
      <c r="G734" s="91">
        <v>0.37936636880584901</v>
      </c>
      <c r="H734" s="92">
        <v>3.0872727272727301</v>
      </c>
      <c r="I734" s="90">
        <v>-0.25169872383888398</v>
      </c>
      <c r="J734" s="93">
        <v>-309.84112904566598</v>
      </c>
    </row>
    <row r="735" spans="1:10" x14ac:dyDescent="0.2">
      <c r="A735" s="90">
        <v>10</v>
      </c>
      <c r="B735" s="90">
        <v>2113</v>
      </c>
      <c r="C735" s="90" t="s">
        <v>802</v>
      </c>
      <c r="D735" s="90">
        <v>2251</v>
      </c>
      <c r="E735" s="90">
        <v>648</v>
      </c>
      <c r="F735" s="90">
        <v>2391</v>
      </c>
      <c r="G735" s="91">
        <v>0.287872056863616</v>
      </c>
      <c r="H735" s="92">
        <v>1.21246340443329</v>
      </c>
      <c r="I735" s="90">
        <v>-0.394502622981801</v>
      </c>
      <c r="J735" s="93">
        <v>-888.02540433203296</v>
      </c>
    </row>
    <row r="736" spans="1:10" x14ac:dyDescent="0.2">
      <c r="A736" s="90">
        <v>10</v>
      </c>
      <c r="B736" s="90">
        <v>2114</v>
      </c>
      <c r="C736" s="90" t="s">
        <v>803</v>
      </c>
      <c r="D736" s="90">
        <v>1304</v>
      </c>
      <c r="E736" s="90">
        <v>373</v>
      </c>
      <c r="F736" s="90">
        <v>1545</v>
      </c>
      <c r="G736" s="91">
        <v>0.28604294478527598</v>
      </c>
      <c r="H736" s="92">
        <v>1.08543689320388</v>
      </c>
      <c r="I736" s="90">
        <v>-0.43836344515952702</v>
      </c>
      <c r="J736" s="93">
        <v>-571.62593248802295</v>
      </c>
    </row>
    <row r="737" spans="1:10" x14ac:dyDescent="0.2">
      <c r="A737" s="90">
        <v>10</v>
      </c>
      <c r="B737" s="90">
        <v>2115</v>
      </c>
      <c r="C737" s="90" t="s">
        <v>804</v>
      </c>
      <c r="D737" s="90">
        <v>885</v>
      </c>
      <c r="E737" s="90">
        <v>136</v>
      </c>
      <c r="F737" s="90">
        <v>1022</v>
      </c>
      <c r="G737" s="91">
        <v>0.153672316384181</v>
      </c>
      <c r="H737" s="92">
        <v>0.99902152641878705</v>
      </c>
      <c r="I737" s="90">
        <v>-0.62167314579973898</v>
      </c>
      <c r="J737" s="93">
        <v>-550.18073403276901</v>
      </c>
    </row>
    <row r="738" spans="1:10" x14ac:dyDescent="0.2">
      <c r="A738" s="90">
        <v>10</v>
      </c>
      <c r="B738" s="90">
        <v>2116</v>
      </c>
      <c r="C738" s="90" t="s">
        <v>805</v>
      </c>
      <c r="D738" s="90">
        <v>955</v>
      </c>
      <c r="E738" s="90">
        <v>167</v>
      </c>
      <c r="F738" s="90">
        <v>986</v>
      </c>
      <c r="G738" s="91">
        <v>0.17486910994764401</v>
      </c>
      <c r="H738" s="92">
        <v>1.13793103448276</v>
      </c>
      <c r="I738" s="90">
        <v>-0.58758051366754205</v>
      </c>
      <c r="J738" s="93">
        <v>-561.13939055250205</v>
      </c>
    </row>
    <row r="739" spans="1:10" x14ac:dyDescent="0.2">
      <c r="A739" s="90">
        <v>10</v>
      </c>
      <c r="B739" s="90">
        <v>2121</v>
      </c>
      <c r="C739" s="90" t="s">
        <v>806</v>
      </c>
      <c r="D739" s="90">
        <v>1523</v>
      </c>
      <c r="E739" s="90">
        <v>377</v>
      </c>
      <c r="F739" s="90">
        <v>5426</v>
      </c>
      <c r="G739" s="91">
        <v>0.24753775443204201</v>
      </c>
      <c r="H739" s="92">
        <v>0.35016586804275701</v>
      </c>
      <c r="I739" s="90">
        <v>-0.50466760574592595</v>
      </c>
      <c r="J739" s="93">
        <v>-768.60876355104494</v>
      </c>
    </row>
    <row r="740" spans="1:10" x14ac:dyDescent="0.2">
      <c r="A740" s="90">
        <v>10</v>
      </c>
      <c r="B740" s="90">
        <v>2122</v>
      </c>
      <c r="C740" s="90" t="s">
        <v>807</v>
      </c>
      <c r="D740" s="90">
        <v>1775</v>
      </c>
      <c r="E740" s="90">
        <v>369</v>
      </c>
      <c r="F740" s="90">
        <v>1002</v>
      </c>
      <c r="G740" s="91">
        <v>0.20788732394366199</v>
      </c>
      <c r="H740" s="92">
        <v>2.1397205588822401</v>
      </c>
      <c r="I740" s="90">
        <v>-0.47772426010700803</v>
      </c>
      <c r="J740" s="93">
        <v>-847.96056168993903</v>
      </c>
    </row>
    <row r="741" spans="1:10" x14ac:dyDescent="0.2">
      <c r="A741" s="90">
        <v>10</v>
      </c>
      <c r="B741" s="90">
        <v>2123</v>
      </c>
      <c r="C741" s="90" t="s">
        <v>808</v>
      </c>
      <c r="D741" s="90">
        <v>546</v>
      </c>
      <c r="E741" s="90">
        <v>164</v>
      </c>
      <c r="F741" s="90">
        <v>409</v>
      </c>
      <c r="G741" s="91">
        <v>0.30036630036630002</v>
      </c>
      <c r="H741" s="92">
        <v>1.7359413202934</v>
      </c>
      <c r="I741" s="90">
        <v>-0.42611745844401899</v>
      </c>
      <c r="J741" s="93">
        <v>-232.66013231043499</v>
      </c>
    </row>
    <row r="742" spans="1:10" x14ac:dyDescent="0.2">
      <c r="A742" s="90">
        <v>10</v>
      </c>
      <c r="B742" s="90">
        <v>2124</v>
      </c>
      <c r="C742" s="90" t="s">
        <v>809</v>
      </c>
      <c r="D742" s="90">
        <v>2506</v>
      </c>
      <c r="E742" s="90">
        <v>1033</v>
      </c>
      <c r="F742" s="90">
        <v>957</v>
      </c>
      <c r="G742" s="91">
        <v>0.41221069433359903</v>
      </c>
      <c r="H742" s="92">
        <v>3.6980146290491098</v>
      </c>
      <c r="I742" s="90">
        <v>-0.138791264385554</v>
      </c>
      <c r="J742" s="93">
        <v>-347.81090855019897</v>
      </c>
    </row>
    <row r="743" spans="1:10" x14ac:dyDescent="0.2">
      <c r="A743" s="90">
        <v>10</v>
      </c>
      <c r="B743" s="90">
        <v>2125</v>
      </c>
      <c r="C743" s="90" t="s">
        <v>810</v>
      </c>
      <c r="D743" s="90">
        <v>21991</v>
      </c>
      <c r="E743" s="90">
        <v>13853</v>
      </c>
      <c r="F743" s="90">
        <v>2364</v>
      </c>
      <c r="G743" s="91">
        <v>0.62993952071301895</v>
      </c>
      <c r="H743" s="92">
        <v>15.1624365482234</v>
      </c>
      <c r="I743" s="90">
        <v>1.3138440858171601</v>
      </c>
      <c r="J743" s="93">
        <v>28892.745291205199</v>
      </c>
    </row>
    <row r="744" spans="1:10" x14ac:dyDescent="0.2">
      <c r="A744" s="90">
        <v>10</v>
      </c>
      <c r="B744" s="90">
        <v>2128</v>
      </c>
      <c r="C744" s="90" t="s">
        <v>811</v>
      </c>
      <c r="D744" s="90">
        <v>274</v>
      </c>
      <c r="E744" s="90">
        <v>29</v>
      </c>
      <c r="F744" s="90">
        <v>195</v>
      </c>
      <c r="G744" s="91">
        <v>0.105839416058394</v>
      </c>
      <c r="H744" s="92">
        <v>1.5538461538461501</v>
      </c>
      <c r="I744" s="90">
        <v>-0.68414640419556005</v>
      </c>
      <c r="J744" s="93">
        <v>-187.456114749584</v>
      </c>
    </row>
    <row r="745" spans="1:10" x14ac:dyDescent="0.2">
      <c r="A745" s="90">
        <v>10</v>
      </c>
      <c r="B745" s="90">
        <v>2129</v>
      </c>
      <c r="C745" s="90" t="s">
        <v>812</v>
      </c>
      <c r="D745" s="90">
        <v>839</v>
      </c>
      <c r="E745" s="90">
        <v>168</v>
      </c>
      <c r="F745" s="90">
        <v>962</v>
      </c>
      <c r="G745" s="91">
        <v>0.20023837902264599</v>
      </c>
      <c r="H745" s="92">
        <v>1.04677754677755</v>
      </c>
      <c r="I745" s="90">
        <v>-0.56408125455318203</v>
      </c>
      <c r="J745" s="93">
        <v>-473.26417257012002</v>
      </c>
    </row>
    <row r="746" spans="1:10" x14ac:dyDescent="0.2">
      <c r="A746" s="90">
        <v>10</v>
      </c>
      <c r="B746" s="90">
        <v>2130</v>
      </c>
      <c r="C746" s="90" t="s">
        <v>813</v>
      </c>
      <c r="D746" s="90">
        <v>331</v>
      </c>
      <c r="E746" s="90">
        <v>30</v>
      </c>
      <c r="F746" s="90">
        <v>166</v>
      </c>
      <c r="G746" s="91">
        <v>9.0634441087613302E-2</v>
      </c>
      <c r="H746" s="92">
        <v>2.1746987951807202</v>
      </c>
      <c r="I746" s="90">
        <v>-0.677777383487282</v>
      </c>
      <c r="J746" s="93">
        <v>-224.34431393429</v>
      </c>
    </row>
    <row r="747" spans="1:10" x14ac:dyDescent="0.2">
      <c r="A747" s="90">
        <v>10</v>
      </c>
      <c r="B747" s="90">
        <v>2131</v>
      </c>
      <c r="C747" s="90" t="s">
        <v>814</v>
      </c>
      <c r="D747" s="90">
        <v>814</v>
      </c>
      <c r="E747" s="90">
        <v>139</v>
      </c>
      <c r="F747" s="90">
        <v>452</v>
      </c>
      <c r="G747" s="91">
        <v>0.17076167076167101</v>
      </c>
      <c r="H747" s="92">
        <v>2.1084070796460201</v>
      </c>
      <c r="I747" s="90">
        <v>-0.56226453715922997</v>
      </c>
      <c r="J747" s="93">
        <v>-457.68333324761301</v>
      </c>
    </row>
    <row r="748" spans="1:10" x14ac:dyDescent="0.2">
      <c r="A748" s="90">
        <v>10</v>
      </c>
      <c r="B748" s="90">
        <v>2134</v>
      </c>
      <c r="C748" s="90" t="s">
        <v>815</v>
      </c>
      <c r="D748" s="90">
        <v>795</v>
      </c>
      <c r="E748" s="90">
        <v>176</v>
      </c>
      <c r="F748" s="90">
        <v>1942</v>
      </c>
      <c r="G748" s="91">
        <v>0.22138364779874201</v>
      </c>
      <c r="H748" s="92">
        <v>0.5</v>
      </c>
      <c r="I748" s="90">
        <v>-0.55985396077946104</v>
      </c>
      <c r="J748" s="93">
        <v>-445.08389881967202</v>
      </c>
    </row>
    <row r="749" spans="1:10" x14ac:dyDescent="0.2">
      <c r="A749" s="90">
        <v>10</v>
      </c>
      <c r="B749" s="90">
        <v>2135</v>
      </c>
      <c r="C749" s="90" t="s">
        <v>816</v>
      </c>
      <c r="D749" s="90">
        <v>2153</v>
      </c>
      <c r="E749" s="90">
        <v>1039</v>
      </c>
      <c r="F749" s="90">
        <v>2734</v>
      </c>
      <c r="G749" s="91">
        <v>0.48258244310264697</v>
      </c>
      <c r="H749" s="92">
        <v>1.1675201170446201</v>
      </c>
      <c r="I749" s="90">
        <v>-0.15906041904634799</v>
      </c>
      <c r="J749" s="93">
        <v>-342.45708220678603</v>
      </c>
    </row>
    <row r="750" spans="1:10" x14ac:dyDescent="0.2">
      <c r="A750" s="90">
        <v>10</v>
      </c>
      <c r="B750" s="90">
        <v>2137</v>
      </c>
      <c r="C750" s="90" t="s">
        <v>817</v>
      </c>
      <c r="D750" s="90">
        <v>643</v>
      </c>
      <c r="E750" s="90">
        <v>87</v>
      </c>
      <c r="F750" s="90">
        <v>1048</v>
      </c>
      <c r="G750" s="91">
        <v>0.135303265940902</v>
      </c>
      <c r="H750" s="92">
        <v>0.69656488549618301</v>
      </c>
      <c r="I750" s="90">
        <v>-0.66501749806273303</v>
      </c>
      <c r="J750" s="93">
        <v>-427.606251254337</v>
      </c>
    </row>
    <row r="751" spans="1:10" x14ac:dyDescent="0.2">
      <c r="A751" s="90">
        <v>10</v>
      </c>
      <c r="B751" s="90">
        <v>2138</v>
      </c>
      <c r="C751" s="90" t="s">
        <v>818</v>
      </c>
      <c r="D751" s="90">
        <v>662</v>
      </c>
      <c r="E751" s="90">
        <v>253</v>
      </c>
      <c r="F751" s="90">
        <v>4661</v>
      </c>
      <c r="G751" s="91">
        <v>0.38217522658610298</v>
      </c>
      <c r="H751" s="92">
        <v>0.196309804762926</v>
      </c>
      <c r="I751" s="90">
        <v>-0.37731417241126203</v>
      </c>
      <c r="J751" s="93">
        <v>-249.781982136256</v>
      </c>
    </row>
    <row r="752" spans="1:10" x14ac:dyDescent="0.2">
      <c r="A752" s="90">
        <v>10</v>
      </c>
      <c r="B752" s="90">
        <v>2140</v>
      </c>
      <c r="C752" s="90" t="s">
        <v>819</v>
      </c>
      <c r="D752" s="90">
        <v>1809</v>
      </c>
      <c r="E752" s="90">
        <v>948</v>
      </c>
      <c r="F752" s="90">
        <v>779</v>
      </c>
      <c r="G752" s="91">
        <v>0.52404643449419597</v>
      </c>
      <c r="H752" s="92">
        <v>3.5391527599486499</v>
      </c>
      <c r="I752" s="90">
        <v>-3.3446243167775898E-2</v>
      </c>
      <c r="J752" s="93">
        <v>-60.504253890506597</v>
      </c>
    </row>
    <row r="753" spans="1:10" x14ac:dyDescent="0.2">
      <c r="A753" s="90">
        <v>10</v>
      </c>
      <c r="B753" s="90">
        <v>2143</v>
      </c>
      <c r="C753" s="90" t="s">
        <v>820</v>
      </c>
      <c r="D753" s="90">
        <v>592</v>
      </c>
      <c r="E753" s="90">
        <v>169</v>
      </c>
      <c r="F753" s="90">
        <v>251</v>
      </c>
      <c r="G753" s="91">
        <v>0.28547297297297303</v>
      </c>
      <c r="H753" s="92">
        <v>3.0318725099601598</v>
      </c>
      <c r="I753" s="90">
        <v>-0.39482417932715902</v>
      </c>
      <c r="J753" s="93">
        <v>-233.73591416167801</v>
      </c>
    </row>
    <row r="754" spans="1:10" x14ac:dyDescent="0.2">
      <c r="A754" s="90">
        <v>10</v>
      </c>
      <c r="B754" s="90">
        <v>2145</v>
      </c>
      <c r="C754" s="90" t="s">
        <v>821</v>
      </c>
      <c r="D754" s="90">
        <v>1142</v>
      </c>
      <c r="E754" s="90">
        <v>223</v>
      </c>
      <c r="F754" s="90">
        <v>446</v>
      </c>
      <c r="G754" s="91">
        <v>0.19527145359019299</v>
      </c>
      <c r="H754" s="92">
        <v>3.0605381165919301</v>
      </c>
      <c r="I754" s="90">
        <v>-0.48394333972111098</v>
      </c>
      <c r="J754" s="93">
        <v>-552.663293961509</v>
      </c>
    </row>
    <row r="755" spans="1:10" x14ac:dyDescent="0.2">
      <c r="A755" s="90">
        <v>10</v>
      </c>
      <c r="B755" s="90">
        <v>2147</v>
      </c>
      <c r="C755" s="90" t="s">
        <v>822</v>
      </c>
      <c r="D755" s="90">
        <v>590</v>
      </c>
      <c r="E755" s="90">
        <v>108</v>
      </c>
      <c r="F755" s="90">
        <v>432</v>
      </c>
      <c r="G755" s="91">
        <v>0.18305084745762701</v>
      </c>
      <c r="H755" s="92">
        <v>1.61574074074074</v>
      </c>
      <c r="I755" s="90">
        <v>-0.57400763269619104</v>
      </c>
      <c r="J755" s="93">
        <v>-338.66450329075298</v>
      </c>
    </row>
    <row r="756" spans="1:10" x14ac:dyDescent="0.2">
      <c r="A756" s="90">
        <v>10</v>
      </c>
      <c r="B756" s="90">
        <v>2148</v>
      </c>
      <c r="C756" s="90" t="s">
        <v>823</v>
      </c>
      <c r="D756" s="90">
        <v>2376</v>
      </c>
      <c r="E756" s="90">
        <v>1230</v>
      </c>
      <c r="F756" s="90">
        <v>777</v>
      </c>
      <c r="G756" s="91">
        <v>0.51767676767676796</v>
      </c>
      <c r="H756" s="92">
        <v>4.6409266409266401</v>
      </c>
      <c r="I756" s="90">
        <v>2.1513575437250201E-2</v>
      </c>
      <c r="J756" s="93">
        <v>51.116255238906497</v>
      </c>
    </row>
    <row r="757" spans="1:10" x14ac:dyDescent="0.2">
      <c r="A757" s="90">
        <v>10</v>
      </c>
      <c r="B757" s="90">
        <v>2149</v>
      </c>
      <c r="C757" s="90" t="s">
        <v>824</v>
      </c>
      <c r="D757" s="90">
        <v>1613</v>
      </c>
      <c r="E757" s="90">
        <v>572</v>
      </c>
      <c r="F757" s="90">
        <v>2359</v>
      </c>
      <c r="G757" s="91">
        <v>0.35461872287662699</v>
      </c>
      <c r="H757" s="92">
        <v>0.92623993217464995</v>
      </c>
      <c r="I757" s="90">
        <v>-0.34735956521632799</v>
      </c>
      <c r="J757" s="93">
        <v>-560.29097869393797</v>
      </c>
    </row>
    <row r="758" spans="1:10" x14ac:dyDescent="0.2">
      <c r="A758" s="90">
        <v>10</v>
      </c>
      <c r="B758" s="90">
        <v>2152</v>
      </c>
      <c r="C758" s="90" t="s">
        <v>825</v>
      </c>
      <c r="D758" s="90">
        <v>1447</v>
      </c>
      <c r="E758" s="90">
        <v>766</v>
      </c>
      <c r="F758" s="90">
        <v>1859</v>
      </c>
      <c r="G758" s="91">
        <v>0.52937111264685599</v>
      </c>
      <c r="H758" s="92">
        <v>1.1904249596557299</v>
      </c>
      <c r="I758" s="90">
        <v>-0.12782891935556101</v>
      </c>
      <c r="J758" s="93">
        <v>-184.968446307497</v>
      </c>
    </row>
    <row r="759" spans="1:10" x14ac:dyDescent="0.2">
      <c r="A759" s="90">
        <v>10</v>
      </c>
      <c r="B759" s="90">
        <v>2153</v>
      </c>
      <c r="C759" s="90" t="s">
        <v>826</v>
      </c>
      <c r="D759" s="90">
        <v>1098</v>
      </c>
      <c r="E759" s="90">
        <v>310</v>
      </c>
      <c r="F759" s="90">
        <v>873</v>
      </c>
      <c r="G759" s="91">
        <v>0.282331511839709</v>
      </c>
      <c r="H759" s="92">
        <v>1.61282932416953</v>
      </c>
      <c r="I759" s="90">
        <v>-0.43147728646314498</v>
      </c>
      <c r="J759" s="93">
        <v>-473.762060536533</v>
      </c>
    </row>
    <row r="760" spans="1:10" x14ac:dyDescent="0.2">
      <c r="A760" s="90">
        <v>10</v>
      </c>
      <c r="B760" s="90">
        <v>2155</v>
      </c>
      <c r="C760" s="90" t="s">
        <v>827</v>
      </c>
      <c r="D760" s="90">
        <v>1032</v>
      </c>
      <c r="E760" s="90">
        <v>533</v>
      </c>
      <c r="F760" s="90">
        <v>1002</v>
      </c>
      <c r="G760" s="91">
        <v>0.51647286821705396</v>
      </c>
      <c r="H760" s="92">
        <v>1.5618762475049901</v>
      </c>
      <c r="I760" s="90">
        <v>-0.14622096315764399</v>
      </c>
      <c r="J760" s="93">
        <v>-150.90003397868799</v>
      </c>
    </row>
    <row r="761" spans="1:10" x14ac:dyDescent="0.2">
      <c r="A761" s="90">
        <v>10</v>
      </c>
      <c r="B761" s="90">
        <v>2160</v>
      </c>
      <c r="C761" s="90" t="s">
        <v>828</v>
      </c>
      <c r="D761" s="90">
        <v>2282</v>
      </c>
      <c r="E761" s="90">
        <v>962</v>
      </c>
      <c r="F761" s="90">
        <v>1043</v>
      </c>
      <c r="G761" s="91">
        <v>0.42156003505696799</v>
      </c>
      <c r="H761" s="92">
        <v>3.1102588686481298</v>
      </c>
      <c r="I761" s="90">
        <v>-0.15768874495672999</v>
      </c>
      <c r="J761" s="93">
        <v>-359.84571599125798</v>
      </c>
    </row>
    <row r="762" spans="1:10" x14ac:dyDescent="0.2">
      <c r="A762" s="90">
        <v>10</v>
      </c>
      <c r="B762" s="90">
        <v>2162</v>
      </c>
      <c r="C762" s="90" t="s">
        <v>829</v>
      </c>
      <c r="D762" s="90">
        <v>1291</v>
      </c>
      <c r="E762" s="90">
        <v>433</v>
      </c>
      <c r="F762" s="90">
        <v>3047</v>
      </c>
      <c r="G762" s="91">
        <v>0.33539891556932599</v>
      </c>
      <c r="H762" s="92">
        <v>0.56580242861831298</v>
      </c>
      <c r="I762" s="90">
        <v>-0.39701814962989201</v>
      </c>
      <c r="J762" s="93">
        <v>-512.550431172191</v>
      </c>
    </row>
    <row r="763" spans="1:10" x14ac:dyDescent="0.2">
      <c r="A763" s="90">
        <v>10</v>
      </c>
      <c r="B763" s="90">
        <v>2163</v>
      </c>
      <c r="C763" s="90" t="s">
        <v>830</v>
      </c>
      <c r="D763" s="90">
        <v>2416</v>
      </c>
      <c r="E763" s="90">
        <v>1031</v>
      </c>
      <c r="F763" s="90">
        <v>9890</v>
      </c>
      <c r="G763" s="91">
        <v>0.42673841059602602</v>
      </c>
      <c r="H763" s="92">
        <v>0.34853387259858398</v>
      </c>
      <c r="I763" s="90">
        <v>-0.24820031564507</v>
      </c>
      <c r="J763" s="93">
        <v>-599.65196259848904</v>
      </c>
    </row>
    <row r="764" spans="1:10" x14ac:dyDescent="0.2">
      <c r="A764" s="90">
        <v>10</v>
      </c>
      <c r="B764" s="90">
        <v>2171</v>
      </c>
      <c r="C764" s="90" t="s">
        <v>831</v>
      </c>
      <c r="D764" s="90">
        <v>864</v>
      </c>
      <c r="E764" s="90">
        <v>111</v>
      </c>
      <c r="F764" s="90">
        <v>599</v>
      </c>
      <c r="G764" s="91">
        <v>0.12847222222222199</v>
      </c>
      <c r="H764" s="92">
        <v>1.62771285475793</v>
      </c>
      <c r="I764" s="90">
        <v>-0.630420827665919</v>
      </c>
      <c r="J764" s="93">
        <v>-544.68359510335404</v>
      </c>
    </row>
    <row r="765" spans="1:10" x14ac:dyDescent="0.2">
      <c r="A765" s="90">
        <v>10</v>
      </c>
      <c r="B765" s="90">
        <v>2173</v>
      </c>
      <c r="C765" s="90" t="s">
        <v>832</v>
      </c>
      <c r="D765" s="90">
        <v>803</v>
      </c>
      <c r="E765" s="90">
        <v>102</v>
      </c>
      <c r="F765" s="90">
        <v>611</v>
      </c>
      <c r="G765" s="91">
        <v>0.12702366127023701</v>
      </c>
      <c r="H765" s="92">
        <v>1.48117839607201</v>
      </c>
      <c r="I765" s="90">
        <v>-0.64000950265971401</v>
      </c>
      <c r="J765" s="93">
        <v>-513.92763063575001</v>
      </c>
    </row>
    <row r="766" spans="1:10" x14ac:dyDescent="0.2">
      <c r="A766" s="90">
        <v>10</v>
      </c>
      <c r="B766" s="90">
        <v>2174</v>
      </c>
      <c r="C766" s="90" t="s">
        <v>833</v>
      </c>
      <c r="D766" s="90">
        <v>1874</v>
      </c>
      <c r="E766" s="90">
        <v>1454</v>
      </c>
      <c r="F766" s="90">
        <v>577</v>
      </c>
      <c r="G766" s="91">
        <v>0.77588046958377799</v>
      </c>
      <c r="H766" s="92">
        <v>5.7677642980935904</v>
      </c>
      <c r="I766" s="90">
        <v>0.36311424930029002</v>
      </c>
      <c r="J766" s="93">
        <v>680.47610318874297</v>
      </c>
    </row>
    <row r="767" spans="1:10" x14ac:dyDescent="0.2">
      <c r="A767" s="90">
        <v>10</v>
      </c>
      <c r="B767" s="90">
        <v>2175</v>
      </c>
      <c r="C767" s="90" t="s">
        <v>834</v>
      </c>
      <c r="D767" s="90">
        <v>3288</v>
      </c>
      <c r="E767" s="90">
        <v>606</v>
      </c>
      <c r="F767" s="90">
        <v>887</v>
      </c>
      <c r="G767" s="91">
        <v>0.184306569343066</v>
      </c>
      <c r="H767" s="92">
        <v>4.3900789177001096</v>
      </c>
      <c r="I767" s="90">
        <v>-0.36472025501997801</v>
      </c>
      <c r="J767" s="93">
        <v>-1199.20019850569</v>
      </c>
    </row>
    <row r="768" spans="1:10" x14ac:dyDescent="0.2">
      <c r="A768" s="90">
        <v>10</v>
      </c>
      <c r="B768" s="90">
        <v>2177</v>
      </c>
      <c r="C768" s="90" t="s">
        <v>835</v>
      </c>
      <c r="D768" s="90">
        <v>854</v>
      </c>
      <c r="E768" s="90">
        <v>186</v>
      </c>
      <c r="F768" s="90">
        <v>393</v>
      </c>
      <c r="G768" s="91">
        <v>0.217798594847775</v>
      </c>
      <c r="H768" s="92">
        <v>2.6463104325699698</v>
      </c>
      <c r="I768" s="90">
        <v>-0.48261134334044098</v>
      </c>
      <c r="J768" s="93">
        <v>-412.15008721273699</v>
      </c>
    </row>
    <row r="769" spans="1:10" x14ac:dyDescent="0.2">
      <c r="A769" s="90">
        <v>10</v>
      </c>
      <c r="B769" s="90">
        <v>2179</v>
      </c>
      <c r="C769" s="90" t="s">
        <v>836</v>
      </c>
      <c r="D769" s="90">
        <v>123</v>
      </c>
      <c r="E769" s="90">
        <v>39</v>
      </c>
      <c r="F769" s="90">
        <v>163</v>
      </c>
      <c r="G769" s="91">
        <v>0.31707317073170699</v>
      </c>
      <c r="H769" s="92">
        <v>0.99386503067484699</v>
      </c>
      <c r="I769" s="90">
        <v>-0.449372582558343</v>
      </c>
      <c r="J769" s="93">
        <v>-55.272827654676199</v>
      </c>
    </row>
    <row r="770" spans="1:10" x14ac:dyDescent="0.2">
      <c r="A770" s="90">
        <v>10</v>
      </c>
      <c r="B770" s="90">
        <v>2183</v>
      </c>
      <c r="C770" s="90" t="s">
        <v>837</v>
      </c>
      <c r="D770" s="90">
        <v>2332</v>
      </c>
      <c r="E770" s="90">
        <v>673</v>
      </c>
      <c r="F770" s="90">
        <v>558</v>
      </c>
      <c r="G770" s="91">
        <v>0.28859348198970802</v>
      </c>
      <c r="H770" s="92">
        <v>5.3853046594982104</v>
      </c>
      <c r="I770" s="90">
        <v>-0.23612453290552299</v>
      </c>
      <c r="J770" s="93">
        <v>-550.64241073567803</v>
      </c>
    </row>
    <row r="771" spans="1:10" x14ac:dyDescent="0.2">
      <c r="A771" s="90">
        <v>10</v>
      </c>
      <c r="B771" s="90">
        <v>2185</v>
      </c>
      <c r="C771" s="90" t="s">
        <v>838</v>
      </c>
      <c r="D771" s="90">
        <v>418</v>
      </c>
      <c r="E771" s="90">
        <v>69</v>
      </c>
      <c r="F771" s="90">
        <v>341</v>
      </c>
      <c r="G771" s="91">
        <v>0.16507177033492801</v>
      </c>
      <c r="H771" s="92">
        <v>1.42815249266862</v>
      </c>
      <c r="I771" s="90">
        <v>-0.60989360494202904</v>
      </c>
      <c r="J771" s="93">
        <v>-254.935526865768</v>
      </c>
    </row>
    <row r="772" spans="1:10" x14ac:dyDescent="0.2">
      <c r="A772" s="90">
        <v>10</v>
      </c>
      <c r="B772" s="90">
        <v>2186</v>
      </c>
      <c r="C772" s="90" t="s">
        <v>839</v>
      </c>
      <c r="D772" s="90">
        <v>1490</v>
      </c>
      <c r="E772" s="90">
        <v>352</v>
      </c>
      <c r="F772" s="90">
        <v>492</v>
      </c>
      <c r="G772" s="91">
        <v>0.236241610738255</v>
      </c>
      <c r="H772" s="92">
        <v>3.74390243902439</v>
      </c>
      <c r="I772" s="90">
        <v>-0.39441589703600499</v>
      </c>
      <c r="J772" s="93">
        <v>-587.67968658364703</v>
      </c>
    </row>
    <row r="773" spans="1:10" x14ac:dyDescent="0.2">
      <c r="A773" s="90">
        <v>10</v>
      </c>
      <c r="B773" s="90">
        <v>2189</v>
      </c>
      <c r="C773" s="90" t="s">
        <v>840</v>
      </c>
      <c r="D773" s="90">
        <v>1112</v>
      </c>
      <c r="E773" s="90">
        <v>232</v>
      </c>
      <c r="F773" s="90">
        <v>560</v>
      </c>
      <c r="G773" s="91">
        <v>0.20863309352518</v>
      </c>
      <c r="H773" s="92">
        <v>2.4</v>
      </c>
      <c r="I773" s="90">
        <v>-0.49300888099021001</v>
      </c>
      <c r="J773" s="93">
        <v>-548.22587566111304</v>
      </c>
    </row>
    <row r="774" spans="1:10" x14ac:dyDescent="0.2">
      <c r="A774" s="90">
        <v>10</v>
      </c>
      <c r="B774" s="90">
        <v>2194</v>
      </c>
      <c r="C774" s="90" t="s">
        <v>841</v>
      </c>
      <c r="D774" s="90">
        <v>285</v>
      </c>
      <c r="E774" s="90">
        <v>104</v>
      </c>
      <c r="F774" s="90">
        <v>102</v>
      </c>
      <c r="G774" s="91">
        <v>0.36491228070175402</v>
      </c>
      <c r="H774" s="92">
        <v>3.81372549019608</v>
      </c>
      <c r="I774" s="90">
        <v>-0.27957669952049002</v>
      </c>
      <c r="J774" s="93">
        <v>-79.679359363339501</v>
      </c>
    </row>
    <row r="775" spans="1:10" x14ac:dyDescent="0.2">
      <c r="A775" s="90">
        <v>10</v>
      </c>
      <c r="B775" s="90">
        <v>2196</v>
      </c>
      <c r="C775" s="90" t="s">
        <v>842</v>
      </c>
      <c r="D775" s="90">
        <v>38489</v>
      </c>
      <c r="E775" s="90">
        <v>33399</v>
      </c>
      <c r="F775" s="90">
        <v>876</v>
      </c>
      <c r="G775" s="91">
        <v>0.86775442334173403</v>
      </c>
      <c r="H775" s="92">
        <v>82.063926940639305</v>
      </c>
      <c r="I775" s="90">
        <v>4.7252420388161598</v>
      </c>
      <c r="J775" s="93">
        <v>181869.84083199501</v>
      </c>
    </row>
    <row r="776" spans="1:10" x14ac:dyDescent="0.2">
      <c r="A776" s="90">
        <v>10</v>
      </c>
      <c r="B776" s="90">
        <v>2197</v>
      </c>
      <c r="C776" s="90" t="s">
        <v>843</v>
      </c>
      <c r="D776" s="90">
        <v>3125</v>
      </c>
      <c r="E776" s="90">
        <v>4693</v>
      </c>
      <c r="F776" s="90">
        <v>344</v>
      </c>
      <c r="G776" s="91">
        <v>1.50176</v>
      </c>
      <c r="H776" s="92">
        <v>22.726744186046499</v>
      </c>
      <c r="I776" s="90">
        <v>1.9372336108858099</v>
      </c>
      <c r="J776" s="93">
        <v>6053.85503401814</v>
      </c>
    </row>
    <row r="777" spans="1:10" x14ac:dyDescent="0.2">
      <c r="A777" s="90">
        <v>10</v>
      </c>
      <c r="B777" s="90">
        <v>2198</v>
      </c>
      <c r="C777" s="90" t="s">
        <v>844</v>
      </c>
      <c r="D777" s="90">
        <v>3358</v>
      </c>
      <c r="E777" s="90">
        <v>4521</v>
      </c>
      <c r="F777" s="90">
        <v>366</v>
      </c>
      <c r="G777" s="91">
        <v>1.34633710541989</v>
      </c>
      <c r="H777" s="92">
        <v>21.527322404371599</v>
      </c>
      <c r="I777" s="90">
        <v>1.70964175353327</v>
      </c>
      <c r="J777" s="93">
        <v>5740.97700836473</v>
      </c>
    </row>
    <row r="778" spans="1:10" x14ac:dyDescent="0.2">
      <c r="A778" s="90">
        <v>10</v>
      </c>
      <c r="B778" s="90">
        <v>2200</v>
      </c>
      <c r="C778" s="90" t="s">
        <v>845</v>
      </c>
      <c r="D778" s="90">
        <v>1900</v>
      </c>
      <c r="E778" s="90">
        <v>798</v>
      </c>
      <c r="F778" s="90">
        <v>535</v>
      </c>
      <c r="G778" s="91">
        <v>0.42</v>
      </c>
      <c r="H778" s="92">
        <v>5.0429906542056102</v>
      </c>
      <c r="I778" s="90">
        <v>-0.103022984289339</v>
      </c>
      <c r="J778" s="93">
        <v>-195.74367014974399</v>
      </c>
    </row>
    <row r="779" spans="1:10" x14ac:dyDescent="0.2">
      <c r="A779" s="90">
        <v>10</v>
      </c>
      <c r="B779" s="90">
        <v>2206</v>
      </c>
      <c r="C779" s="90" t="s">
        <v>846</v>
      </c>
      <c r="D779" s="90">
        <v>8083</v>
      </c>
      <c r="E779" s="90">
        <v>2520</v>
      </c>
      <c r="F779" s="90">
        <v>734</v>
      </c>
      <c r="G779" s="91">
        <v>0.31176543362612902</v>
      </c>
      <c r="H779" s="92">
        <v>14.4455040871935</v>
      </c>
      <c r="I779" s="90">
        <v>0.35171773587739802</v>
      </c>
      <c r="J779" s="93">
        <v>2842.9344590970099</v>
      </c>
    </row>
    <row r="780" spans="1:10" x14ac:dyDescent="0.2">
      <c r="A780" s="90">
        <v>10</v>
      </c>
      <c r="B780" s="90">
        <v>2208</v>
      </c>
      <c r="C780" s="90" t="s">
        <v>847</v>
      </c>
      <c r="D780" s="90">
        <v>1539</v>
      </c>
      <c r="E780" s="90">
        <v>1280</v>
      </c>
      <c r="F780" s="90">
        <v>290</v>
      </c>
      <c r="G780" s="91">
        <v>0.83170890188433999</v>
      </c>
      <c r="H780" s="92">
        <v>9.7206896551724107</v>
      </c>
      <c r="I780" s="90">
        <v>0.56533568932647105</v>
      </c>
      <c r="J780" s="93">
        <v>870.05162587343898</v>
      </c>
    </row>
    <row r="781" spans="1:10" x14ac:dyDescent="0.2">
      <c r="A781" s="90">
        <v>10</v>
      </c>
      <c r="B781" s="90">
        <v>2211</v>
      </c>
      <c r="C781" s="90" t="s">
        <v>848</v>
      </c>
      <c r="D781" s="90">
        <v>2572</v>
      </c>
      <c r="E781" s="90">
        <v>276</v>
      </c>
      <c r="F781" s="90">
        <v>551</v>
      </c>
      <c r="G781" s="91">
        <v>0.107309486780715</v>
      </c>
      <c r="H781" s="92">
        <v>5.1687840290381102</v>
      </c>
      <c r="I781" s="90">
        <v>-0.45909077342587201</v>
      </c>
      <c r="J781" s="93">
        <v>-1180.78146925134</v>
      </c>
    </row>
    <row r="782" spans="1:10" x14ac:dyDescent="0.2">
      <c r="A782" s="90">
        <v>10</v>
      </c>
      <c r="B782" s="90">
        <v>2213</v>
      </c>
      <c r="C782" s="90" t="s">
        <v>849</v>
      </c>
      <c r="D782" s="90">
        <v>623</v>
      </c>
      <c r="E782" s="90">
        <v>151</v>
      </c>
      <c r="F782" s="90">
        <v>673</v>
      </c>
      <c r="G782" s="91">
        <v>0.242375601926164</v>
      </c>
      <c r="H782" s="92">
        <v>1.1500742942050499</v>
      </c>
      <c r="I782" s="90">
        <v>-0.51653921929083402</v>
      </c>
      <c r="J782" s="93">
        <v>-321.80393361819</v>
      </c>
    </row>
    <row r="783" spans="1:10" x14ac:dyDescent="0.2">
      <c r="A783" s="90">
        <v>10</v>
      </c>
      <c r="B783" s="90">
        <v>2216</v>
      </c>
      <c r="C783" s="90" t="s">
        <v>850</v>
      </c>
      <c r="D783" s="90">
        <v>139</v>
      </c>
      <c r="E783" s="90">
        <v>40</v>
      </c>
      <c r="F783" s="90">
        <v>500</v>
      </c>
      <c r="G783" s="91">
        <v>0.28776978417266202</v>
      </c>
      <c r="H783" s="92">
        <v>0.35799999999999998</v>
      </c>
      <c r="I783" s="90">
        <v>-0.508524372843422</v>
      </c>
      <c r="J783" s="93">
        <v>-70.684887825235705</v>
      </c>
    </row>
    <row r="784" spans="1:10" x14ac:dyDescent="0.2">
      <c r="A784" s="90">
        <v>10</v>
      </c>
      <c r="B784" s="90">
        <v>2217</v>
      </c>
      <c r="C784" s="90" t="s">
        <v>851</v>
      </c>
      <c r="D784" s="90">
        <v>686</v>
      </c>
      <c r="E784" s="90">
        <v>118</v>
      </c>
      <c r="F784" s="90">
        <v>591</v>
      </c>
      <c r="G784" s="91">
        <v>0.17201166180758001</v>
      </c>
      <c r="H784" s="92">
        <v>1.36040609137056</v>
      </c>
      <c r="I784" s="90">
        <v>-0.59336959687589697</v>
      </c>
      <c r="J784" s="93">
        <v>-407.05154345686498</v>
      </c>
    </row>
    <row r="785" spans="1:10" x14ac:dyDescent="0.2">
      <c r="A785" s="90">
        <v>10</v>
      </c>
      <c r="B785" s="90">
        <v>2220</v>
      </c>
      <c r="C785" s="90" t="s">
        <v>852</v>
      </c>
      <c r="D785" s="90">
        <v>3073</v>
      </c>
      <c r="E785" s="90">
        <v>836</v>
      </c>
      <c r="F785" s="90">
        <v>1853</v>
      </c>
      <c r="G785" s="91">
        <v>0.27204685974617598</v>
      </c>
      <c r="H785" s="92">
        <v>2.10955207771182</v>
      </c>
      <c r="I785" s="90">
        <v>-0.34887662403775699</v>
      </c>
      <c r="J785" s="93">
        <v>-1072.09786566803</v>
      </c>
    </row>
    <row r="786" spans="1:10" x14ac:dyDescent="0.2">
      <c r="A786" s="90">
        <v>10</v>
      </c>
      <c r="B786" s="90">
        <v>2221</v>
      </c>
      <c r="C786" s="90" t="s">
        <v>853</v>
      </c>
      <c r="D786" s="90">
        <v>1002</v>
      </c>
      <c r="E786" s="90">
        <v>194</v>
      </c>
      <c r="F786" s="90">
        <v>571</v>
      </c>
      <c r="G786" s="91">
        <v>0.19361277445109801</v>
      </c>
      <c r="H786" s="92">
        <v>2.0945709281961502</v>
      </c>
      <c r="I786" s="90">
        <v>-0.52717630108031799</v>
      </c>
      <c r="J786" s="93">
        <v>-528.23065368247899</v>
      </c>
    </row>
    <row r="787" spans="1:10" x14ac:dyDescent="0.2">
      <c r="A787" s="90">
        <v>10</v>
      </c>
      <c r="B787" s="90">
        <v>2225</v>
      </c>
      <c r="C787" s="90" t="s">
        <v>854</v>
      </c>
      <c r="D787" s="90">
        <v>156</v>
      </c>
      <c r="E787" s="90">
        <v>15</v>
      </c>
      <c r="F787" s="90">
        <v>49</v>
      </c>
      <c r="G787" s="91">
        <v>9.6153846153846201E-2</v>
      </c>
      <c r="H787" s="92">
        <v>3.4897959183673501</v>
      </c>
      <c r="I787" s="90">
        <v>-0.62912898585403398</v>
      </c>
      <c r="J787" s="93">
        <v>-98.144121793229303</v>
      </c>
    </row>
    <row r="788" spans="1:10" x14ac:dyDescent="0.2">
      <c r="A788" s="90">
        <v>10</v>
      </c>
      <c r="B788" s="90">
        <v>2226</v>
      </c>
      <c r="C788" s="90" t="s">
        <v>855</v>
      </c>
      <c r="D788" s="90">
        <v>1442</v>
      </c>
      <c r="E788" s="90">
        <v>426</v>
      </c>
      <c r="F788" s="90">
        <v>1130</v>
      </c>
      <c r="G788" s="91">
        <v>0.29542302357836298</v>
      </c>
      <c r="H788" s="92">
        <v>1.65309734513274</v>
      </c>
      <c r="I788" s="90">
        <v>-0.40038548271118901</v>
      </c>
      <c r="J788" s="93">
        <v>-577.35586606953495</v>
      </c>
    </row>
    <row r="789" spans="1:10" x14ac:dyDescent="0.2">
      <c r="A789" s="90">
        <v>10</v>
      </c>
      <c r="B789" s="90">
        <v>2228</v>
      </c>
      <c r="C789" s="90" t="s">
        <v>856</v>
      </c>
      <c r="D789" s="90">
        <v>12142</v>
      </c>
      <c r="E789" s="90">
        <v>9171</v>
      </c>
      <c r="F789" s="90">
        <v>536</v>
      </c>
      <c r="G789" s="91">
        <v>0.75531213968044797</v>
      </c>
      <c r="H789" s="92">
        <v>39.763059701492502</v>
      </c>
      <c r="I789" s="90">
        <v>1.99504385174862</v>
      </c>
      <c r="J789" s="93">
        <v>24223.822447931801</v>
      </c>
    </row>
    <row r="790" spans="1:10" x14ac:dyDescent="0.2">
      <c r="A790" s="90">
        <v>10</v>
      </c>
      <c r="B790" s="90">
        <v>2230</v>
      </c>
      <c r="C790" s="90" t="s">
        <v>857</v>
      </c>
      <c r="D790" s="90">
        <v>86</v>
      </c>
      <c r="E790" s="90">
        <v>15</v>
      </c>
      <c r="F790" s="90">
        <v>136</v>
      </c>
      <c r="G790" s="91">
        <v>0.17441860465116299</v>
      </c>
      <c r="H790" s="92">
        <v>0.74264705882352899</v>
      </c>
      <c r="I790" s="90">
        <v>-0.63661757491126703</v>
      </c>
      <c r="J790" s="93">
        <v>-54.749111442368999</v>
      </c>
    </row>
    <row r="791" spans="1:10" x14ac:dyDescent="0.2">
      <c r="A791" s="90">
        <v>10</v>
      </c>
      <c r="B791" s="90">
        <v>2233</v>
      </c>
      <c r="C791" s="90" t="s">
        <v>858</v>
      </c>
      <c r="D791" s="90">
        <v>2415</v>
      </c>
      <c r="E791" s="90">
        <v>1133</v>
      </c>
      <c r="F791" s="90">
        <v>1171</v>
      </c>
      <c r="G791" s="91">
        <v>0.469151138716356</v>
      </c>
      <c r="H791" s="92">
        <v>3.02988898377455</v>
      </c>
      <c r="I791" s="90">
        <v>-9.65924777245597E-2</v>
      </c>
      <c r="J791" s="93">
        <v>-233.27083370481199</v>
      </c>
    </row>
    <row r="792" spans="1:10" x14ac:dyDescent="0.2">
      <c r="A792" s="90">
        <v>10</v>
      </c>
      <c r="B792" s="90">
        <v>2234</v>
      </c>
      <c r="C792" s="90" t="s">
        <v>859</v>
      </c>
      <c r="D792" s="90">
        <v>1898</v>
      </c>
      <c r="E792" s="90">
        <v>212</v>
      </c>
      <c r="F792" s="90">
        <v>1016</v>
      </c>
      <c r="G792" s="91">
        <v>0.111696522655427</v>
      </c>
      <c r="H792" s="92">
        <v>2.0767716535433101</v>
      </c>
      <c r="I792" s="90">
        <v>-0.59428043530673702</v>
      </c>
      <c r="J792" s="93">
        <v>-1127.9442662121901</v>
      </c>
    </row>
    <row r="793" spans="1:10" x14ac:dyDescent="0.2">
      <c r="A793" s="90">
        <v>10</v>
      </c>
      <c r="B793" s="90">
        <v>2235</v>
      </c>
      <c r="C793" s="90" t="s">
        <v>860</v>
      </c>
      <c r="D793" s="90">
        <v>1078</v>
      </c>
      <c r="E793" s="90">
        <v>208</v>
      </c>
      <c r="F793" s="90">
        <v>665</v>
      </c>
      <c r="G793" s="91">
        <v>0.192949907235622</v>
      </c>
      <c r="H793" s="92">
        <v>1.9338345864661699</v>
      </c>
      <c r="I793" s="90">
        <v>-0.530979881645671</v>
      </c>
      <c r="J793" s="93">
        <v>-572.39631241403299</v>
      </c>
    </row>
    <row r="794" spans="1:10" x14ac:dyDescent="0.2">
      <c r="A794" s="90">
        <v>10</v>
      </c>
      <c r="B794" s="90">
        <v>2236</v>
      </c>
      <c r="C794" s="90" t="s">
        <v>861</v>
      </c>
      <c r="D794" s="90">
        <v>7139</v>
      </c>
      <c r="E794" s="90">
        <v>2304</v>
      </c>
      <c r="F794" s="90">
        <v>3585</v>
      </c>
      <c r="G794" s="91">
        <v>0.32273427650931502</v>
      </c>
      <c r="H794" s="92">
        <v>2.6340306834030698</v>
      </c>
      <c r="I794" s="90">
        <v>-0.108330977947573</v>
      </c>
      <c r="J794" s="93">
        <v>-773.374851567723</v>
      </c>
    </row>
    <row r="795" spans="1:10" x14ac:dyDescent="0.2">
      <c r="A795" s="90">
        <v>10</v>
      </c>
      <c r="B795" s="90">
        <v>2243</v>
      </c>
      <c r="C795" s="90" t="s">
        <v>862</v>
      </c>
      <c r="D795" s="90">
        <v>527</v>
      </c>
      <c r="E795" s="90">
        <v>161</v>
      </c>
      <c r="F795" s="90">
        <v>778</v>
      </c>
      <c r="G795" s="91">
        <v>0.30550284629981</v>
      </c>
      <c r="H795" s="92">
        <v>0.88431876606683801</v>
      </c>
      <c r="I795" s="90">
        <v>-0.451998734754888</v>
      </c>
      <c r="J795" s="93">
        <v>-238.20333321582601</v>
      </c>
    </row>
    <row r="796" spans="1:10" x14ac:dyDescent="0.2">
      <c r="A796" s="90">
        <v>10</v>
      </c>
      <c r="B796" s="90">
        <v>2250</v>
      </c>
      <c r="C796" s="90" t="s">
        <v>863</v>
      </c>
      <c r="D796" s="90">
        <v>1428</v>
      </c>
      <c r="E796" s="90">
        <v>582</v>
      </c>
      <c r="F796" s="90">
        <v>337</v>
      </c>
      <c r="G796" s="91">
        <v>0.40756302521008397</v>
      </c>
      <c r="H796" s="92">
        <v>5.9643916913946597</v>
      </c>
      <c r="I796" s="90">
        <v>-0.10272580610073299</v>
      </c>
      <c r="J796" s="93">
        <v>-146.692451111846</v>
      </c>
    </row>
    <row r="797" spans="1:10" x14ac:dyDescent="0.2">
      <c r="A797" s="90">
        <v>10</v>
      </c>
      <c r="B797" s="90">
        <v>2254</v>
      </c>
      <c r="C797" s="90" t="s">
        <v>864</v>
      </c>
      <c r="D797" s="90">
        <v>3681</v>
      </c>
      <c r="E797" s="90">
        <v>2195</v>
      </c>
      <c r="F797" s="90">
        <v>402</v>
      </c>
      <c r="G797" s="91">
        <v>0.59630535180657396</v>
      </c>
      <c r="H797" s="92">
        <v>14.616915422885601</v>
      </c>
      <c r="I797" s="90">
        <v>0.53860706290608995</v>
      </c>
      <c r="J797" s="93">
        <v>1982.6125985573201</v>
      </c>
    </row>
    <row r="798" spans="1:10" x14ac:dyDescent="0.2">
      <c r="A798" s="90">
        <v>10</v>
      </c>
      <c r="B798" s="90">
        <v>2257</v>
      </c>
      <c r="C798" s="90" t="s">
        <v>865</v>
      </c>
      <c r="D798" s="90">
        <v>932</v>
      </c>
      <c r="E798" s="90">
        <v>674</v>
      </c>
      <c r="F798" s="90">
        <v>417</v>
      </c>
      <c r="G798" s="91">
        <v>0.72317596566523601</v>
      </c>
      <c r="H798" s="92">
        <v>3.8513189448441199</v>
      </c>
      <c r="I798" s="90">
        <v>0.190317827403195</v>
      </c>
      <c r="J798" s="93">
        <v>177.376215139778</v>
      </c>
    </row>
    <row r="799" spans="1:10" x14ac:dyDescent="0.2">
      <c r="A799" s="90">
        <v>10</v>
      </c>
      <c r="B799" s="90">
        <v>2258</v>
      </c>
      <c r="C799" s="90" t="s">
        <v>866</v>
      </c>
      <c r="D799" s="90">
        <v>460</v>
      </c>
      <c r="E799" s="90">
        <v>101</v>
      </c>
      <c r="F799" s="90">
        <v>312</v>
      </c>
      <c r="G799" s="91">
        <v>0.219565217391304</v>
      </c>
      <c r="H799" s="92">
        <v>1.79807692307692</v>
      </c>
      <c r="I799" s="90">
        <v>-0.52714879798871805</v>
      </c>
      <c r="J799" s="93">
        <v>-242.48844707481001</v>
      </c>
    </row>
    <row r="800" spans="1:10" x14ac:dyDescent="0.2">
      <c r="A800" s="90">
        <v>10</v>
      </c>
      <c r="B800" s="90">
        <v>2259</v>
      </c>
      <c r="C800" s="90" t="s">
        <v>867</v>
      </c>
      <c r="D800" s="90">
        <v>645</v>
      </c>
      <c r="E800" s="90">
        <v>109</v>
      </c>
      <c r="F800" s="90">
        <v>870</v>
      </c>
      <c r="G800" s="91">
        <v>0.16899224806201599</v>
      </c>
      <c r="H800" s="92">
        <v>0.86666666666666703</v>
      </c>
      <c r="I800" s="90">
        <v>-0.61696376234782202</v>
      </c>
      <c r="J800" s="93">
        <v>-397.94162671434498</v>
      </c>
    </row>
    <row r="801" spans="1:10" x14ac:dyDescent="0.2">
      <c r="A801" s="90">
        <v>10</v>
      </c>
      <c r="B801" s="90">
        <v>2260</v>
      </c>
      <c r="C801" s="90" t="s">
        <v>868</v>
      </c>
      <c r="D801" s="90">
        <v>307</v>
      </c>
      <c r="E801" s="90">
        <v>85</v>
      </c>
      <c r="F801" s="90">
        <v>164</v>
      </c>
      <c r="G801" s="91">
        <v>0.27687296416938101</v>
      </c>
      <c r="H801" s="92">
        <v>2.3902439024390199</v>
      </c>
      <c r="I801" s="90">
        <v>-0.44030040211224802</v>
      </c>
      <c r="J801" s="93">
        <v>-135.17222344845999</v>
      </c>
    </row>
    <row r="802" spans="1:10" x14ac:dyDescent="0.2">
      <c r="A802" s="90">
        <v>10</v>
      </c>
      <c r="B802" s="90">
        <v>2261</v>
      </c>
      <c r="C802" s="90" t="s">
        <v>869</v>
      </c>
      <c r="D802" s="90">
        <v>177</v>
      </c>
      <c r="E802" s="90">
        <v>52</v>
      </c>
      <c r="F802" s="90">
        <v>95</v>
      </c>
      <c r="G802" s="91">
        <v>0.29378531073446301</v>
      </c>
      <c r="H802" s="92">
        <v>2.4105263157894701</v>
      </c>
      <c r="I802" s="90">
        <v>-0.42368936717434702</v>
      </c>
      <c r="J802" s="93">
        <v>-74.993017989859396</v>
      </c>
    </row>
    <row r="803" spans="1:10" x14ac:dyDescent="0.2">
      <c r="A803" s="90">
        <v>10</v>
      </c>
      <c r="B803" s="90">
        <v>2262</v>
      </c>
      <c r="C803" s="90" t="s">
        <v>870</v>
      </c>
      <c r="D803" s="90">
        <v>4142</v>
      </c>
      <c r="E803" s="90">
        <v>828</v>
      </c>
      <c r="F803" s="90">
        <v>1717</v>
      </c>
      <c r="G803" s="91">
        <v>0.199903428295509</v>
      </c>
      <c r="H803" s="92">
        <v>2.8945835760046599</v>
      </c>
      <c r="I803" s="90">
        <v>-0.36745548304533499</v>
      </c>
      <c r="J803" s="93">
        <v>-1522.00061077378</v>
      </c>
    </row>
    <row r="804" spans="1:10" x14ac:dyDescent="0.2">
      <c r="A804" s="90">
        <v>10</v>
      </c>
      <c r="B804" s="90">
        <v>2265</v>
      </c>
      <c r="C804" s="90" t="s">
        <v>871</v>
      </c>
      <c r="D804" s="90">
        <v>4848</v>
      </c>
      <c r="E804" s="90">
        <v>2507</v>
      </c>
      <c r="F804" s="90">
        <v>1220</v>
      </c>
      <c r="G804" s="91">
        <v>0.51712046204620499</v>
      </c>
      <c r="H804" s="92">
        <v>6.0286885245901596</v>
      </c>
      <c r="I804" s="90">
        <v>0.16847137821484401</v>
      </c>
      <c r="J804" s="93">
        <v>816.74924158556405</v>
      </c>
    </row>
    <row r="805" spans="1:10" x14ac:dyDescent="0.2">
      <c r="A805" s="90">
        <v>10</v>
      </c>
      <c r="B805" s="90">
        <v>2266</v>
      </c>
      <c r="C805" s="90" t="s">
        <v>872</v>
      </c>
      <c r="D805" s="90">
        <v>602</v>
      </c>
      <c r="E805" s="90">
        <v>118</v>
      </c>
      <c r="F805" s="90">
        <v>290</v>
      </c>
      <c r="G805" s="91">
        <v>0.196013289036545</v>
      </c>
      <c r="H805" s="92">
        <v>2.4827586206896601</v>
      </c>
      <c r="I805" s="90">
        <v>-0.52543512493191102</v>
      </c>
      <c r="J805" s="93">
        <v>-316.31194520900999</v>
      </c>
    </row>
    <row r="806" spans="1:10" x14ac:dyDescent="0.2">
      <c r="A806" s="90">
        <v>10</v>
      </c>
      <c r="B806" s="90">
        <v>2271</v>
      </c>
      <c r="C806" s="90" t="s">
        <v>873</v>
      </c>
      <c r="D806" s="90">
        <v>592</v>
      </c>
      <c r="E806" s="90">
        <v>133</v>
      </c>
      <c r="F806" s="90">
        <v>32</v>
      </c>
      <c r="G806" s="91">
        <v>0.224662162162162</v>
      </c>
      <c r="H806" s="92">
        <v>22.65625</v>
      </c>
      <c r="I806" s="90">
        <v>0.25572455711985997</v>
      </c>
      <c r="J806" s="93">
        <v>151.38893781495699</v>
      </c>
    </row>
    <row r="807" spans="1:10" x14ac:dyDescent="0.2">
      <c r="A807" s="90">
        <v>10</v>
      </c>
      <c r="B807" s="90">
        <v>2272</v>
      </c>
      <c r="C807" s="90" t="s">
        <v>874</v>
      </c>
      <c r="D807" s="90">
        <v>1835</v>
      </c>
      <c r="E807" s="90">
        <v>359</v>
      </c>
      <c r="F807" s="90">
        <v>1136</v>
      </c>
      <c r="G807" s="91">
        <v>0.19564032697547701</v>
      </c>
      <c r="H807" s="92">
        <v>1.93133802816901</v>
      </c>
      <c r="I807" s="90">
        <v>-0.498246940548351</v>
      </c>
      <c r="J807" s="93">
        <v>-914.28313590622497</v>
      </c>
    </row>
    <row r="808" spans="1:10" x14ac:dyDescent="0.2">
      <c r="A808" s="90">
        <v>10</v>
      </c>
      <c r="B808" s="90">
        <v>2274</v>
      </c>
      <c r="C808" s="90" t="s">
        <v>875</v>
      </c>
      <c r="D808" s="90">
        <v>955</v>
      </c>
      <c r="E808" s="90">
        <v>440</v>
      </c>
      <c r="F808" s="90">
        <v>110</v>
      </c>
      <c r="G808" s="91">
        <v>0.46073298429319398</v>
      </c>
      <c r="H808" s="92">
        <v>12.681818181818199</v>
      </c>
      <c r="I808" s="90">
        <v>0.19307199476248799</v>
      </c>
      <c r="J808" s="93">
        <v>184.38375499817599</v>
      </c>
    </row>
    <row r="809" spans="1:10" x14ac:dyDescent="0.2">
      <c r="A809" s="90">
        <v>10</v>
      </c>
      <c r="B809" s="90">
        <v>2275</v>
      </c>
      <c r="C809" s="90" t="s">
        <v>876</v>
      </c>
      <c r="D809" s="90">
        <v>8120</v>
      </c>
      <c r="E809" s="90">
        <v>4660</v>
      </c>
      <c r="F809" s="90">
        <v>2470</v>
      </c>
      <c r="G809" s="91">
        <v>0.57389162561576401</v>
      </c>
      <c r="H809" s="92">
        <v>5.1740890688259098</v>
      </c>
      <c r="I809" s="90">
        <v>0.33460254870045297</v>
      </c>
      <c r="J809" s="93">
        <v>2716.9726954476801</v>
      </c>
    </row>
    <row r="810" spans="1:10" x14ac:dyDescent="0.2">
      <c r="A810" s="90">
        <v>10</v>
      </c>
      <c r="B810" s="90">
        <v>2276</v>
      </c>
      <c r="C810" s="90" t="s">
        <v>877</v>
      </c>
      <c r="D810" s="90">
        <v>1095</v>
      </c>
      <c r="E810" s="90">
        <v>735</v>
      </c>
      <c r="F810" s="90">
        <v>751</v>
      </c>
      <c r="G810" s="91">
        <v>0.67123287671232901</v>
      </c>
      <c r="H810" s="92">
        <v>2.4367509986684399</v>
      </c>
      <c r="I810" s="90">
        <v>8.0081122473100702E-2</v>
      </c>
      <c r="J810" s="93">
        <v>87.688829108045297</v>
      </c>
    </row>
    <row r="811" spans="1:10" x14ac:dyDescent="0.2">
      <c r="A811" s="90">
        <v>10</v>
      </c>
      <c r="B811" s="90">
        <v>2278</v>
      </c>
      <c r="C811" s="90" t="s">
        <v>878</v>
      </c>
      <c r="D811" s="90">
        <v>414</v>
      </c>
      <c r="E811" s="90">
        <v>147</v>
      </c>
      <c r="F811" s="90">
        <v>285</v>
      </c>
      <c r="G811" s="91">
        <v>0.35507246376811602</v>
      </c>
      <c r="H811" s="92">
        <v>1.96842105263158</v>
      </c>
      <c r="I811" s="90">
        <v>-0.35497259992274299</v>
      </c>
      <c r="J811" s="93">
        <v>-146.95865636801599</v>
      </c>
    </row>
    <row r="812" spans="1:10" x14ac:dyDescent="0.2">
      <c r="A812" s="90">
        <v>10</v>
      </c>
      <c r="B812" s="90">
        <v>2279</v>
      </c>
      <c r="C812" s="90" t="s">
        <v>879</v>
      </c>
      <c r="D812" s="90">
        <v>611</v>
      </c>
      <c r="E812" s="90">
        <v>85</v>
      </c>
      <c r="F812" s="90">
        <v>470</v>
      </c>
      <c r="G812" s="91">
        <v>0.13911620294599</v>
      </c>
      <c r="H812" s="92">
        <v>1.48085106382979</v>
      </c>
      <c r="I812" s="90">
        <v>-0.63254025443676598</v>
      </c>
      <c r="J812" s="93">
        <v>-386.482095460864</v>
      </c>
    </row>
    <row r="813" spans="1:10" x14ac:dyDescent="0.2">
      <c r="A813" s="90">
        <v>10</v>
      </c>
      <c r="B813" s="90">
        <v>2283</v>
      </c>
      <c r="C813" s="90" t="s">
        <v>880</v>
      </c>
      <c r="D813" s="90">
        <v>447</v>
      </c>
      <c r="E813" s="90">
        <v>143</v>
      </c>
      <c r="F813" s="90">
        <v>385</v>
      </c>
      <c r="G813" s="91">
        <v>0.31991051454138703</v>
      </c>
      <c r="H813" s="92">
        <v>1.5324675324675301</v>
      </c>
      <c r="I813" s="90">
        <v>-0.413317451084806</v>
      </c>
      <c r="J813" s="93">
        <v>-184.752900634908</v>
      </c>
    </row>
    <row r="814" spans="1:10" x14ac:dyDescent="0.2">
      <c r="A814" s="90">
        <v>10</v>
      </c>
      <c r="B814" s="90">
        <v>2284</v>
      </c>
      <c r="C814" s="90" t="s">
        <v>881</v>
      </c>
      <c r="D814" s="90">
        <v>3495</v>
      </c>
      <c r="E814" s="90">
        <v>1154</v>
      </c>
      <c r="F814" s="90">
        <v>1696</v>
      </c>
      <c r="G814" s="91">
        <v>0.33018597997138799</v>
      </c>
      <c r="H814" s="92">
        <v>2.7411556603773599</v>
      </c>
      <c r="I814" s="90">
        <v>-0.23713627710804899</v>
      </c>
      <c r="J814" s="93">
        <v>-828.79128849263202</v>
      </c>
    </row>
    <row r="815" spans="1:10" x14ac:dyDescent="0.2">
      <c r="A815" s="90">
        <v>10</v>
      </c>
      <c r="B815" s="90">
        <v>2291</v>
      </c>
      <c r="C815" s="90" t="s">
        <v>882</v>
      </c>
      <c r="D815" s="90">
        <v>2047</v>
      </c>
      <c r="E815" s="90">
        <v>559</v>
      </c>
      <c r="F815" s="90">
        <v>1603</v>
      </c>
      <c r="G815" s="91">
        <v>0.27308255984367402</v>
      </c>
      <c r="H815" s="92">
        <v>1.6257018091079201</v>
      </c>
      <c r="I815" s="90">
        <v>-0.40546776428548198</v>
      </c>
      <c r="J815" s="93">
        <v>-829.99251349238205</v>
      </c>
    </row>
    <row r="816" spans="1:10" x14ac:dyDescent="0.2">
      <c r="A816" s="90">
        <v>10</v>
      </c>
      <c r="B816" s="90">
        <v>2292</v>
      </c>
      <c r="C816" s="90" t="s">
        <v>883</v>
      </c>
      <c r="D816" s="90">
        <v>659</v>
      </c>
      <c r="E816" s="90">
        <v>71</v>
      </c>
      <c r="F816" s="90">
        <v>327</v>
      </c>
      <c r="G816" s="91">
        <v>0.107738998482549</v>
      </c>
      <c r="H816" s="92">
        <v>2.2324159021406702</v>
      </c>
      <c r="I816" s="90">
        <v>-0.64169817296195697</v>
      </c>
      <c r="J816" s="93">
        <v>-422.87909598192999</v>
      </c>
    </row>
    <row r="817" spans="1:10" x14ac:dyDescent="0.2">
      <c r="A817" s="90">
        <v>10</v>
      </c>
      <c r="B817" s="90">
        <v>2293</v>
      </c>
      <c r="C817" s="90" t="s">
        <v>884</v>
      </c>
      <c r="D817" s="90">
        <v>7794</v>
      </c>
      <c r="E817" s="90">
        <v>3858</v>
      </c>
      <c r="F817" s="90">
        <v>2875</v>
      </c>
      <c r="G817" s="91">
        <v>0.49499615088529603</v>
      </c>
      <c r="H817" s="92">
        <v>4.0528695652173896</v>
      </c>
      <c r="I817" s="90">
        <v>0.18281208513272601</v>
      </c>
      <c r="J817" s="93">
        <v>1424.8373915244699</v>
      </c>
    </row>
    <row r="818" spans="1:10" x14ac:dyDescent="0.2">
      <c r="A818" s="90">
        <v>10</v>
      </c>
      <c r="B818" s="90">
        <v>2294</v>
      </c>
      <c r="C818" s="90" t="s">
        <v>885</v>
      </c>
      <c r="D818" s="90">
        <v>1535</v>
      </c>
      <c r="E818" s="90">
        <v>431</v>
      </c>
      <c r="F818" s="90">
        <v>510</v>
      </c>
      <c r="G818" s="91">
        <v>0.280781758957655</v>
      </c>
      <c r="H818" s="92">
        <v>3.8549019607843098</v>
      </c>
      <c r="I818" s="90">
        <v>-0.333445947179696</v>
      </c>
      <c r="J818" s="93">
        <v>-511.839528920833</v>
      </c>
    </row>
    <row r="819" spans="1:10" x14ac:dyDescent="0.2">
      <c r="A819" s="90">
        <v>10</v>
      </c>
      <c r="B819" s="90">
        <v>2295</v>
      </c>
      <c r="C819" s="90" t="s">
        <v>886</v>
      </c>
      <c r="D819" s="90">
        <v>3381</v>
      </c>
      <c r="E819" s="90">
        <v>1083</v>
      </c>
      <c r="F819" s="90">
        <v>1418</v>
      </c>
      <c r="G819" s="91">
        <v>0.32031943212067399</v>
      </c>
      <c r="H819" s="92">
        <v>3.14809590973202</v>
      </c>
      <c r="I819" s="90">
        <v>-0.23873616219917099</v>
      </c>
      <c r="J819" s="93">
        <v>-807.16696439539805</v>
      </c>
    </row>
    <row r="820" spans="1:10" x14ac:dyDescent="0.2">
      <c r="A820" s="90">
        <v>10</v>
      </c>
      <c r="B820" s="90">
        <v>2296</v>
      </c>
      <c r="C820" s="90" t="s">
        <v>887</v>
      </c>
      <c r="D820" s="90">
        <v>1373</v>
      </c>
      <c r="E820" s="90">
        <v>319</v>
      </c>
      <c r="F820" s="90">
        <v>900</v>
      </c>
      <c r="G820" s="91">
        <v>0.23233794610342301</v>
      </c>
      <c r="H820" s="92">
        <v>1.88</v>
      </c>
      <c r="I820" s="90">
        <v>-0.47273991845533098</v>
      </c>
      <c r="J820" s="93">
        <v>-649.07190803917001</v>
      </c>
    </row>
    <row r="821" spans="1:10" x14ac:dyDescent="0.2">
      <c r="A821" s="90">
        <v>10</v>
      </c>
      <c r="B821" s="90">
        <v>2298</v>
      </c>
      <c r="C821" s="90" t="s">
        <v>888</v>
      </c>
      <c r="D821" s="90">
        <v>1185</v>
      </c>
      <c r="E821" s="90">
        <v>256</v>
      </c>
      <c r="F821" s="90">
        <v>526</v>
      </c>
      <c r="G821" s="91">
        <v>0.216033755274262</v>
      </c>
      <c r="H821" s="92">
        <v>2.7395437262357398</v>
      </c>
      <c r="I821" s="90">
        <v>-0.46844955884095002</v>
      </c>
      <c r="J821" s="93">
        <v>-555.11272722652598</v>
      </c>
    </row>
    <row r="822" spans="1:10" x14ac:dyDescent="0.2">
      <c r="A822" s="90">
        <v>10</v>
      </c>
      <c r="B822" s="90">
        <v>2299</v>
      </c>
      <c r="C822" s="90" t="s">
        <v>889</v>
      </c>
      <c r="D822" s="90">
        <v>1982</v>
      </c>
      <c r="E822" s="90">
        <v>1207</v>
      </c>
      <c r="F822" s="90">
        <v>5362</v>
      </c>
      <c r="G822" s="91">
        <v>0.60898082744702298</v>
      </c>
      <c r="H822" s="92">
        <v>0.594740768370011</v>
      </c>
      <c r="I822" s="90">
        <v>-3.0509418387831801E-2</v>
      </c>
      <c r="J822" s="93">
        <v>-60.469667244682697</v>
      </c>
    </row>
    <row r="823" spans="1:10" x14ac:dyDescent="0.2">
      <c r="A823" s="90">
        <v>10</v>
      </c>
      <c r="B823" s="90">
        <v>2300</v>
      </c>
      <c r="C823" s="90" t="s">
        <v>890</v>
      </c>
      <c r="D823" s="90">
        <v>1021</v>
      </c>
      <c r="E823" s="90">
        <v>146</v>
      </c>
      <c r="F823" s="90">
        <v>1769</v>
      </c>
      <c r="G823" s="91">
        <v>0.142997061704212</v>
      </c>
      <c r="H823" s="92">
        <v>0.65969474279253804</v>
      </c>
      <c r="I823" s="90">
        <v>-0.64213259787312504</v>
      </c>
      <c r="J823" s="93">
        <v>-655.61738242846002</v>
      </c>
    </row>
    <row r="824" spans="1:10" x14ac:dyDescent="0.2">
      <c r="A824" s="90">
        <v>10</v>
      </c>
      <c r="B824" s="90">
        <v>2301</v>
      </c>
      <c r="C824" s="90" t="s">
        <v>891</v>
      </c>
      <c r="D824" s="90">
        <v>1073</v>
      </c>
      <c r="E824" s="90">
        <v>205</v>
      </c>
      <c r="F824" s="90">
        <v>722</v>
      </c>
      <c r="G824" s="91">
        <v>0.191053122087605</v>
      </c>
      <c r="H824" s="92">
        <v>1.7700831024930701</v>
      </c>
      <c r="I824" s="90">
        <v>-0.53957789506328402</v>
      </c>
      <c r="J824" s="93">
        <v>-578.967081402904</v>
      </c>
    </row>
    <row r="825" spans="1:10" x14ac:dyDescent="0.2">
      <c r="A825" s="90">
        <v>10</v>
      </c>
      <c r="B825" s="90">
        <v>2302</v>
      </c>
      <c r="C825" s="90" t="s">
        <v>892</v>
      </c>
      <c r="D825" s="90">
        <v>2014</v>
      </c>
      <c r="E825" s="90">
        <v>566</v>
      </c>
      <c r="F825" s="90">
        <v>1663</v>
      </c>
      <c r="G825" s="91">
        <v>0.28103277060575999</v>
      </c>
      <c r="H825" s="92">
        <v>1.5514131088394501</v>
      </c>
      <c r="I825" s="90">
        <v>-0.399663997314469</v>
      </c>
      <c r="J825" s="93">
        <v>-804.92329059133999</v>
      </c>
    </row>
    <row r="826" spans="1:10" x14ac:dyDescent="0.2">
      <c r="A826" s="90">
        <v>10</v>
      </c>
      <c r="B826" s="90">
        <v>2303</v>
      </c>
      <c r="C826" s="90" t="s">
        <v>893</v>
      </c>
      <c r="D826" s="90">
        <v>963</v>
      </c>
      <c r="E826" s="90">
        <v>176</v>
      </c>
      <c r="F826" s="90">
        <v>688</v>
      </c>
      <c r="G826" s="91">
        <v>0.18276220145378999</v>
      </c>
      <c r="H826" s="92">
        <v>1.6555232558139501</v>
      </c>
      <c r="I826" s="90">
        <v>-0.55835961129028699</v>
      </c>
      <c r="J826" s="93">
        <v>-537.70030567254696</v>
      </c>
    </row>
    <row r="827" spans="1:10" x14ac:dyDescent="0.2">
      <c r="A827" s="90">
        <v>10</v>
      </c>
      <c r="B827" s="90">
        <v>2304</v>
      </c>
      <c r="C827" s="90" t="s">
        <v>894</v>
      </c>
      <c r="D827" s="90">
        <v>1305</v>
      </c>
      <c r="E827" s="90">
        <v>375</v>
      </c>
      <c r="F827" s="90">
        <v>1565</v>
      </c>
      <c r="G827" s="91">
        <v>0.28735632183908</v>
      </c>
      <c r="H827" s="92">
        <v>1.0734824281150199</v>
      </c>
      <c r="I827" s="90">
        <v>-0.43714151312664701</v>
      </c>
      <c r="J827" s="93">
        <v>-570.46967463027499</v>
      </c>
    </row>
    <row r="828" spans="1:10" x14ac:dyDescent="0.2">
      <c r="A828" s="90">
        <v>10</v>
      </c>
      <c r="B828" s="90">
        <v>2305</v>
      </c>
      <c r="C828" s="90" t="s">
        <v>895</v>
      </c>
      <c r="D828" s="90">
        <v>4040</v>
      </c>
      <c r="E828" s="90">
        <v>1581</v>
      </c>
      <c r="F828" s="90">
        <v>1344</v>
      </c>
      <c r="G828" s="91">
        <v>0.39133663366336602</v>
      </c>
      <c r="H828" s="92">
        <v>4.1822916666666696</v>
      </c>
      <c r="I828" s="90">
        <v>-8.6937047191676206E-2</v>
      </c>
      <c r="J828" s="93">
        <v>-351.22567065437198</v>
      </c>
    </row>
    <row r="829" spans="1:10" x14ac:dyDescent="0.2">
      <c r="A829" s="90">
        <v>10</v>
      </c>
      <c r="B829" s="90">
        <v>2306</v>
      </c>
      <c r="C829" s="90" t="s">
        <v>896</v>
      </c>
      <c r="D829" s="90">
        <v>3286</v>
      </c>
      <c r="E829" s="90">
        <v>1799</v>
      </c>
      <c r="F829" s="90">
        <v>840</v>
      </c>
      <c r="G829" s="91">
        <v>0.54747413268411405</v>
      </c>
      <c r="H829" s="92">
        <v>6.0535714285714297</v>
      </c>
      <c r="I829" s="90">
        <v>0.14608653400906199</v>
      </c>
      <c r="J829" s="93">
        <v>480.04035075377601</v>
      </c>
    </row>
    <row r="830" spans="1:10" x14ac:dyDescent="0.2">
      <c r="A830" s="90">
        <v>10</v>
      </c>
      <c r="B830" s="90">
        <v>2307</v>
      </c>
      <c r="C830" s="90" t="s">
        <v>897</v>
      </c>
      <c r="D830" s="90">
        <v>1329</v>
      </c>
      <c r="E830" s="90">
        <v>365</v>
      </c>
      <c r="F830" s="90">
        <v>357</v>
      </c>
      <c r="G830" s="91">
        <v>0.27464258841234002</v>
      </c>
      <c r="H830" s="92">
        <v>4.7450980392156898</v>
      </c>
      <c r="I830" s="90">
        <v>-0.31614571368157002</v>
      </c>
      <c r="J830" s="93">
        <v>-420.15765348280598</v>
      </c>
    </row>
    <row r="831" spans="1:10" x14ac:dyDescent="0.2">
      <c r="A831" s="90">
        <v>10</v>
      </c>
      <c r="B831" s="90">
        <v>2308</v>
      </c>
      <c r="C831" s="90" t="s">
        <v>898</v>
      </c>
      <c r="D831" s="90">
        <v>2357</v>
      </c>
      <c r="E831" s="90">
        <v>501</v>
      </c>
      <c r="F831" s="90">
        <v>1587</v>
      </c>
      <c r="G831" s="91">
        <v>0.21255833686890099</v>
      </c>
      <c r="H831" s="92">
        <v>1.80088216761185</v>
      </c>
      <c r="I831" s="90">
        <v>-0.461798823815811</v>
      </c>
      <c r="J831" s="93">
        <v>-1088.45982773387</v>
      </c>
    </row>
    <row r="832" spans="1:10" x14ac:dyDescent="0.2">
      <c r="A832" s="90">
        <v>10</v>
      </c>
      <c r="B832" s="90">
        <v>2309</v>
      </c>
      <c r="C832" s="90" t="s">
        <v>899</v>
      </c>
      <c r="D832" s="90">
        <v>5455</v>
      </c>
      <c r="E832" s="90">
        <v>2349</v>
      </c>
      <c r="F832" s="90">
        <v>1315</v>
      </c>
      <c r="G832" s="91">
        <v>0.43061411549037598</v>
      </c>
      <c r="H832" s="92">
        <v>5.9346007604562701</v>
      </c>
      <c r="I832" s="90">
        <v>8.1605454950711198E-2</v>
      </c>
      <c r="J832" s="93">
        <v>445.157756756129</v>
      </c>
    </row>
    <row r="833" spans="1:10" x14ac:dyDescent="0.2">
      <c r="A833" s="90">
        <v>10</v>
      </c>
      <c r="B833" s="90">
        <v>2310</v>
      </c>
      <c r="C833" s="90" t="s">
        <v>900</v>
      </c>
      <c r="D833" s="90">
        <v>397</v>
      </c>
      <c r="E833" s="90">
        <v>114</v>
      </c>
      <c r="F833" s="90">
        <v>184</v>
      </c>
      <c r="G833" s="91">
        <v>0.28715365239294699</v>
      </c>
      <c r="H833" s="92">
        <v>2.7771739130434798</v>
      </c>
      <c r="I833" s="90">
        <v>-0.40976256251072402</v>
      </c>
      <c r="J833" s="93">
        <v>-162.67573731675699</v>
      </c>
    </row>
    <row r="834" spans="1:10" x14ac:dyDescent="0.2">
      <c r="A834" s="90">
        <v>10</v>
      </c>
      <c r="B834" s="90">
        <v>2321</v>
      </c>
      <c r="C834" s="90" t="s">
        <v>901</v>
      </c>
      <c r="D834" s="90">
        <v>3295</v>
      </c>
      <c r="E834" s="90">
        <v>668</v>
      </c>
      <c r="F834" s="90">
        <v>978</v>
      </c>
      <c r="G834" s="91">
        <v>0.20273141122913499</v>
      </c>
      <c r="H834" s="92">
        <v>4.0521472392637996</v>
      </c>
      <c r="I834" s="90">
        <v>-0.354147849767046</v>
      </c>
      <c r="J834" s="93">
        <v>-1166.91716498241</v>
      </c>
    </row>
    <row r="835" spans="1:10" x14ac:dyDescent="0.2">
      <c r="A835" s="90">
        <v>10</v>
      </c>
      <c r="B835" s="90">
        <v>2323</v>
      </c>
      <c r="C835" s="90" t="s">
        <v>902</v>
      </c>
      <c r="D835" s="90">
        <v>1494</v>
      </c>
      <c r="E835" s="90">
        <v>415</v>
      </c>
      <c r="F835" s="90">
        <v>410</v>
      </c>
      <c r="G835" s="91">
        <v>0.27777777777777801</v>
      </c>
      <c r="H835" s="92">
        <v>4.6560975609756099</v>
      </c>
      <c r="I835" s="90">
        <v>-0.30912884965718301</v>
      </c>
      <c r="J835" s="93">
        <v>-461.838501387831</v>
      </c>
    </row>
    <row r="836" spans="1:10" x14ac:dyDescent="0.2">
      <c r="A836" s="90">
        <v>10</v>
      </c>
      <c r="B836" s="90">
        <v>2325</v>
      </c>
      <c r="C836" s="90" t="s">
        <v>903</v>
      </c>
      <c r="D836" s="90">
        <v>6455</v>
      </c>
      <c r="E836" s="90">
        <v>3429</v>
      </c>
      <c r="F836" s="90">
        <v>4596</v>
      </c>
      <c r="G836" s="91">
        <v>0.53121611154144099</v>
      </c>
      <c r="H836" s="92">
        <v>2.1505657093124499</v>
      </c>
      <c r="I836" s="90">
        <v>0.105099465921247</v>
      </c>
      <c r="J836" s="93">
        <v>678.41705252164695</v>
      </c>
    </row>
    <row r="837" spans="1:10" x14ac:dyDescent="0.2">
      <c r="A837" s="90">
        <v>10</v>
      </c>
      <c r="B837" s="90">
        <v>2328</v>
      </c>
      <c r="C837" s="90" t="s">
        <v>904</v>
      </c>
      <c r="D837" s="90">
        <v>834</v>
      </c>
      <c r="E837" s="90">
        <v>193</v>
      </c>
      <c r="F837" s="90">
        <v>447</v>
      </c>
      <c r="G837" s="91">
        <v>0.23141486810551601</v>
      </c>
      <c r="H837" s="92">
        <v>2.2975391498881401</v>
      </c>
      <c r="I837" s="90">
        <v>-0.47944171461870999</v>
      </c>
      <c r="J837" s="93">
        <v>-399.85438999200397</v>
      </c>
    </row>
    <row r="838" spans="1:10" x14ac:dyDescent="0.2">
      <c r="A838" s="90">
        <v>10</v>
      </c>
      <c r="B838" s="90">
        <v>2333</v>
      </c>
      <c r="C838" s="90" t="s">
        <v>905</v>
      </c>
      <c r="D838" s="90">
        <v>1044</v>
      </c>
      <c r="E838" s="90">
        <v>239</v>
      </c>
      <c r="F838" s="90">
        <v>590</v>
      </c>
      <c r="G838" s="91">
        <v>0.22892720306513401</v>
      </c>
      <c r="H838" s="92">
        <v>2.17457627118644</v>
      </c>
      <c r="I838" s="90">
        <v>-0.478884892640069</v>
      </c>
      <c r="J838" s="93">
        <v>-499.95582791623201</v>
      </c>
    </row>
    <row r="839" spans="1:10" x14ac:dyDescent="0.2">
      <c r="A839" s="90">
        <v>10</v>
      </c>
      <c r="B839" s="90">
        <v>2335</v>
      </c>
      <c r="C839" s="90" t="s">
        <v>906</v>
      </c>
      <c r="D839" s="90">
        <v>1034</v>
      </c>
      <c r="E839" s="90">
        <v>225</v>
      </c>
      <c r="F839" s="90">
        <v>971</v>
      </c>
      <c r="G839" s="91">
        <v>0.21760154738878101</v>
      </c>
      <c r="H839" s="92">
        <v>1.29660144181256</v>
      </c>
      <c r="I839" s="90">
        <v>-0.52575944459336199</v>
      </c>
      <c r="J839" s="93">
        <v>-543.63526570953604</v>
      </c>
    </row>
    <row r="840" spans="1:10" x14ac:dyDescent="0.2">
      <c r="A840" s="90">
        <v>10</v>
      </c>
      <c r="B840" s="90">
        <v>2336</v>
      </c>
      <c r="C840" s="90" t="s">
        <v>907</v>
      </c>
      <c r="D840" s="90">
        <v>1414</v>
      </c>
      <c r="E840" s="90">
        <v>368</v>
      </c>
      <c r="F840" s="90">
        <v>2883</v>
      </c>
      <c r="G840" s="91">
        <v>0.26025459688826003</v>
      </c>
      <c r="H840" s="92">
        <v>0.61810613943808501</v>
      </c>
      <c r="I840" s="90">
        <v>-0.48327014226722598</v>
      </c>
      <c r="J840" s="93">
        <v>-683.34398116585703</v>
      </c>
    </row>
    <row r="841" spans="1:10" x14ac:dyDescent="0.2">
      <c r="A841" s="90">
        <v>10</v>
      </c>
      <c r="B841" s="90">
        <v>2337</v>
      </c>
      <c r="C841" s="90" t="s">
        <v>908</v>
      </c>
      <c r="D841" s="90">
        <v>1175</v>
      </c>
      <c r="E841" s="90">
        <v>179</v>
      </c>
      <c r="F841" s="90">
        <v>953</v>
      </c>
      <c r="G841" s="91">
        <v>0.15234042553191501</v>
      </c>
      <c r="H841" s="92">
        <v>1.4207764952780699</v>
      </c>
      <c r="I841" s="90">
        <v>-0.59642309162767204</v>
      </c>
      <c r="J841" s="93">
        <v>-700.79713266251395</v>
      </c>
    </row>
    <row r="842" spans="1:10" x14ac:dyDescent="0.2">
      <c r="A842" s="90">
        <v>10</v>
      </c>
      <c r="B842" s="90">
        <v>2338</v>
      </c>
      <c r="C842" s="90" t="s">
        <v>909</v>
      </c>
      <c r="D842" s="90">
        <v>1155</v>
      </c>
      <c r="E842" s="90">
        <v>280</v>
      </c>
      <c r="F842" s="90">
        <v>1335</v>
      </c>
      <c r="G842" s="91">
        <v>0.24242424242424199</v>
      </c>
      <c r="H842" s="92">
        <v>1.0749063670412</v>
      </c>
      <c r="I842" s="90">
        <v>-0.49852981862845502</v>
      </c>
      <c r="J842" s="93">
        <v>-575.80194051586602</v>
      </c>
    </row>
    <row r="843" spans="1:10" x14ac:dyDescent="0.2">
      <c r="A843" s="90">
        <v>11</v>
      </c>
      <c r="B843" s="90">
        <v>2401</v>
      </c>
      <c r="C843" s="90" t="s">
        <v>910</v>
      </c>
      <c r="D843" s="90">
        <v>3447</v>
      </c>
      <c r="E843" s="90">
        <v>3412</v>
      </c>
      <c r="F843" s="90">
        <v>691</v>
      </c>
      <c r="G843" s="91">
        <v>0.98984624310995095</v>
      </c>
      <c r="H843" s="92">
        <v>9.9261939218523896</v>
      </c>
      <c r="I843" s="90">
        <v>0.84295048643263104</v>
      </c>
      <c r="J843" s="93">
        <v>2905.6503267332801</v>
      </c>
    </row>
    <row r="844" spans="1:10" x14ac:dyDescent="0.2">
      <c r="A844" s="90">
        <v>11</v>
      </c>
      <c r="B844" s="90">
        <v>2402</v>
      </c>
      <c r="C844" s="90" t="s">
        <v>911</v>
      </c>
      <c r="D844" s="90">
        <v>1533</v>
      </c>
      <c r="E844" s="90">
        <v>3150</v>
      </c>
      <c r="F844" s="90">
        <v>551</v>
      </c>
      <c r="G844" s="91">
        <v>2.0547945205479499</v>
      </c>
      <c r="H844" s="92">
        <v>8.4990925589836692</v>
      </c>
      <c r="I844" s="90">
        <v>2.0332947892662601</v>
      </c>
      <c r="J844" s="93">
        <v>3117.0409119451801</v>
      </c>
    </row>
    <row r="845" spans="1:10" x14ac:dyDescent="0.2">
      <c r="A845" s="90">
        <v>11</v>
      </c>
      <c r="B845" s="90">
        <v>2403</v>
      </c>
      <c r="C845" s="90" t="s">
        <v>912</v>
      </c>
      <c r="D845" s="90">
        <v>1770</v>
      </c>
      <c r="E845" s="90">
        <v>612</v>
      </c>
      <c r="F845" s="90">
        <v>858</v>
      </c>
      <c r="G845" s="91">
        <v>0.34576271186440699</v>
      </c>
      <c r="H845" s="92">
        <v>2.7762237762237798</v>
      </c>
      <c r="I845" s="90">
        <v>-0.28377977906070501</v>
      </c>
      <c r="J845" s="93">
        <v>-502.29020893744803</v>
      </c>
    </row>
    <row r="846" spans="1:10" x14ac:dyDescent="0.2">
      <c r="A846" s="90">
        <v>11</v>
      </c>
      <c r="B846" s="90">
        <v>2404</v>
      </c>
      <c r="C846" s="90" t="s">
        <v>913</v>
      </c>
      <c r="D846" s="90">
        <v>2056</v>
      </c>
      <c r="E846" s="90">
        <v>2127</v>
      </c>
      <c r="F846" s="90">
        <v>713</v>
      </c>
      <c r="G846" s="91">
        <v>1.0345330739299601</v>
      </c>
      <c r="H846" s="92">
        <v>5.8667601683029504</v>
      </c>
      <c r="I846" s="90">
        <v>0.69390832097016797</v>
      </c>
      <c r="J846" s="93">
        <v>1426.6755079146701</v>
      </c>
    </row>
    <row r="847" spans="1:10" x14ac:dyDescent="0.2">
      <c r="A847" s="90">
        <v>11</v>
      </c>
      <c r="B847" s="90">
        <v>2405</v>
      </c>
      <c r="C847" s="90" t="s">
        <v>914</v>
      </c>
      <c r="D847" s="90">
        <v>1122</v>
      </c>
      <c r="E847" s="90">
        <v>632</v>
      </c>
      <c r="F847" s="90">
        <v>547</v>
      </c>
      <c r="G847" s="91">
        <v>0.56327985739750397</v>
      </c>
      <c r="H847" s="92">
        <v>3.20658135283364</v>
      </c>
      <c r="I847" s="90">
        <v>-2.39698353513184E-2</v>
      </c>
      <c r="J847" s="93">
        <v>-26.8941552641793</v>
      </c>
    </row>
    <row r="848" spans="1:10" x14ac:dyDescent="0.2">
      <c r="A848" s="90">
        <v>11</v>
      </c>
      <c r="B848" s="90">
        <v>2406</v>
      </c>
      <c r="C848" s="90" t="s">
        <v>915</v>
      </c>
      <c r="D848" s="90">
        <v>2186</v>
      </c>
      <c r="E848" s="90">
        <v>677</v>
      </c>
      <c r="F848" s="90">
        <v>931</v>
      </c>
      <c r="G848" s="91">
        <v>0.30969807868252502</v>
      </c>
      <c r="H848" s="92">
        <v>3.0751879699248099</v>
      </c>
      <c r="I848" s="90">
        <v>-0.301137698834751</v>
      </c>
      <c r="J848" s="93">
        <v>-658.28700965276596</v>
      </c>
    </row>
    <row r="849" spans="1:10" x14ac:dyDescent="0.2">
      <c r="A849" s="90">
        <v>11</v>
      </c>
      <c r="B849" s="90">
        <v>2407</v>
      </c>
      <c r="C849" s="90" t="s">
        <v>916</v>
      </c>
      <c r="D849" s="90">
        <v>6203</v>
      </c>
      <c r="E849" s="90">
        <v>5322</v>
      </c>
      <c r="F849" s="90">
        <v>1192</v>
      </c>
      <c r="G849" s="91">
        <v>0.85797194905690799</v>
      </c>
      <c r="H849" s="92">
        <v>9.6686241610738293</v>
      </c>
      <c r="I849" s="90">
        <v>0.777637966891641</v>
      </c>
      <c r="J849" s="93">
        <v>4823.6883086288499</v>
      </c>
    </row>
    <row r="850" spans="1:10" x14ac:dyDescent="0.2">
      <c r="A850" s="90">
        <v>11</v>
      </c>
      <c r="B850" s="90">
        <v>2408</v>
      </c>
      <c r="C850" s="90" t="s">
        <v>917</v>
      </c>
      <c r="D850" s="90">
        <v>2081</v>
      </c>
      <c r="E850" s="90">
        <v>608</v>
      </c>
      <c r="F850" s="90">
        <v>661</v>
      </c>
      <c r="G850" s="91">
        <v>0.29216722729457001</v>
      </c>
      <c r="H850" s="92">
        <v>4.0680786686838104</v>
      </c>
      <c r="I850" s="90">
        <v>-0.290199327302674</v>
      </c>
      <c r="J850" s="93">
        <v>-603.90480011686498</v>
      </c>
    </row>
    <row r="851" spans="1:10" x14ac:dyDescent="0.2">
      <c r="A851" s="90">
        <v>11</v>
      </c>
      <c r="B851" s="90">
        <v>2421</v>
      </c>
      <c r="C851" s="90" t="s">
        <v>918</v>
      </c>
      <c r="D851" s="90">
        <v>549</v>
      </c>
      <c r="E851" s="90">
        <v>190</v>
      </c>
      <c r="F851" s="90">
        <v>1291</v>
      </c>
      <c r="G851" s="91">
        <v>0.34608378870674</v>
      </c>
      <c r="H851" s="92">
        <v>0.57242447714949696</v>
      </c>
      <c r="I851" s="90">
        <v>-0.412464257179251</v>
      </c>
      <c r="J851" s="93">
        <v>-226.442877191409</v>
      </c>
    </row>
    <row r="852" spans="1:10" x14ac:dyDescent="0.2">
      <c r="A852" s="90">
        <v>11</v>
      </c>
      <c r="B852" s="90">
        <v>2422</v>
      </c>
      <c r="C852" s="90" t="s">
        <v>919</v>
      </c>
      <c r="D852" s="90">
        <v>6019</v>
      </c>
      <c r="E852" s="90">
        <v>2707</v>
      </c>
      <c r="F852" s="90">
        <v>1550</v>
      </c>
      <c r="G852" s="91">
        <v>0.44974248213988999</v>
      </c>
      <c r="H852" s="92">
        <v>5.6296774193548398</v>
      </c>
      <c r="I852" s="90">
        <v>0.11597250916452299</v>
      </c>
      <c r="J852" s="93">
        <v>698.03853266126305</v>
      </c>
    </row>
    <row r="853" spans="1:10" x14ac:dyDescent="0.2">
      <c r="A853" s="90">
        <v>11</v>
      </c>
      <c r="B853" s="90">
        <v>2423</v>
      </c>
      <c r="C853" s="90" t="s">
        <v>920</v>
      </c>
      <c r="D853" s="90">
        <v>95</v>
      </c>
      <c r="E853" s="90">
        <v>43</v>
      </c>
      <c r="F853" s="90">
        <v>1142</v>
      </c>
      <c r="G853" s="91">
        <v>0.452631578947368</v>
      </c>
      <c r="H853" s="92">
        <v>0.120840630472855</v>
      </c>
      <c r="I853" s="90">
        <v>-0.31501989046234802</v>
      </c>
      <c r="J853" s="93">
        <v>-29.9268895939231</v>
      </c>
    </row>
    <row r="854" spans="1:10" x14ac:dyDescent="0.2">
      <c r="A854" s="90">
        <v>11</v>
      </c>
      <c r="B854" s="90">
        <v>2424</v>
      </c>
      <c r="C854" s="90" t="s">
        <v>921</v>
      </c>
      <c r="D854" s="90">
        <v>533</v>
      </c>
      <c r="E854" s="90">
        <v>139</v>
      </c>
      <c r="F854" s="90">
        <v>1625</v>
      </c>
      <c r="G854" s="91">
        <v>0.26078799249530998</v>
      </c>
      <c r="H854" s="92">
        <v>0.41353846153846202</v>
      </c>
      <c r="I854" s="90">
        <v>-0.52450386615330302</v>
      </c>
      <c r="J854" s="93">
        <v>-279.56056065971001</v>
      </c>
    </row>
    <row r="855" spans="1:10" x14ac:dyDescent="0.2">
      <c r="A855" s="90">
        <v>11</v>
      </c>
      <c r="B855" s="90">
        <v>2425</v>
      </c>
      <c r="C855" s="90" t="s">
        <v>922</v>
      </c>
      <c r="D855" s="90">
        <v>635</v>
      </c>
      <c r="E855" s="90">
        <v>220</v>
      </c>
      <c r="F855" s="90">
        <v>776</v>
      </c>
      <c r="G855" s="91">
        <v>0.34645669291338599</v>
      </c>
      <c r="H855" s="92">
        <v>1.1018041237113401</v>
      </c>
      <c r="I855" s="90">
        <v>-0.38907318430738302</v>
      </c>
      <c r="J855" s="93">
        <v>-247.06147203518799</v>
      </c>
    </row>
    <row r="856" spans="1:10" x14ac:dyDescent="0.2">
      <c r="A856" s="90">
        <v>11</v>
      </c>
      <c r="B856" s="90">
        <v>2426</v>
      </c>
      <c r="C856" s="90" t="s">
        <v>923</v>
      </c>
      <c r="D856" s="90">
        <v>1734</v>
      </c>
      <c r="E856" s="90">
        <v>450</v>
      </c>
      <c r="F856" s="90">
        <v>1553</v>
      </c>
      <c r="G856" s="91">
        <v>0.25951557093425598</v>
      </c>
      <c r="H856" s="92">
        <v>1.40631036703155</v>
      </c>
      <c r="I856" s="90">
        <v>-0.44256472872316599</v>
      </c>
      <c r="J856" s="93">
        <v>-767.40723960596995</v>
      </c>
    </row>
    <row r="857" spans="1:10" x14ac:dyDescent="0.2">
      <c r="A857" s="90">
        <v>11</v>
      </c>
      <c r="B857" s="90">
        <v>2427</v>
      </c>
      <c r="C857" s="90" t="s">
        <v>924</v>
      </c>
      <c r="D857" s="90">
        <v>1292</v>
      </c>
      <c r="E857" s="90">
        <v>404</v>
      </c>
      <c r="F857" s="90">
        <v>1126</v>
      </c>
      <c r="G857" s="91">
        <v>0.312693498452012</v>
      </c>
      <c r="H857" s="92">
        <v>1.5062166962699799</v>
      </c>
      <c r="I857" s="90">
        <v>-0.39029301238810199</v>
      </c>
      <c r="J857" s="93">
        <v>-504.25857200542799</v>
      </c>
    </row>
    <row r="858" spans="1:10" x14ac:dyDescent="0.2">
      <c r="A858" s="90">
        <v>11</v>
      </c>
      <c r="B858" s="90">
        <v>2428</v>
      </c>
      <c r="C858" s="90" t="s">
        <v>925</v>
      </c>
      <c r="D858" s="90">
        <v>2444</v>
      </c>
      <c r="E858" s="90">
        <v>823</v>
      </c>
      <c r="F858" s="90">
        <v>3534</v>
      </c>
      <c r="G858" s="91">
        <v>0.33674304418985301</v>
      </c>
      <c r="H858" s="92">
        <v>0.92444821731748705</v>
      </c>
      <c r="I858" s="90">
        <v>-0.33716442043300698</v>
      </c>
      <c r="J858" s="93">
        <v>-824.02984353826798</v>
      </c>
    </row>
    <row r="859" spans="1:10" x14ac:dyDescent="0.2">
      <c r="A859" s="90">
        <v>11</v>
      </c>
      <c r="B859" s="90">
        <v>2429</v>
      </c>
      <c r="C859" s="90" t="s">
        <v>926</v>
      </c>
      <c r="D859" s="90">
        <v>1124</v>
      </c>
      <c r="E859" s="90">
        <v>316</v>
      </c>
      <c r="F859" s="90">
        <v>1284</v>
      </c>
      <c r="G859" s="91">
        <v>0.28113879003558701</v>
      </c>
      <c r="H859" s="92">
        <v>1.1214953271028001</v>
      </c>
      <c r="I859" s="90">
        <v>-0.45011161233985603</v>
      </c>
      <c r="J859" s="93">
        <v>-505.92545226999903</v>
      </c>
    </row>
    <row r="860" spans="1:10" x14ac:dyDescent="0.2">
      <c r="A860" s="90">
        <v>11</v>
      </c>
      <c r="B860" s="90">
        <v>2445</v>
      </c>
      <c r="C860" s="90" t="s">
        <v>927</v>
      </c>
      <c r="D860" s="90">
        <v>323</v>
      </c>
      <c r="E860" s="90">
        <v>84</v>
      </c>
      <c r="F860" s="90">
        <v>415</v>
      </c>
      <c r="G860" s="91">
        <v>0.26006191950464402</v>
      </c>
      <c r="H860" s="92">
        <v>0.98072289156626502</v>
      </c>
      <c r="I860" s="90">
        <v>-0.51260798503779004</v>
      </c>
      <c r="J860" s="93">
        <v>-165.57237916720601</v>
      </c>
    </row>
    <row r="861" spans="1:10" x14ac:dyDescent="0.2">
      <c r="A861" s="90">
        <v>11</v>
      </c>
      <c r="B861" s="90">
        <v>2455</v>
      </c>
      <c r="C861" s="90" t="s">
        <v>928</v>
      </c>
      <c r="D861" s="90">
        <v>762</v>
      </c>
      <c r="E861" s="90">
        <v>167</v>
      </c>
      <c r="F861" s="90">
        <v>437</v>
      </c>
      <c r="G861" s="91">
        <v>0.21916010498687699</v>
      </c>
      <c r="H861" s="92">
        <v>2.12585812356979</v>
      </c>
      <c r="I861" s="90">
        <v>-0.50375997383832705</v>
      </c>
      <c r="J861" s="93">
        <v>-383.86510006480501</v>
      </c>
    </row>
    <row r="862" spans="1:10" x14ac:dyDescent="0.2">
      <c r="A862" s="90">
        <v>11</v>
      </c>
      <c r="B862" s="90">
        <v>2456</v>
      </c>
      <c r="C862" s="90" t="s">
        <v>929</v>
      </c>
      <c r="D862" s="90">
        <v>315</v>
      </c>
      <c r="E862" s="90">
        <v>143</v>
      </c>
      <c r="F862" s="90">
        <v>310</v>
      </c>
      <c r="G862" s="91">
        <v>0.45396825396825402</v>
      </c>
      <c r="H862" s="92">
        <v>1.47741935483871</v>
      </c>
      <c r="I862" s="90">
        <v>-0.25462171348277601</v>
      </c>
      <c r="J862" s="93">
        <v>-80.205839747074407</v>
      </c>
    </row>
    <row r="863" spans="1:10" x14ac:dyDescent="0.2">
      <c r="A863" s="90">
        <v>11</v>
      </c>
      <c r="B863" s="90">
        <v>2457</v>
      </c>
      <c r="C863" s="90" t="s">
        <v>930</v>
      </c>
      <c r="D863" s="90">
        <v>1461</v>
      </c>
      <c r="E863" s="90">
        <v>396</v>
      </c>
      <c r="F863" s="90">
        <v>1185</v>
      </c>
      <c r="G863" s="91">
        <v>0.27104722792607799</v>
      </c>
      <c r="H863" s="92">
        <v>1.56708860759494</v>
      </c>
      <c r="I863" s="90">
        <v>-0.43298726505075202</v>
      </c>
      <c r="J863" s="93">
        <v>-632.59439423914898</v>
      </c>
    </row>
    <row r="864" spans="1:10" x14ac:dyDescent="0.2">
      <c r="A864" s="90">
        <v>11</v>
      </c>
      <c r="B864" s="90">
        <v>2461</v>
      </c>
      <c r="C864" s="90" t="s">
        <v>931</v>
      </c>
      <c r="D864" s="90">
        <v>1063</v>
      </c>
      <c r="E864" s="90">
        <v>331</v>
      </c>
      <c r="F864" s="90">
        <v>715</v>
      </c>
      <c r="G864" s="91">
        <v>0.31138287864534298</v>
      </c>
      <c r="H864" s="92">
        <v>1.9496503496503499</v>
      </c>
      <c r="I864" s="90">
        <v>-0.384437571029495</v>
      </c>
      <c r="J864" s="93">
        <v>-408.65713800435299</v>
      </c>
    </row>
    <row r="865" spans="1:10" x14ac:dyDescent="0.2">
      <c r="A865" s="90">
        <v>11</v>
      </c>
      <c r="B865" s="90">
        <v>2463</v>
      </c>
      <c r="C865" s="90" t="s">
        <v>932</v>
      </c>
      <c r="D865" s="90">
        <v>203</v>
      </c>
      <c r="E865" s="90">
        <v>60</v>
      </c>
      <c r="F865" s="90">
        <v>153</v>
      </c>
      <c r="G865" s="91">
        <v>0.29556650246305399</v>
      </c>
      <c r="H865" s="92">
        <v>1.7189542483660101</v>
      </c>
      <c r="I865" s="90">
        <v>-0.44604960074753403</v>
      </c>
      <c r="J865" s="93">
        <v>-90.548068951749499</v>
      </c>
    </row>
    <row r="866" spans="1:10" x14ac:dyDescent="0.2">
      <c r="A866" s="90">
        <v>11</v>
      </c>
      <c r="B866" s="90">
        <v>2464</v>
      </c>
      <c r="C866" s="90" t="s">
        <v>933</v>
      </c>
      <c r="D866" s="90">
        <v>1057</v>
      </c>
      <c r="E866" s="90">
        <v>496</v>
      </c>
      <c r="F866" s="90">
        <v>751</v>
      </c>
      <c r="G866" s="91">
        <v>0.46925260170293298</v>
      </c>
      <c r="H866" s="92">
        <v>2.0679094540612502</v>
      </c>
      <c r="I866" s="90">
        <v>-0.18495912151607399</v>
      </c>
      <c r="J866" s="93">
        <v>-195.501791442491</v>
      </c>
    </row>
    <row r="867" spans="1:10" x14ac:dyDescent="0.2">
      <c r="A867" s="90">
        <v>11</v>
      </c>
      <c r="B867" s="90">
        <v>2465</v>
      </c>
      <c r="C867" s="90" t="s">
        <v>934</v>
      </c>
      <c r="D867" s="90">
        <v>2507</v>
      </c>
      <c r="E867" s="90">
        <v>893</v>
      </c>
      <c r="F867" s="90">
        <v>2258</v>
      </c>
      <c r="G867" s="91">
        <v>0.35620263262863999</v>
      </c>
      <c r="H867" s="92">
        <v>1.5057573073516399</v>
      </c>
      <c r="I867" s="90">
        <v>-0.28913224936565102</v>
      </c>
      <c r="J867" s="93">
        <v>-724.85454915968603</v>
      </c>
    </row>
    <row r="868" spans="1:10" x14ac:dyDescent="0.2">
      <c r="A868" s="90">
        <v>11</v>
      </c>
      <c r="B868" s="90">
        <v>2471</v>
      </c>
      <c r="C868" s="90" t="s">
        <v>935</v>
      </c>
      <c r="D868" s="90">
        <v>1195</v>
      </c>
      <c r="E868" s="90">
        <v>597</v>
      </c>
      <c r="F868" s="90">
        <v>170</v>
      </c>
      <c r="G868" s="91">
        <v>0.49958158995815899</v>
      </c>
      <c r="H868" s="92">
        <v>10.5411764705882</v>
      </c>
      <c r="I868" s="90">
        <v>0.17132249165036101</v>
      </c>
      <c r="J868" s="93">
        <v>204.73037752218201</v>
      </c>
    </row>
    <row r="869" spans="1:10" x14ac:dyDescent="0.2">
      <c r="A869" s="90">
        <v>11</v>
      </c>
      <c r="B869" s="90">
        <v>2472</v>
      </c>
      <c r="C869" s="90" t="s">
        <v>936</v>
      </c>
      <c r="D869" s="90">
        <v>996</v>
      </c>
      <c r="E869" s="90">
        <v>208</v>
      </c>
      <c r="F869" s="90">
        <v>621</v>
      </c>
      <c r="G869" s="91">
        <v>0.208835341365462</v>
      </c>
      <c r="H869" s="92">
        <v>1.93880837359098</v>
      </c>
      <c r="I869" s="90">
        <v>-0.51433535649935003</v>
      </c>
      <c r="J869" s="93">
        <v>-512.278015073353</v>
      </c>
    </row>
    <row r="870" spans="1:10" x14ac:dyDescent="0.2">
      <c r="A870" s="90">
        <v>11</v>
      </c>
      <c r="B870" s="90">
        <v>2473</v>
      </c>
      <c r="C870" s="90" t="s">
        <v>937</v>
      </c>
      <c r="D870" s="90">
        <v>6538</v>
      </c>
      <c r="E870" s="90">
        <v>2714</v>
      </c>
      <c r="F870" s="90">
        <v>572</v>
      </c>
      <c r="G870" s="91">
        <v>0.41511165494034902</v>
      </c>
      <c r="H870" s="92">
        <v>16.174825174825202</v>
      </c>
      <c r="I870" s="90">
        <v>0.48334921640682699</v>
      </c>
      <c r="J870" s="93">
        <v>3160.13717686784</v>
      </c>
    </row>
    <row r="871" spans="1:10" x14ac:dyDescent="0.2">
      <c r="A871" s="90">
        <v>11</v>
      </c>
      <c r="B871" s="90">
        <v>2474</v>
      </c>
      <c r="C871" s="90" t="s">
        <v>938</v>
      </c>
      <c r="D871" s="90">
        <v>889</v>
      </c>
      <c r="E871" s="90">
        <v>585</v>
      </c>
      <c r="F871" s="90">
        <v>597</v>
      </c>
      <c r="G871" s="91">
        <v>0.65804274465691803</v>
      </c>
      <c r="H871" s="92">
        <v>2.4690117252931301</v>
      </c>
      <c r="I871" s="90">
        <v>5.6926845891671699E-2</v>
      </c>
      <c r="J871" s="93">
        <v>50.607965997696098</v>
      </c>
    </row>
    <row r="872" spans="1:10" x14ac:dyDescent="0.2">
      <c r="A872" s="90">
        <v>11</v>
      </c>
      <c r="B872" s="90">
        <v>2475</v>
      </c>
      <c r="C872" s="90" t="s">
        <v>939</v>
      </c>
      <c r="D872" s="90">
        <v>1293</v>
      </c>
      <c r="E872" s="90">
        <v>257</v>
      </c>
      <c r="F872" s="90">
        <v>829</v>
      </c>
      <c r="G872" s="91">
        <v>0.19876256767208</v>
      </c>
      <c r="H872" s="92">
        <v>1.8697225572979499</v>
      </c>
      <c r="I872" s="90">
        <v>-0.51778135853298302</v>
      </c>
      <c r="J872" s="93">
        <v>-669.491296583147</v>
      </c>
    </row>
    <row r="873" spans="1:10" x14ac:dyDescent="0.2">
      <c r="A873" s="90">
        <v>11</v>
      </c>
      <c r="B873" s="90">
        <v>2476</v>
      </c>
      <c r="C873" s="90" t="s">
        <v>940</v>
      </c>
      <c r="D873" s="90">
        <v>3162</v>
      </c>
      <c r="E873" s="90">
        <v>541</v>
      </c>
      <c r="F873" s="90">
        <v>751</v>
      </c>
      <c r="G873" s="91">
        <v>0.17109424414927299</v>
      </c>
      <c r="H873" s="92">
        <v>4.9307589880159801</v>
      </c>
      <c r="I873" s="90">
        <v>-0.36598131746770302</v>
      </c>
      <c r="J873" s="93">
        <v>-1157.23292583288</v>
      </c>
    </row>
    <row r="874" spans="1:10" x14ac:dyDescent="0.2">
      <c r="A874" s="90">
        <v>11</v>
      </c>
      <c r="B874" s="90">
        <v>2477</v>
      </c>
      <c r="C874" s="90" t="s">
        <v>941</v>
      </c>
      <c r="D874" s="90">
        <v>910</v>
      </c>
      <c r="E874" s="90">
        <v>275</v>
      </c>
      <c r="F874" s="90">
        <v>850</v>
      </c>
      <c r="G874" s="91">
        <v>0.30219780219780201</v>
      </c>
      <c r="H874" s="92">
        <v>1.3941176470588199</v>
      </c>
      <c r="I874" s="90">
        <v>-0.42231018502577899</v>
      </c>
      <c r="J874" s="93">
        <v>-384.30226837345799</v>
      </c>
    </row>
    <row r="875" spans="1:10" x14ac:dyDescent="0.2">
      <c r="A875" s="90">
        <v>11</v>
      </c>
      <c r="B875" s="90">
        <v>2478</v>
      </c>
      <c r="C875" s="90" t="s">
        <v>942</v>
      </c>
      <c r="D875" s="90">
        <v>1482</v>
      </c>
      <c r="E875" s="90">
        <v>226</v>
      </c>
      <c r="F875" s="90">
        <v>629</v>
      </c>
      <c r="G875" s="91">
        <v>0.15249662618083701</v>
      </c>
      <c r="H875" s="92">
        <v>2.7154213036565999</v>
      </c>
      <c r="I875" s="90">
        <v>-0.53638620796333203</v>
      </c>
      <c r="J875" s="93">
        <v>-794.92436020165803</v>
      </c>
    </row>
    <row r="876" spans="1:10" x14ac:dyDescent="0.2">
      <c r="A876" s="90">
        <v>11</v>
      </c>
      <c r="B876" s="90">
        <v>2479</v>
      </c>
      <c r="C876" s="90" t="s">
        <v>943</v>
      </c>
      <c r="D876" s="90">
        <v>1332</v>
      </c>
      <c r="E876" s="90">
        <v>188</v>
      </c>
      <c r="F876" s="90">
        <v>531</v>
      </c>
      <c r="G876" s="91">
        <v>0.14114114114114101</v>
      </c>
      <c r="H876" s="92">
        <v>2.8625235404896401</v>
      </c>
      <c r="I876" s="90">
        <v>-0.55084105267335204</v>
      </c>
      <c r="J876" s="93">
        <v>-733.72028216090496</v>
      </c>
    </row>
    <row r="877" spans="1:10" x14ac:dyDescent="0.2">
      <c r="A877" s="90">
        <v>11</v>
      </c>
      <c r="B877" s="90">
        <v>2480</v>
      </c>
      <c r="C877" s="90" t="s">
        <v>944</v>
      </c>
      <c r="D877" s="90">
        <v>1022</v>
      </c>
      <c r="E877" s="90">
        <v>246</v>
      </c>
      <c r="F877" s="90">
        <v>1633</v>
      </c>
      <c r="G877" s="91">
        <v>0.24070450097847401</v>
      </c>
      <c r="H877" s="92">
        <v>0.77648499693815098</v>
      </c>
      <c r="I877" s="90">
        <v>-0.51687691721516504</v>
      </c>
      <c r="J877" s="93">
        <v>-528.24820939389895</v>
      </c>
    </row>
    <row r="878" spans="1:10" x14ac:dyDescent="0.2">
      <c r="A878" s="90">
        <v>11</v>
      </c>
      <c r="B878" s="90">
        <v>2481</v>
      </c>
      <c r="C878" s="90" t="s">
        <v>945</v>
      </c>
      <c r="D878" s="90">
        <v>1494</v>
      </c>
      <c r="E878" s="90">
        <v>470</v>
      </c>
      <c r="F878" s="90">
        <v>264</v>
      </c>
      <c r="G878" s="91">
        <v>0.314591700133869</v>
      </c>
      <c r="H878" s="92">
        <v>7.4393939393939403</v>
      </c>
      <c r="I878" s="90">
        <v>-0.160639454377387</v>
      </c>
      <c r="J878" s="93">
        <v>-239.995344839816</v>
      </c>
    </row>
    <row r="879" spans="1:10" x14ac:dyDescent="0.2">
      <c r="A879" s="90">
        <v>11</v>
      </c>
      <c r="B879" s="90">
        <v>2491</v>
      </c>
      <c r="C879" s="90" t="s">
        <v>946</v>
      </c>
      <c r="D879" s="90">
        <v>314</v>
      </c>
      <c r="E879" s="90">
        <v>65</v>
      </c>
      <c r="F879" s="90">
        <v>530</v>
      </c>
      <c r="G879" s="91">
        <v>0.20700636942675199</v>
      </c>
      <c r="H879" s="92">
        <v>0.71509433962264102</v>
      </c>
      <c r="I879" s="90">
        <v>-0.58843048589749403</v>
      </c>
      <c r="J879" s="93">
        <v>-184.76717257181301</v>
      </c>
    </row>
    <row r="880" spans="1:10" x14ac:dyDescent="0.2">
      <c r="A880" s="90">
        <v>11</v>
      </c>
      <c r="B880" s="90">
        <v>2492</v>
      </c>
      <c r="C880" s="90" t="s">
        <v>947</v>
      </c>
      <c r="D880" s="90">
        <v>521</v>
      </c>
      <c r="E880" s="90">
        <v>113</v>
      </c>
      <c r="F880" s="90">
        <v>852</v>
      </c>
      <c r="G880" s="91">
        <v>0.21689059500959701</v>
      </c>
      <c r="H880" s="92">
        <v>0.744131455399061</v>
      </c>
      <c r="I880" s="90">
        <v>-0.56706072158897702</v>
      </c>
      <c r="J880" s="93">
        <v>-295.43863594785699</v>
      </c>
    </row>
    <row r="881" spans="1:10" x14ac:dyDescent="0.2">
      <c r="A881" s="90">
        <v>11</v>
      </c>
      <c r="B881" s="90">
        <v>2493</v>
      </c>
      <c r="C881" s="90" t="s">
        <v>948</v>
      </c>
      <c r="D881" s="90">
        <v>3926</v>
      </c>
      <c r="E881" s="90">
        <v>860</v>
      </c>
      <c r="F881" s="90">
        <v>1325</v>
      </c>
      <c r="G881" s="91">
        <v>0.21905247070809999</v>
      </c>
      <c r="H881" s="92">
        <v>3.6120754716981098</v>
      </c>
      <c r="I881" s="90">
        <v>-0.32564211085067601</v>
      </c>
      <c r="J881" s="93">
        <v>-1278.4709271997499</v>
      </c>
    </row>
    <row r="882" spans="1:10" x14ac:dyDescent="0.2">
      <c r="A882" s="90">
        <v>11</v>
      </c>
      <c r="B882" s="90">
        <v>2495</v>
      </c>
      <c r="C882" s="90" t="s">
        <v>949</v>
      </c>
      <c r="D882" s="90">
        <v>3758</v>
      </c>
      <c r="E882" s="90">
        <v>1286</v>
      </c>
      <c r="F882" s="90">
        <v>402</v>
      </c>
      <c r="G882" s="91">
        <v>0.34220329962746099</v>
      </c>
      <c r="H882" s="92">
        <v>12.547263681592</v>
      </c>
      <c r="I882" s="90">
        <v>0.15065226059543599</v>
      </c>
      <c r="J882" s="93">
        <v>566.15119531764901</v>
      </c>
    </row>
    <row r="883" spans="1:10" x14ac:dyDescent="0.2">
      <c r="A883" s="90">
        <v>11</v>
      </c>
      <c r="B883" s="90">
        <v>2497</v>
      </c>
      <c r="C883" s="90" t="s">
        <v>950</v>
      </c>
      <c r="D883" s="90">
        <v>2217</v>
      </c>
      <c r="E883" s="90">
        <v>455</v>
      </c>
      <c r="F883" s="90">
        <v>332</v>
      </c>
      <c r="G883" s="91">
        <v>0.20523229589535399</v>
      </c>
      <c r="H883" s="92">
        <v>8.0481927710843397</v>
      </c>
      <c r="I883" s="90">
        <v>-0.245266753253749</v>
      </c>
      <c r="J883" s="93">
        <v>-543.75639196356099</v>
      </c>
    </row>
    <row r="884" spans="1:10" x14ac:dyDescent="0.2">
      <c r="A884" s="90">
        <v>11</v>
      </c>
      <c r="B884" s="90">
        <v>2498</v>
      </c>
      <c r="C884" s="90" t="s">
        <v>951</v>
      </c>
      <c r="D884" s="90">
        <v>94</v>
      </c>
      <c r="E884" s="90">
        <v>29</v>
      </c>
      <c r="F884" s="90">
        <v>222</v>
      </c>
      <c r="G884" s="91">
        <v>0.30851063829787201</v>
      </c>
      <c r="H884" s="92">
        <v>0.55405405405405395</v>
      </c>
      <c r="I884" s="90">
        <v>-0.47736339153500701</v>
      </c>
      <c r="J884" s="93">
        <v>-44.872158804290699</v>
      </c>
    </row>
    <row r="885" spans="1:10" x14ac:dyDescent="0.2">
      <c r="A885" s="90">
        <v>11</v>
      </c>
      <c r="B885" s="90">
        <v>2499</v>
      </c>
      <c r="C885" s="90" t="s">
        <v>952</v>
      </c>
      <c r="D885" s="90">
        <v>1075</v>
      </c>
      <c r="E885" s="90">
        <v>191</v>
      </c>
      <c r="F885" s="90">
        <v>613</v>
      </c>
      <c r="G885" s="91">
        <v>0.177674418604651</v>
      </c>
      <c r="H885" s="92">
        <v>2.0652528548124001</v>
      </c>
      <c r="I885" s="90">
        <v>-0.54513734561722804</v>
      </c>
      <c r="J885" s="93">
        <v>-586.02264653852001</v>
      </c>
    </row>
    <row r="886" spans="1:10" x14ac:dyDescent="0.2">
      <c r="A886" s="90">
        <v>11</v>
      </c>
      <c r="B886" s="90">
        <v>2500</v>
      </c>
      <c r="C886" s="90" t="s">
        <v>953</v>
      </c>
      <c r="D886" s="90">
        <v>6505</v>
      </c>
      <c r="E886" s="90">
        <v>1793</v>
      </c>
      <c r="F886" s="90">
        <v>755</v>
      </c>
      <c r="G886" s="91">
        <v>0.27563412759415801</v>
      </c>
      <c r="H886" s="92">
        <v>10.9907284768212</v>
      </c>
      <c r="I886" s="90">
        <v>0.11775246580108401</v>
      </c>
      <c r="J886" s="93">
        <v>765.97979003605303</v>
      </c>
    </row>
    <row r="887" spans="1:10" x14ac:dyDescent="0.2">
      <c r="A887" s="90">
        <v>11</v>
      </c>
      <c r="B887" s="90">
        <v>2501</v>
      </c>
      <c r="C887" s="90" t="s">
        <v>954</v>
      </c>
      <c r="D887" s="90">
        <v>1820</v>
      </c>
      <c r="E887" s="90">
        <v>340</v>
      </c>
      <c r="F887" s="90">
        <v>378</v>
      </c>
      <c r="G887" s="91">
        <v>0.18681318681318701</v>
      </c>
      <c r="H887" s="92">
        <v>5.71428571428571</v>
      </c>
      <c r="I887" s="90">
        <v>-0.36984419847637601</v>
      </c>
      <c r="J887" s="93">
        <v>-673.11644122700397</v>
      </c>
    </row>
    <row r="888" spans="1:10" x14ac:dyDescent="0.2">
      <c r="A888" s="90">
        <v>11</v>
      </c>
      <c r="B888" s="90">
        <v>2502</v>
      </c>
      <c r="C888" s="90" t="s">
        <v>955</v>
      </c>
      <c r="D888" s="90">
        <v>404</v>
      </c>
      <c r="E888" s="90">
        <v>91</v>
      </c>
      <c r="F888" s="90">
        <v>481</v>
      </c>
      <c r="G888" s="91">
        <v>0.225247524752475</v>
      </c>
      <c r="H888" s="92">
        <v>1.0291060291060301</v>
      </c>
      <c r="I888" s="90">
        <v>-0.55073966981358502</v>
      </c>
      <c r="J888" s="93">
        <v>-222.49882660468799</v>
      </c>
    </row>
    <row r="889" spans="1:10" x14ac:dyDescent="0.2">
      <c r="A889" s="90">
        <v>11</v>
      </c>
      <c r="B889" s="90">
        <v>2503</v>
      </c>
      <c r="C889" s="90" t="s">
        <v>956</v>
      </c>
      <c r="D889" s="90">
        <v>3397</v>
      </c>
      <c r="E889" s="90">
        <v>746</v>
      </c>
      <c r="F889" s="90">
        <v>863</v>
      </c>
      <c r="G889" s="91">
        <v>0.21960553429496599</v>
      </c>
      <c r="H889" s="92">
        <v>4.80069524913094</v>
      </c>
      <c r="I889" s="90">
        <v>-0.301609951583592</v>
      </c>
      <c r="J889" s="93">
        <v>-1024.5690055294599</v>
      </c>
    </row>
    <row r="890" spans="1:10" x14ac:dyDescent="0.2">
      <c r="A890" s="90">
        <v>11</v>
      </c>
      <c r="B890" s="90">
        <v>2511</v>
      </c>
      <c r="C890" s="90" t="s">
        <v>957</v>
      </c>
      <c r="D890" s="90">
        <v>1216</v>
      </c>
      <c r="E890" s="90">
        <v>216</v>
      </c>
      <c r="F890" s="90">
        <v>520</v>
      </c>
      <c r="G890" s="91">
        <v>0.177631578947368</v>
      </c>
      <c r="H890" s="92">
        <v>2.7538461538461498</v>
      </c>
      <c r="I890" s="90">
        <v>-0.51422923490581596</v>
      </c>
      <c r="J890" s="93">
        <v>-625.302749645473</v>
      </c>
    </row>
    <row r="891" spans="1:10" x14ac:dyDescent="0.2">
      <c r="A891" s="90">
        <v>11</v>
      </c>
      <c r="B891" s="90">
        <v>2513</v>
      </c>
      <c r="C891" s="90" t="s">
        <v>958</v>
      </c>
      <c r="D891" s="90">
        <v>8223</v>
      </c>
      <c r="E891" s="90">
        <v>3190</v>
      </c>
      <c r="F891" s="90">
        <v>1185</v>
      </c>
      <c r="G891" s="91">
        <v>0.387936276298188</v>
      </c>
      <c r="H891" s="92">
        <v>9.6312236286919806</v>
      </c>
      <c r="I891" s="90">
        <v>0.27336959803491701</v>
      </c>
      <c r="J891" s="93">
        <v>2247.9182046411202</v>
      </c>
    </row>
    <row r="892" spans="1:10" x14ac:dyDescent="0.2">
      <c r="A892" s="90">
        <v>11</v>
      </c>
      <c r="B892" s="90">
        <v>2514</v>
      </c>
      <c r="C892" s="90" t="s">
        <v>959</v>
      </c>
      <c r="D892" s="90">
        <v>571</v>
      </c>
      <c r="E892" s="90">
        <v>62</v>
      </c>
      <c r="F892" s="90">
        <v>209</v>
      </c>
      <c r="G892" s="91">
        <v>0.108581436077058</v>
      </c>
      <c r="H892" s="92">
        <v>3.02870813397129</v>
      </c>
      <c r="I892" s="90">
        <v>-0.61463443799101902</v>
      </c>
      <c r="J892" s="93">
        <v>-350.956264092872</v>
      </c>
    </row>
    <row r="893" spans="1:10" x14ac:dyDescent="0.2">
      <c r="A893" s="90">
        <v>11</v>
      </c>
      <c r="B893" s="90">
        <v>2516</v>
      </c>
      <c r="C893" s="90" t="s">
        <v>960</v>
      </c>
      <c r="D893" s="90">
        <v>2215</v>
      </c>
      <c r="E893" s="90">
        <v>755</v>
      </c>
      <c r="F893" s="90">
        <v>752</v>
      </c>
      <c r="G893" s="91">
        <v>0.34085778781038401</v>
      </c>
      <c r="H893" s="92">
        <v>3.9494680851063801</v>
      </c>
      <c r="I893" s="90">
        <v>-0.229117996011032</v>
      </c>
      <c r="J893" s="93">
        <v>-507.49636116443702</v>
      </c>
    </row>
    <row r="894" spans="1:10" x14ac:dyDescent="0.2">
      <c r="A894" s="90">
        <v>11</v>
      </c>
      <c r="B894" s="90">
        <v>2517</v>
      </c>
      <c r="C894" s="90" t="s">
        <v>961</v>
      </c>
      <c r="D894" s="90">
        <v>6319</v>
      </c>
      <c r="E894" s="90">
        <v>1891</v>
      </c>
      <c r="F894" s="90">
        <v>559</v>
      </c>
      <c r="G894" s="91">
        <v>0.29925621142585901</v>
      </c>
      <c r="H894" s="92">
        <v>14.686940966010701</v>
      </c>
      <c r="I894" s="90">
        <v>0.27643512430699002</v>
      </c>
      <c r="J894" s="93">
        <v>1746.79355049587</v>
      </c>
    </row>
    <row r="895" spans="1:10" x14ac:dyDescent="0.2">
      <c r="A895" s="90">
        <v>11</v>
      </c>
      <c r="B895" s="90">
        <v>2518</v>
      </c>
      <c r="C895" s="90" t="s">
        <v>962</v>
      </c>
      <c r="D895" s="90">
        <v>787</v>
      </c>
      <c r="E895" s="90">
        <v>456</v>
      </c>
      <c r="F895" s="90">
        <v>336</v>
      </c>
      <c r="G895" s="91">
        <v>0.57941550190597202</v>
      </c>
      <c r="H895" s="92">
        <v>3.6994047619047601</v>
      </c>
      <c r="I895" s="90">
        <v>1.16894502995939E-3</v>
      </c>
      <c r="J895" s="93">
        <v>0.91995973857804103</v>
      </c>
    </row>
    <row r="896" spans="1:10" x14ac:dyDescent="0.2">
      <c r="A896" s="90">
        <v>11</v>
      </c>
      <c r="B896" s="90">
        <v>2519</v>
      </c>
      <c r="C896" s="90" t="s">
        <v>963</v>
      </c>
      <c r="D896" s="90">
        <v>4988</v>
      </c>
      <c r="E896" s="90">
        <v>1507</v>
      </c>
      <c r="F896" s="90">
        <v>185</v>
      </c>
      <c r="G896" s="91">
        <v>0.30212510024057698</v>
      </c>
      <c r="H896" s="92">
        <v>35.108108108108098</v>
      </c>
      <c r="I896" s="90">
        <v>0.98338387201197497</v>
      </c>
      <c r="J896" s="93">
        <v>4905.1187535957297</v>
      </c>
    </row>
    <row r="897" spans="1:10" x14ac:dyDescent="0.2">
      <c r="A897" s="90">
        <v>11</v>
      </c>
      <c r="B897" s="90">
        <v>2520</v>
      </c>
      <c r="C897" s="90" t="s">
        <v>964</v>
      </c>
      <c r="D897" s="90">
        <v>873</v>
      </c>
      <c r="E897" s="90">
        <v>164</v>
      </c>
      <c r="F897" s="90">
        <v>188</v>
      </c>
      <c r="G897" s="91">
        <v>0.18785796105383701</v>
      </c>
      <c r="H897" s="92">
        <v>5.5159574468085104</v>
      </c>
      <c r="I897" s="90">
        <v>-0.41278608643286402</v>
      </c>
      <c r="J897" s="93">
        <v>-360.36225345589003</v>
      </c>
    </row>
    <row r="898" spans="1:10" x14ac:dyDescent="0.2">
      <c r="A898" s="90">
        <v>11</v>
      </c>
      <c r="B898" s="90">
        <v>2523</v>
      </c>
      <c r="C898" s="90" t="s">
        <v>965</v>
      </c>
      <c r="D898" s="90">
        <v>865</v>
      </c>
      <c r="E898" s="90">
        <v>216</v>
      </c>
      <c r="F898" s="90">
        <v>260</v>
      </c>
      <c r="G898" s="91">
        <v>0.24971098265896</v>
      </c>
      <c r="H898" s="92">
        <v>4.1576923076923098</v>
      </c>
      <c r="I898" s="90">
        <v>-0.386798971966546</v>
      </c>
      <c r="J898" s="93">
        <v>-334.58111075106302</v>
      </c>
    </row>
    <row r="899" spans="1:10" x14ac:dyDescent="0.2">
      <c r="A899" s="90">
        <v>11</v>
      </c>
      <c r="B899" s="90">
        <v>2524</v>
      </c>
      <c r="C899" s="90" t="s">
        <v>966</v>
      </c>
      <c r="D899" s="90">
        <v>94</v>
      </c>
      <c r="E899" s="90">
        <v>11</v>
      </c>
      <c r="F899" s="90">
        <v>101</v>
      </c>
      <c r="G899" s="91">
        <v>0.117021276595745</v>
      </c>
      <c r="H899" s="92">
        <v>1.0396039603960401</v>
      </c>
      <c r="I899" s="90">
        <v>-0.69634314381536</v>
      </c>
      <c r="J899" s="93">
        <v>-65.4562555186438</v>
      </c>
    </row>
    <row r="900" spans="1:10" x14ac:dyDescent="0.2">
      <c r="A900" s="90">
        <v>11</v>
      </c>
      <c r="B900" s="90">
        <v>2525</v>
      </c>
      <c r="C900" s="90" t="s">
        <v>967</v>
      </c>
      <c r="D900" s="90">
        <v>1274</v>
      </c>
      <c r="E900" s="90">
        <v>422</v>
      </c>
      <c r="F900" s="90">
        <v>112</v>
      </c>
      <c r="G900" s="91">
        <v>0.33124018838304597</v>
      </c>
      <c r="H900" s="92">
        <v>15.1428571428571</v>
      </c>
      <c r="I900" s="90">
        <v>0.13629475440448999</v>
      </c>
      <c r="J900" s="93">
        <v>173.63951711132</v>
      </c>
    </row>
    <row r="901" spans="1:10" x14ac:dyDescent="0.2">
      <c r="A901" s="90">
        <v>11</v>
      </c>
      <c r="B901" s="90">
        <v>2526</v>
      </c>
      <c r="C901" s="90" t="s">
        <v>968</v>
      </c>
      <c r="D901" s="90">
        <v>2706</v>
      </c>
      <c r="E901" s="90">
        <v>930</v>
      </c>
      <c r="F901" s="90">
        <v>451</v>
      </c>
      <c r="G901" s="91">
        <v>0.34368070953436802</v>
      </c>
      <c r="H901" s="92">
        <v>8.0620842572062106</v>
      </c>
      <c r="I901" s="90">
        <v>-5.4391473541790997E-2</v>
      </c>
      <c r="J901" s="93">
        <v>-147.18332740408599</v>
      </c>
    </row>
    <row r="902" spans="1:10" x14ac:dyDescent="0.2">
      <c r="A902" s="90">
        <v>11</v>
      </c>
      <c r="B902" s="90">
        <v>2527</v>
      </c>
      <c r="C902" s="90" t="s">
        <v>969</v>
      </c>
      <c r="D902" s="90">
        <v>3437</v>
      </c>
      <c r="E902" s="90">
        <v>1083</v>
      </c>
      <c r="F902" s="90">
        <v>437</v>
      </c>
      <c r="G902" s="91">
        <v>0.31510037823683401</v>
      </c>
      <c r="H902" s="92">
        <v>10.3432494279176</v>
      </c>
      <c r="I902" s="90">
        <v>2.3095292469807901E-2</v>
      </c>
      <c r="J902" s="93">
        <v>79.378520218729705</v>
      </c>
    </row>
    <row r="903" spans="1:10" x14ac:dyDescent="0.2">
      <c r="A903" s="90">
        <v>11</v>
      </c>
      <c r="B903" s="90">
        <v>2528</v>
      </c>
      <c r="C903" s="90" t="s">
        <v>970</v>
      </c>
      <c r="D903" s="90">
        <v>1111</v>
      </c>
      <c r="E903" s="90">
        <v>549</v>
      </c>
      <c r="F903" s="90">
        <v>150</v>
      </c>
      <c r="G903" s="91">
        <v>0.494149414941494</v>
      </c>
      <c r="H903" s="92">
        <v>11.0666666666667</v>
      </c>
      <c r="I903" s="90">
        <v>0.18076285339723999</v>
      </c>
      <c r="J903" s="93">
        <v>200.827530124334</v>
      </c>
    </row>
    <row r="904" spans="1:10" x14ac:dyDescent="0.2">
      <c r="A904" s="90">
        <v>11</v>
      </c>
      <c r="B904" s="90">
        <v>2529</v>
      </c>
      <c r="C904" s="90" t="s">
        <v>971</v>
      </c>
      <c r="D904" s="90">
        <v>807</v>
      </c>
      <c r="E904" s="90">
        <v>93</v>
      </c>
      <c r="F904" s="90">
        <v>239</v>
      </c>
      <c r="G904" s="91">
        <v>0.11524163568773201</v>
      </c>
      <c r="H904" s="92">
        <v>3.7656903765690402</v>
      </c>
      <c r="I904" s="90">
        <v>-0.56994111079927301</v>
      </c>
      <c r="J904" s="93">
        <v>-459.942476415013</v>
      </c>
    </row>
    <row r="905" spans="1:10" x14ac:dyDescent="0.2">
      <c r="A905" s="90">
        <v>11</v>
      </c>
      <c r="B905" s="90">
        <v>2530</v>
      </c>
      <c r="C905" s="90" t="s">
        <v>972</v>
      </c>
      <c r="D905" s="90">
        <v>1826</v>
      </c>
      <c r="E905" s="90">
        <v>349</v>
      </c>
      <c r="F905" s="90">
        <v>334</v>
      </c>
      <c r="G905" s="91">
        <v>0.191128148959474</v>
      </c>
      <c r="H905" s="92">
        <v>6.5119760479041897</v>
      </c>
      <c r="I905" s="90">
        <v>-0.33476937655704597</v>
      </c>
      <c r="J905" s="93">
        <v>-611.28888159316705</v>
      </c>
    </row>
    <row r="906" spans="1:10" x14ac:dyDescent="0.2">
      <c r="A906" s="90">
        <v>11</v>
      </c>
      <c r="B906" s="90">
        <v>2532</v>
      </c>
      <c r="C906" s="90" t="s">
        <v>973</v>
      </c>
      <c r="D906" s="90">
        <v>3068</v>
      </c>
      <c r="E906" s="90">
        <v>2187</v>
      </c>
      <c r="F906" s="90">
        <v>620</v>
      </c>
      <c r="G906" s="91">
        <v>0.712842242503259</v>
      </c>
      <c r="H906" s="92">
        <v>8.4758064516129004</v>
      </c>
      <c r="I906" s="90">
        <v>0.431793274158637</v>
      </c>
      <c r="J906" s="93">
        <v>1324.7417651187</v>
      </c>
    </row>
    <row r="907" spans="1:10" x14ac:dyDescent="0.2">
      <c r="A907" s="90">
        <v>11</v>
      </c>
      <c r="B907" s="90">
        <v>2534</v>
      </c>
      <c r="C907" s="90" t="s">
        <v>974</v>
      </c>
      <c r="D907" s="90">
        <v>8744</v>
      </c>
      <c r="E907" s="90">
        <v>5292</v>
      </c>
      <c r="F907" s="90">
        <v>446</v>
      </c>
      <c r="G907" s="91">
        <v>0.60521500457456501</v>
      </c>
      <c r="H907" s="92">
        <v>31.470852017937201</v>
      </c>
      <c r="I907" s="90">
        <v>1.3702396011770299</v>
      </c>
      <c r="J907" s="93">
        <v>11981.375072692001</v>
      </c>
    </row>
    <row r="908" spans="1:10" x14ac:dyDescent="0.2">
      <c r="A908" s="90">
        <v>11</v>
      </c>
      <c r="B908" s="90">
        <v>2535</v>
      </c>
      <c r="C908" s="90" t="s">
        <v>975</v>
      </c>
      <c r="D908" s="90">
        <v>742</v>
      </c>
      <c r="E908" s="90">
        <v>99</v>
      </c>
      <c r="F908" s="90">
        <v>454</v>
      </c>
      <c r="G908" s="91">
        <v>0.13342318059299199</v>
      </c>
      <c r="H908" s="92">
        <v>1.85242290748899</v>
      </c>
      <c r="I908" s="90">
        <v>-0.62073778065770702</v>
      </c>
      <c r="J908" s="93">
        <v>-460.58743324801799</v>
      </c>
    </row>
    <row r="909" spans="1:10" x14ac:dyDescent="0.2">
      <c r="A909" s="90">
        <v>11</v>
      </c>
      <c r="B909" s="90">
        <v>2541</v>
      </c>
      <c r="C909" s="90" t="s">
        <v>976</v>
      </c>
      <c r="D909" s="90">
        <v>202</v>
      </c>
      <c r="E909" s="90">
        <v>85</v>
      </c>
      <c r="F909" s="90">
        <v>539</v>
      </c>
      <c r="G909" s="91">
        <v>0.420792079207921</v>
      </c>
      <c r="H909" s="92">
        <v>0.53246753246753198</v>
      </c>
      <c r="I909" s="90">
        <v>-0.33502324651361398</v>
      </c>
      <c r="J909" s="93">
        <v>-67.674695795750097</v>
      </c>
    </row>
    <row r="910" spans="1:10" x14ac:dyDescent="0.2">
      <c r="A910" s="90">
        <v>11</v>
      </c>
      <c r="B910" s="90">
        <v>2542</v>
      </c>
      <c r="C910" s="90" t="s">
        <v>977</v>
      </c>
      <c r="D910" s="90">
        <v>5211</v>
      </c>
      <c r="E910" s="90">
        <v>2206</v>
      </c>
      <c r="F910" s="90">
        <v>505</v>
      </c>
      <c r="G910" s="91">
        <v>0.423335252350796</v>
      </c>
      <c r="H910" s="92">
        <v>14.687128712871299</v>
      </c>
      <c r="I910" s="90">
        <v>0.38679708808708302</v>
      </c>
      <c r="J910" s="93">
        <v>2015.5996260217901</v>
      </c>
    </row>
    <row r="911" spans="1:10" x14ac:dyDescent="0.2">
      <c r="A911" s="90">
        <v>11</v>
      </c>
      <c r="B911" s="90">
        <v>2543</v>
      </c>
      <c r="C911" s="90" t="s">
        <v>978</v>
      </c>
      <c r="D911" s="90">
        <v>4873</v>
      </c>
      <c r="E911" s="90">
        <v>2204</v>
      </c>
      <c r="F911" s="90">
        <v>1192</v>
      </c>
      <c r="G911" s="91">
        <v>0.452288118202339</v>
      </c>
      <c r="H911" s="92">
        <v>5.9370805369127497</v>
      </c>
      <c r="I911" s="90">
        <v>8.5837796716019293E-2</v>
      </c>
      <c r="J911" s="93">
        <v>418.287583397162</v>
      </c>
    </row>
    <row r="912" spans="1:10" x14ac:dyDescent="0.2">
      <c r="A912" s="90">
        <v>11</v>
      </c>
      <c r="B912" s="90">
        <v>2544</v>
      </c>
      <c r="C912" s="90" t="s">
        <v>979</v>
      </c>
      <c r="D912" s="90">
        <v>974</v>
      </c>
      <c r="E912" s="90">
        <v>279</v>
      </c>
      <c r="F912" s="90">
        <v>246</v>
      </c>
      <c r="G912" s="91">
        <v>0.28644763860369599</v>
      </c>
      <c r="H912" s="92">
        <v>5.0934959349593498</v>
      </c>
      <c r="I912" s="90">
        <v>-0.30248611116562502</v>
      </c>
      <c r="J912" s="93">
        <v>-294.62147227531898</v>
      </c>
    </row>
    <row r="913" spans="1:10" x14ac:dyDescent="0.2">
      <c r="A913" s="90">
        <v>11</v>
      </c>
      <c r="B913" s="90">
        <v>2545</v>
      </c>
      <c r="C913" s="90" t="s">
        <v>980</v>
      </c>
      <c r="D913" s="90">
        <v>959</v>
      </c>
      <c r="E913" s="90">
        <v>347</v>
      </c>
      <c r="F913" s="90">
        <v>286</v>
      </c>
      <c r="G913" s="91">
        <v>0.36183524504692399</v>
      </c>
      <c r="H913" s="92">
        <v>4.5664335664335702</v>
      </c>
      <c r="I913" s="90">
        <v>-0.229283477381415</v>
      </c>
      <c r="J913" s="93">
        <v>-219.88285480877701</v>
      </c>
    </row>
    <row r="914" spans="1:10" x14ac:dyDescent="0.2">
      <c r="A914" s="90">
        <v>11</v>
      </c>
      <c r="B914" s="90">
        <v>2546</v>
      </c>
      <c r="C914" s="90" t="s">
        <v>981</v>
      </c>
      <c r="D914" s="90">
        <v>16741</v>
      </c>
      <c r="E914" s="90">
        <v>11052</v>
      </c>
      <c r="F914" s="90">
        <v>2562</v>
      </c>
      <c r="G914" s="91">
        <v>0.66017561674929803</v>
      </c>
      <c r="H914" s="92">
        <v>10.8481654957065</v>
      </c>
      <c r="I914" s="90">
        <v>0.98713154531066005</v>
      </c>
      <c r="J914" s="93">
        <v>16525.5692000458</v>
      </c>
    </row>
    <row r="915" spans="1:10" x14ac:dyDescent="0.2">
      <c r="A915" s="90">
        <v>11</v>
      </c>
      <c r="B915" s="90">
        <v>2547</v>
      </c>
      <c r="C915" s="90" t="s">
        <v>982</v>
      </c>
      <c r="D915" s="90">
        <v>1152</v>
      </c>
      <c r="E915" s="90">
        <v>223</v>
      </c>
      <c r="F915" s="90">
        <v>525</v>
      </c>
      <c r="G915" s="91">
        <v>0.19357638888888901</v>
      </c>
      <c r="H915" s="92">
        <v>2.61904761904762</v>
      </c>
      <c r="I915" s="90">
        <v>-0.50197924725137</v>
      </c>
      <c r="J915" s="93">
        <v>-578.28009283357903</v>
      </c>
    </row>
    <row r="916" spans="1:10" x14ac:dyDescent="0.2">
      <c r="A916" s="90">
        <v>11</v>
      </c>
      <c r="B916" s="90">
        <v>2548</v>
      </c>
      <c r="C916" s="90" t="s">
        <v>983</v>
      </c>
      <c r="D916" s="90">
        <v>725</v>
      </c>
      <c r="E916" s="90">
        <v>135</v>
      </c>
      <c r="F916" s="90">
        <v>136</v>
      </c>
      <c r="G916" s="91">
        <v>0.18620689655172401</v>
      </c>
      <c r="H916" s="92">
        <v>6.3235294117647101</v>
      </c>
      <c r="I916" s="90">
        <v>-0.390728373647932</v>
      </c>
      <c r="J916" s="93">
        <v>-283.27807089475101</v>
      </c>
    </row>
    <row r="917" spans="1:10" x14ac:dyDescent="0.2">
      <c r="A917" s="90">
        <v>11</v>
      </c>
      <c r="B917" s="90">
        <v>2549</v>
      </c>
      <c r="C917" s="90" t="s">
        <v>984</v>
      </c>
      <c r="D917" s="90">
        <v>33</v>
      </c>
      <c r="E917" s="90">
        <v>13</v>
      </c>
      <c r="F917" s="90">
        <v>94</v>
      </c>
      <c r="G917" s="91">
        <v>0.39393939393939398</v>
      </c>
      <c r="H917" s="92">
        <v>0.48936170212766</v>
      </c>
      <c r="I917" s="90">
        <v>-0.37642842429971202</v>
      </c>
      <c r="J917" s="93">
        <v>-12.422138001890501</v>
      </c>
    </row>
    <row r="918" spans="1:10" x14ac:dyDescent="0.2">
      <c r="A918" s="90">
        <v>11</v>
      </c>
      <c r="B918" s="90">
        <v>2550</v>
      </c>
      <c r="C918" s="90" t="s">
        <v>985</v>
      </c>
      <c r="D918" s="90">
        <v>3749</v>
      </c>
      <c r="E918" s="90">
        <v>1366</v>
      </c>
      <c r="F918" s="90">
        <v>195</v>
      </c>
      <c r="G918" s="91">
        <v>0.364363830354761</v>
      </c>
      <c r="H918" s="92">
        <v>26.230769230769202</v>
      </c>
      <c r="I918" s="90">
        <v>0.68379552917473896</v>
      </c>
      <c r="J918" s="93">
        <v>2563.5494388760999</v>
      </c>
    </row>
    <row r="919" spans="1:10" x14ac:dyDescent="0.2">
      <c r="A919" s="90">
        <v>11</v>
      </c>
      <c r="B919" s="90">
        <v>2551</v>
      </c>
      <c r="C919" s="90" t="s">
        <v>986</v>
      </c>
      <c r="D919" s="90">
        <v>1479</v>
      </c>
      <c r="E919" s="90">
        <v>165</v>
      </c>
      <c r="F919" s="90">
        <v>577</v>
      </c>
      <c r="G919" s="91">
        <v>0.11156186612576099</v>
      </c>
      <c r="H919" s="92">
        <v>2.84922010398614</v>
      </c>
      <c r="I919" s="90">
        <v>-0.58220487166571899</v>
      </c>
      <c r="J919" s="93">
        <v>-861.081005193598</v>
      </c>
    </row>
    <row r="920" spans="1:10" x14ac:dyDescent="0.2">
      <c r="A920" s="90">
        <v>11</v>
      </c>
      <c r="B920" s="90">
        <v>2553</v>
      </c>
      <c r="C920" s="90" t="s">
        <v>987</v>
      </c>
      <c r="D920" s="90">
        <v>1654</v>
      </c>
      <c r="E920" s="90">
        <v>477</v>
      </c>
      <c r="F920" s="90">
        <v>1180</v>
      </c>
      <c r="G920" s="91">
        <v>0.28839177750906902</v>
      </c>
      <c r="H920" s="92">
        <v>1.80593220338983</v>
      </c>
      <c r="I920" s="90">
        <v>-0.39517252019358301</v>
      </c>
      <c r="J920" s="93">
        <v>-653.61534840018601</v>
      </c>
    </row>
    <row r="921" spans="1:10" x14ac:dyDescent="0.2">
      <c r="A921" s="90">
        <v>11</v>
      </c>
      <c r="B921" s="90">
        <v>2554</v>
      </c>
      <c r="C921" s="90" t="s">
        <v>988</v>
      </c>
      <c r="D921" s="90">
        <v>2289</v>
      </c>
      <c r="E921" s="90">
        <v>397</v>
      </c>
      <c r="F921" s="90">
        <v>698</v>
      </c>
      <c r="G921" s="91">
        <v>0.173438182612495</v>
      </c>
      <c r="H921" s="92">
        <v>3.8481375358166199</v>
      </c>
      <c r="I921" s="90">
        <v>-0.43713720429046299</v>
      </c>
      <c r="J921" s="93">
        <v>-1000.60706062087</v>
      </c>
    </row>
    <row r="922" spans="1:10" x14ac:dyDescent="0.2">
      <c r="A922" s="90">
        <v>11</v>
      </c>
      <c r="B922" s="90">
        <v>2555</v>
      </c>
      <c r="C922" s="90" t="s">
        <v>989</v>
      </c>
      <c r="D922" s="90">
        <v>1507</v>
      </c>
      <c r="E922" s="90">
        <v>317</v>
      </c>
      <c r="F922" s="90">
        <v>869</v>
      </c>
      <c r="G922" s="91">
        <v>0.21035169210351701</v>
      </c>
      <c r="H922" s="92">
        <v>2.0989643268124301</v>
      </c>
      <c r="I922" s="90">
        <v>-0.48662488769253998</v>
      </c>
      <c r="J922" s="93">
        <v>-733.34370575265802</v>
      </c>
    </row>
    <row r="923" spans="1:10" x14ac:dyDescent="0.2">
      <c r="A923" s="90">
        <v>11</v>
      </c>
      <c r="B923" s="90">
        <v>2556</v>
      </c>
      <c r="C923" s="90" t="s">
        <v>990</v>
      </c>
      <c r="D923" s="90">
        <v>3301</v>
      </c>
      <c r="E923" s="90">
        <v>1736</v>
      </c>
      <c r="F923" s="90">
        <v>1900</v>
      </c>
      <c r="G923" s="91">
        <v>0.52590124204786404</v>
      </c>
      <c r="H923" s="92">
        <v>2.65105263157895</v>
      </c>
      <c r="I923" s="90">
        <v>-5.8615134956449804E-3</v>
      </c>
      <c r="J923" s="93">
        <v>-19.348856049124102</v>
      </c>
    </row>
    <row r="924" spans="1:10" x14ac:dyDescent="0.2">
      <c r="A924" s="90">
        <v>11</v>
      </c>
      <c r="B924" s="90">
        <v>2571</v>
      </c>
      <c r="C924" s="90" t="s">
        <v>991</v>
      </c>
      <c r="D924" s="90">
        <v>735</v>
      </c>
      <c r="E924" s="90">
        <v>221</v>
      </c>
      <c r="F924" s="90">
        <v>255</v>
      </c>
      <c r="G924" s="91">
        <v>0.30068027210884402</v>
      </c>
      <c r="H924" s="92">
        <v>3.7490196078431399</v>
      </c>
      <c r="I924" s="90">
        <v>-0.34391249290884801</v>
      </c>
      <c r="J924" s="93">
        <v>-252.775682288003</v>
      </c>
    </row>
    <row r="925" spans="1:10" x14ac:dyDescent="0.2">
      <c r="A925" s="90">
        <v>11</v>
      </c>
      <c r="B925" s="90">
        <v>2572</v>
      </c>
      <c r="C925" s="90" t="s">
        <v>992</v>
      </c>
      <c r="D925" s="90">
        <v>2769</v>
      </c>
      <c r="E925" s="90">
        <v>2368</v>
      </c>
      <c r="F925" s="90">
        <v>539</v>
      </c>
      <c r="G925" s="91">
        <v>0.85518237630913696</v>
      </c>
      <c r="H925" s="92">
        <v>9.5306122448979593</v>
      </c>
      <c r="I925" s="90">
        <v>0.635277125603251</v>
      </c>
      <c r="J925" s="93">
        <v>1759.0823607954001</v>
      </c>
    </row>
    <row r="926" spans="1:10" x14ac:dyDescent="0.2">
      <c r="A926" s="90">
        <v>11</v>
      </c>
      <c r="B926" s="90">
        <v>2573</v>
      </c>
      <c r="C926" s="90" t="s">
        <v>993</v>
      </c>
      <c r="D926" s="90">
        <v>4897</v>
      </c>
      <c r="E926" s="90">
        <v>1342</v>
      </c>
      <c r="F926" s="90">
        <v>596</v>
      </c>
      <c r="G926" s="91">
        <v>0.27404533387788399</v>
      </c>
      <c r="H926" s="92">
        <v>10.4681208053691</v>
      </c>
      <c r="I926" s="90">
        <v>3.38030415190997E-2</v>
      </c>
      <c r="J926" s="93">
        <v>165.53349431903101</v>
      </c>
    </row>
    <row r="927" spans="1:10" x14ac:dyDescent="0.2">
      <c r="A927" s="90">
        <v>11</v>
      </c>
      <c r="B927" s="90">
        <v>2574</v>
      </c>
      <c r="C927" s="90" t="s">
        <v>994</v>
      </c>
      <c r="D927" s="90">
        <v>317</v>
      </c>
      <c r="E927" s="90">
        <v>285</v>
      </c>
      <c r="F927" s="90">
        <v>177</v>
      </c>
      <c r="G927" s="91">
        <v>0.89905362776025199</v>
      </c>
      <c r="H927" s="92">
        <v>3.4011299435028199</v>
      </c>
      <c r="I927" s="90">
        <v>0.36732507857583002</v>
      </c>
      <c r="J927" s="93">
        <v>116.442049908538</v>
      </c>
    </row>
    <row r="928" spans="1:10" x14ac:dyDescent="0.2">
      <c r="A928" s="90">
        <v>11</v>
      </c>
      <c r="B928" s="90">
        <v>2575</v>
      </c>
      <c r="C928" s="90" t="s">
        <v>995</v>
      </c>
      <c r="D928" s="90">
        <v>1726</v>
      </c>
      <c r="E928" s="90">
        <v>607</v>
      </c>
      <c r="F928" s="90">
        <v>433</v>
      </c>
      <c r="G928" s="91">
        <v>0.35168018539976797</v>
      </c>
      <c r="H928" s="92">
        <v>5.3879907621247103</v>
      </c>
      <c r="I928" s="90">
        <v>-0.1815781247638</v>
      </c>
      <c r="J928" s="93">
        <v>-313.40384334231902</v>
      </c>
    </row>
    <row r="929" spans="1:10" x14ac:dyDescent="0.2">
      <c r="A929" s="90">
        <v>11</v>
      </c>
      <c r="B929" s="90">
        <v>2576</v>
      </c>
      <c r="C929" s="90" t="s">
        <v>996</v>
      </c>
      <c r="D929" s="90">
        <v>2643</v>
      </c>
      <c r="E929" s="90">
        <v>861</v>
      </c>
      <c r="F929" s="90">
        <v>572</v>
      </c>
      <c r="G929" s="91">
        <v>0.325766174801362</v>
      </c>
      <c r="H929" s="92">
        <v>6.1258741258741303</v>
      </c>
      <c r="I929" s="90">
        <v>-0.15062185219650001</v>
      </c>
      <c r="J929" s="93">
        <v>-398.09355535534797</v>
      </c>
    </row>
    <row r="930" spans="1:10" x14ac:dyDescent="0.2">
      <c r="A930" s="90">
        <v>11</v>
      </c>
      <c r="B930" s="90">
        <v>2578</v>
      </c>
      <c r="C930" s="90" t="s">
        <v>997</v>
      </c>
      <c r="D930" s="90">
        <v>1655</v>
      </c>
      <c r="E930" s="90">
        <v>777</v>
      </c>
      <c r="F930" s="90">
        <v>385</v>
      </c>
      <c r="G930" s="91">
        <v>0.46948640483383702</v>
      </c>
      <c r="H930" s="92">
        <v>6.3168831168831199</v>
      </c>
      <c r="I930" s="90">
        <v>-4.2239153828187402E-3</v>
      </c>
      <c r="J930" s="93">
        <v>-6.9905799585650197</v>
      </c>
    </row>
    <row r="931" spans="1:10" x14ac:dyDescent="0.2">
      <c r="A931" s="90">
        <v>11</v>
      </c>
      <c r="B931" s="90">
        <v>2579</v>
      </c>
      <c r="C931" s="90" t="s">
        <v>998</v>
      </c>
      <c r="D931" s="90">
        <v>4866</v>
      </c>
      <c r="E931" s="90">
        <v>3045</v>
      </c>
      <c r="F931" s="90">
        <v>1386</v>
      </c>
      <c r="G931" s="91">
        <v>0.62577065351418004</v>
      </c>
      <c r="H931" s="92">
        <v>5.7077922077922096</v>
      </c>
      <c r="I931" s="90">
        <v>0.29174186566231097</v>
      </c>
      <c r="J931" s="93">
        <v>1419.6159183128</v>
      </c>
    </row>
    <row r="932" spans="1:10" x14ac:dyDescent="0.2">
      <c r="A932" s="90">
        <v>11</v>
      </c>
      <c r="B932" s="90">
        <v>2580</v>
      </c>
      <c r="C932" s="90" t="s">
        <v>999</v>
      </c>
      <c r="D932" s="90">
        <v>3087</v>
      </c>
      <c r="E932" s="90">
        <v>502</v>
      </c>
      <c r="F932" s="90">
        <v>511</v>
      </c>
      <c r="G932" s="91">
        <v>0.16261742792355</v>
      </c>
      <c r="H932" s="92">
        <v>7.0234833659491196</v>
      </c>
      <c r="I932" s="90">
        <v>-0.30199458844837201</v>
      </c>
      <c r="J932" s="93">
        <v>-932.25729454012298</v>
      </c>
    </row>
    <row r="933" spans="1:10" x14ac:dyDescent="0.2">
      <c r="A933" s="90">
        <v>11</v>
      </c>
      <c r="B933" s="90">
        <v>2581</v>
      </c>
      <c r="C933" s="90" t="s">
        <v>1000</v>
      </c>
      <c r="D933" s="90">
        <v>17833</v>
      </c>
      <c r="E933" s="90">
        <v>19705</v>
      </c>
      <c r="F933" s="90">
        <v>1092</v>
      </c>
      <c r="G933" s="91">
        <v>1.10497392474626</v>
      </c>
      <c r="H933" s="92">
        <v>34.375457875457897</v>
      </c>
      <c r="I933" s="90">
        <v>2.4501864281660102</v>
      </c>
      <c r="J933" s="93">
        <v>43694.174573484401</v>
      </c>
    </row>
    <row r="934" spans="1:10" x14ac:dyDescent="0.2">
      <c r="A934" s="90">
        <v>11</v>
      </c>
      <c r="B934" s="90">
        <v>2582</v>
      </c>
      <c r="C934" s="90" t="s">
        <v>1001</v>
      </c>
      <c r="D934" s="90">
        <v>840</v>
      </c>
      <c r="E934" s="90">
        <v>786</v>
      </c>
      <c r="F934" s="90">
        <v>276</v>
      </c>
      <c r="G934" s="91">
        <v>0.93571428571428605</v>
      </c>
      <c r="H934" s="92">
        <v>5.8913043478260896</v>
      </c>
      <c r="I934" s="90">
        <v>0.52516250542847598</v>
      </c>
      <c r="J934" s="93">
        <v>441.13650455992001</v>
      </c>
    </row>
    <row r="935" spans="1:10" x14ac:dyDescent="0.2">
      <c r="A935" s="90">
        <v>11</v>
      </c>
      <c r="B935" s="90">
        <v>2583</v>
      </c>
      <c r="C935" s="90" t="s">
        <v>1002</v>
      </c>
      <c r="D935" s="90">
        <v>4873</v>
      </c>
      <c r="E935" s="90">
        <v>2346</v>
      </c>
      <c r="F935" s="90">
        <v>354</v>
      </c>
      <c r="G935" s="91">
        <v>0.48142827826800699</v>
      </c>
      <c r="H935" s="92">
        <v>20.392655367231601</v>
      </c>
      <c r="I935" s="90">
        <v>0.65652230588243099</v>
      </c>
      <c r="J935" s="93">
        <v>3199.2331965650901</v>
      </c>
    </row>
    <row r="936" spans="1:10" x14ac:dyDescent="0.2">
      <c r="A936" s="90">
        <v>11</v>
      </c>
      <c r="B936" s="90">
        <v>2584</v>
      </c>
      <c r="C936" s="90" t="s">
        <v>1003</v>
      </c>
      <c r="D936" s="90">
        <v>1700</v>
      </c>
      <c r="E936" s="90">
        <v>340</v>
      </c>
      <c r="F936" s="90">
        <v>184</v>
      </c>
      <c r="G936" s="91">
        <v>0.2</v>
      </c>
      <c r="H936" s="92">
        <v>11.086956521739101</v>
      </c>
      <c r="I936" s="90">
        <v>-0.15949933348645001</v>
      </c>
      <c r="J936" s="93">
        <v>-271.14886692696399</v>
      </c>
    </row>
    <row r="937" spans="1:10" x14ac:dyDescent="0.2">
      <c r="A937" s="90">
        <v>11</v>
      </c>
      <c r="B937" s="90">
        <v>2585</v>
      </c>
      <c r="C937" s="90" t="s">
        <v>1004</v>
      </c>
      <c r="D937" s="90">
        <v>692</v>
      </c>
      <c r="E937" s="90">
        <v>163</v>
      </c>
      <c r="F937" s="90">
        <v>449</v>
      </c>
      <c r="G937" s="91">
        <v>0.235549132947977</v>
      </c>
      <c r="H937" s="92">
        <v>1.9042316258351899</v>
      </c>
      <c r="I937" s="90">
        <v>-0.49440539080961299</v>
      </c>
      <c r="J937" s="93">
        <v>-342.12853044025201</v>
      </c>
    </row>
    <row r="938" spans="1:10" x14ac:dyDescent="0.2">
      <c r="A938" s="90">
        <v>11</v>
      </c>
      <c r="B938" s="90">
        <v>2586</v>
      </c>
      <c r="C938" s="90" t="s">
        <v>1005</v>
      </c>
      <c r="D938" s="90">
        <v>5088</v>
      </c>
      <c r="E938" s="90">
        <v>2662</v>
      </c>
      <c r="F938" s="90">
        <v>693</v>
      </c>
      <c r="G938" s="91">
        <v>0.52319182389937102</v>
      </c>
      <c r="H938" s="92">
        <v>11.1832611832612</v>
      </c>
      <c r="I938" s="90">
        <v>0.37597312755706402</v>
      </c>
      <c r="J938" s="93">
        <v>1912.9512730103399</v>
      </c>
    </row>
    <row r="939" spans="1:10" x14ac:dyDescent="0.2">
      <c r="A939" s="90">
        <v>11</v>
      </c>
      <c r="B939" s="90">
        <v>2601</v>
      </c>
      <c r="C939" s="90" t="s">
        <v>61</v>
      </c>
      <c r="D939" s="90">
        <v>16721</v>
      </c>
      <c r="E939" s="90">
        <v>20555</v>
      </c>
      <c r="F939" s="90">
        <v>592</v>
      </c>
      <c r="G939" s="91">
        <v>1.2292925064290401</v>
      </c>
      <c r="H939" s="92">
        <v>62.966216216216203</v>
      </c>
      <c r="I939" s="90">
        <v>3.61808900754562</v>
      </c>
      <c r="J939" s="93">
        <v>60498.0662951704</v>
      </c>
    </row>
    <row r="940" spans="1:10" x14ac:dyDescent="0.2">
      <c r="A940" s="90">
        <v>11</v>
      </c>
      <c r="B940" s="90">
        <v>2611</v>
      </c>
      <c r="C940" s="90" t="s">
        <v>1006</v>
      </c>
      <c r="D940" s="90">
        <v>812</v>
      </c>
      <c r="E940" s="90">
        <v>144</v>
      </c>
      <c r="F940" s="90">
        <v>1113</v>
      </c>
      <c r="G940" s="91">
        <v>0.17733990147783299</v>
      </c>
      <c r="H940" s="92">
        <v>0.85893980233602896</v>
      </c>
      <c r="I940" s="90">
        <v>-0.60041353719903601</v>
      </c>
      <c r="J940" s="93">
        <v>-487.53579220561699</v>
      </c>
    </row>
    <row r="941" spans="1:10" x14ac:dyDescent="0.2">
      <c r="A941" s="90">
        <v>11</v>
      </c>
      <c r="B941" s="90">
        <v>2612</v>
      </c>
      <c r="C941" s="90" t="s">
        <v>1007</v>
      </c>
      <c r="D941" s="90">
        <v>265</v>
      </c>
      <c r="E941" s="90">
        <v>135</v>
      </c>
      <c r="F941" s="90">
        <v>2265</v>
      </c>
      <c r="G941" s="91">
        <v>0.50943396226415105</v>
      </c>
      <c r="H941" s="92">
        <v>0.17660044150110399</v>
      </c>
      <c r="I941" s="90">
        <v>-0.23604979210594701</v>
      </c>
      <c r="J941" s="93">
        <v>-62.553194908076101</v>
      </c>
    </row>
    <row r="942" spans="1:10" x14ac:dyDescent="0.2">
      <c r="A942" s="90">
        <v>11</v>
      </c>
      <c r="B942" s="90">
        <v>2613</v>
      </c>
      <c r="C942" s="90" t="s">
        <v>1008</v>
      </c>
      <c r="D942" s="90">
        <v>3754</v>
      </c>
      <c r="E942" s="90">
        <v>2030</v>
      </c>
      <c r="F942" s="90">
        <v>680</v>
      </c>
      <c r="G942" s="91">
        <v>0.54075652637186999</v>
      </c>
      <c r="H942" s="92">
        <v>8.50588235294118</v>
      </c>
      <c r="I942" s="90">
        <v>0.24670688880648001</v>
      </c>
      <c r="J942" s="93">
        <v>926.137660579525</v>
      </c>
    </row>
    <row r="943" spans="1:10" x14ac:dyDescent="0.2">
      <c r="A943" s="90">
        <v>11</v>
      </c>
      <c r="B943" s="90">
        <v>2614</v>
      </c>
      <c r="C943" s="90" t="s">
        <v>1009</v>
      </c>
      <c r="D943" s="90">
        <v>2202</v>
      </c>
      <c r="E943" s="90">
        <v>632</v>
      </c>
      <c r="F943" s="90">
        <v>751</v>
      </c>
      <c r="G943" s="91">
        <v>0.28701180744777499</v>
      </c>
      <c r="H943" s="92">
        <v>3.7736351531291601</v>
      </c>
      <c r="I943" s="90">
        <v>-0.302753365452127</v>
      </c>
      <c r="J943" s="93">
        <v>-666.66291072558499</v>
      </c>
    </row>
    <row r="944" spans="1:10" x14ac:dyDescent="0.2">
      <c r="A944" s="90">
        <v>11</v>
      </c>
      <c r="B944" s="90">
        <v>2615</v>
      </c>
      <c r="C944" s="90" t="s">
        <v>1010</v>
      </c>
      <c r="D944" s="90">
        <v>903</v>
      </c>
      <c r="E944" s="90">
        <v>456</v>
      </c>
      <c r="F944" s="90">
        <v>744</v>
      </c>
      <c r="G944" s="91">
        <v>0.50498338870431903</v>
      </c>
      <c r="H944" s="92">
        <v>1.82661290322581</v>
      </c>
      <c r="I944" s="90">
        <v>-0.155672727222396</v>
      </c>
      <c r="J944" s="93">
        <v>-140.572472681824</v>
      </c>
    </row>
    <row r="945" spans="1:10" x14ac:dyDescent="0.2">
      <c r="A945" s="90">
        <v>11</v>
      </c>
      <c r="B945" s="90">
        <v>2616</v>
      </c>
      <c r="C945" s="90" t="s">
        <v>1011</v>
      </c>
      <c r="D945" s="90">
        <v>610</v>
      </c>
      <c r="E945" s="90">
        <v>72</v>
      </c>
      <c r="F945" s="90">
        <v>148</v>
      </c>
      <c r="G945" s="91">
        <v>0.118032786885246</v>
      </c>
      <c r="H945" s="92">
        <v>4.6081081081081097</v>
      </c>
      <c r="I945" s="90">
        <v>-0.54300739577870805</v>
      </c>
      <c r="J945" s="93">
        <v>-331.23451142501199</v>
      </c>
    </row>
    <row r="946" spans="1:10" x14ac:dyDescent="0.2">
      <c r="A946" s="90">
        <v>11</v>
      </c>
      <c r="B946" s="90">
        <v>2617</v>
      </c>
      <c r="C946" s="90" t="s">
        <v>1012</v>
      </c>
      <c r="D946" s="90">
        <v>486</v>
      </c>
      <c r="E946" s="90">
        <v>58</v>
      </c>
      <c r="F946" s="90">
        <v>304</v>
      </c>
      <c r="G946" s="91">
        <v>0.11934156378600801</v>
      </c>
      <c r="H946" s="92">
        <v>1.7894736842105301</v>
      </c>
      <c r="I946" s="90">
        <v>-0.65046463026099299</v>
      </c>
      <c r="J946" s="93">
        <v>-316.12581030684203</v>
      </c>
    </row>
    <row r="947" spans="1:10" x14ac:dyDescent="0.2">
      <c r="A947" s="90">
        <v>11</v>
      </c>
      <c r="B947" s="90">
        <v>2618</v>
      </c>
      <c r="C947" s="90" t="s">
        <v>1013</v>
      </c>
      <c r="D947" s="90">
        <v>930</v>
      </c>
      <c r="E947" s="90">
        <v>120</v>
      </c>
      <c r="F947" s="90">
        <v>604</v>
      </c>
      <c r="G947" s="91">
        <v>0.12903225806451599</v>
      </c>
      <c r="H947" s="92">
        <v>1.73841059602649</v>
      </c>
      <c r="I947" s="90">
        <v>-0.62306212978180697</v>
      </c>
      <c r="J947" s="93">
        <v>-579.44778069708002</v>
      </c>
    </row>
    <row r="948" spans="1:10" x14ac:dyDescent="0.2">
      <c r="A948" s="90">
        <v>11</v>
      </c>
      <c r="B948" s="90">
        <v>2619</v>
      </c>
      <c r="C948" s="90" t="s">
        <v>1014</v>
      </c>
      <c r="D948" s="90">
        <v>1258</v>
      </c>
      <c r="E948" s="90">
        <v>414</v>
      </c>
      <c r="F948" s="90">
        <v>1627</v>
      </c>
      <c r="G948" s="91">
        <v>0.329093799682035</v>
      </c>
      <c r="H948" s="92">
        <v>1.02765826674862</v>
      </c>
      <c r="I948" s="90">
        <v>-0.38902417798663003</v>
      </c>
      <c r="J948" s="93">
        <v>-489.39241590718098</v>
      </c>
    </row>
    <row r="949" spans="1:10" x14ac:dyDescent="0.2">
      <c r="A949" s="90">
        <v>11</v>
      </c>
      <c r="B949" s="90">
        <v>2620</v>
      </c>
      <c r="C949" s="90" t="s">
        <v>1015</v>
      </c>
      <c r="D949" s="90">
        <v>664</v>
      </c>
      <c r="E949" s="90">
        <v>99</v>
      </c>
      <c r="F949" s="90">
        <v>576</v>
      </c>
      <c r="G949" s="91">
        <v>0.149096385542169</v>
      </c>
      <c r="H949" s="92">
        <v>1.3246527777777799</v>
      </c>
      <c r="I949" s="90">
        <v>-0.623903116802206</v>
      </c>
      <c r="J949" s="93">
        <v>-414.27166955666502</v>
      </c>
    </row>
    <row r="950" spans="1:10" x14ac:dyDescent="0.2">
      <c r="A950" s="90">
        <v>11</v>
      </c>
      <c r="B950" s="90">
        <v>2621</v>
      </c>
      <c r="C950" s="90" t="s">
        <v>1016</v>
      </c>
      <c r="D950" s="90">
        <v>1881</v>
      </c>
      <c r="E950" s="90">
        <v>675</v>
      </c>
      <c r="F950" s="90">
        <v>1024</v>
      </c>
      <c r="G950" s="91">
        <v>0.35885167464114798</v>
      </c>
      <c r="H950" s="92">
        <v>2.49609375</v>
      </c>
      <c r="I950" s="90">
        <v>-0.27361958768511502</v>
      </c>
      <c r="J950" s="93">
        <v>-514.67844443570198</v>
      </c>
    </row>
    <row r="951" spans="1:10" x14ac:dyDescent="0.2">
      <c r="A951" s="90">
        <v>11</v>
      </c>
      <c r="B951" s="90">
        <v>2622</v>
      </c>
      <c r="C951" s="90" t="s">
        <v>1017</v>
      </c>
      <c r="D951" s="90">
        <v>638</v>
      </c>
      <c r="E951" s="90">
        <v>117</v>
      </c>
      <c r="F951" s="90">
        <v>364</v>
      </c>
      <c r="G951" s="91">
        <v>0.18338557993730401</v>
      </c>
      <c r="H951" s="92">
        <v>2.0741758241758199</v>
      </c>
      <c r="I951" s="90">
        <v>-0.55476828111401999</v>
      </c>
      <c r="J951" s="93">
        <v>-353.94216335074498</v>
      </c>
    </row>
    <row r="952" spans="1:10" x14ac:dyDescent="0.2">
      <c r="A952" s="90">
        <v>12</v>
      </c>
      <c r="B952" s="90">
        <v>2701</v>
      </c>
      <c r="C952" s="90" t="s">
        <v>1018</v>
      </c>
      <c r="D952" s="90">
        <v>169916</v>
      </c>
      <c r="E952" s="90">
        <v>186402</v>
      </c>
      <c r="F952" s="90">
        <v>2247</v>
      </c>
      <c r="G952" s="91">
        <v>1.09702441206243</v>
      </c>
      <c r="H952" s="92">
        <v>158.57498887405399</v>
      </c>
      <c r="I952" s="90">
        <v>12.9596485380146</v>
      </c>
      <c r="J952" s="93">
        <v>2202051.6409852901</v>
      </c>
    </row>
    <row r="953" spans="1:10" x14ac:dyDescent="0.2">
      <c r="A953" s="90">
        <v>12</v>
      </c>
      <c r="B953" s="90">
        <v>2702</v>
      </c>
      <c r="C953" s="90" t="s">
        <v>1019</v>
      </c>
      <c r="D953" s="90">
        <v>1158</v>
      </c>
      <c r="E953" s="90">
        <v>531</v>
      </c>
      <c r="F953" s="90">
        <v>220</v>
      </c>
      <c r="G953" s="91">
        <v>0.45854922279792698</v>
      </c>
      <c r="H953" s="92">
        <v>7.6772727272727304</v>
      </c>
      <c r="I953" s="90">
        <v>1.31905496747933E-2</v>
      </c>
      <c r="J953" s="93">
        <v>15.2746565234107</v>
      </c>
    </row>
    <row r="954" spans="1:10" x14ac:dyDescent="0.2">
      <c r="A954" s="90">
        <v>12</v>
      </c>
      <c r="B954" s="90">
        <v>2703</v>
      </c>
      <c r="C954" s="90" t="s">
        <v>1020</v>
      </c>
      <c r="D954" s="90">
        <v>20743</v>
      </c>
      <c r="E954" s="90">
        <v>5071</v>
      </c>
      <c r="F954" s="90">
        <v>1065</v>
      </c>
      <c r="G954" s="91">
        <v>0.24446801330569301</v>
      </c>
      <c r="H954" s="92">
        <v>24.2384976525822</v>
      </c>
      <c r="I954" s="90">
        <v>1.1239278685407199</v>
      </c>
      <c r="J954" s="93">
        <v>23313.6357771402</v>
      </c>
    </row>
    <row r="955" spans="1:10" x14ac:dyDescent="0.2">
      <c r="A955" s="90">
        <v>13</v>
      </c>
      <c r="B955" s="90">
        <v>2761</v>
      </c>
      <c r="C955" s="90" t="s">
        <v>1021</v>
      </c>
      <c r="D955" s="90">
        <v>10173</v>
      </c>
      <c r="E955" s="90">
        <v>5281</v>
      </c>
      <c r="F955" s="90">
        <v>730</v>
      </c>
      <c r="G955" s="91">
        <v>0.51911923719650099</v>
      </c>
      <c r="H955" s="92">
        <v>21.169863013698599</v>
      </c>
      <c r="I955" s="90">
        <v>0.93841639591588499</v>
      </c>
      <c r="J955" s="93">
        <v>9546.5099956523009</v>
      </c>
    </row>
    <row r="956" spans="1:10" x14ac:dyDescent="0.2">
      <c r="A956" s="90">
        <v>13</v>
      </c>
      <c r="B956" s="90">
        <v>2762</v>
      </c>
      <c r="C956" s="90" t="s">
        <v>1022</v>
      </c>
      <c r="D956" s="90">
        <v>20464</v>
      </c>
      <c r="E956" s="90">
        <v>10482</v>
      </c>
      <c r="F956" s="90">
        <v>883</v>
      </c>
      <c r="G956" s="91">
        <v>0.51221657544957</v>
      </c>
      <c r="H956" s="92">
        <v>35.046432616081503</v>
      </c>
      <c r="I956" s="90">
        <v>1.8440757932033001</v>
      </c>
      <c r="J956" s="93">
        <v>37737.167032112302</v>
      </c>
    </row>
    <row r="957" spans="1:10" x14ac:dyDescent="0.2">
      <c r="A957" s="90">
        <v>13</v>
      </c>
      <c r="B957" s="90">
        <v>2763</v>
      </c>
      <c r="C957" s="90" t="s">
        <v>1023</v>
      </c>
      <c r="D957" s="90">
        <v>9223</v>
      </c>
      <c r="E957" s="90">
        <v>6228</v>
      </c>
      <c r="F957" s="90">
        <v>692</v>
      </c>
      <c r="G957" s="91">
        <v>0.67526835086197501</v>
      </c>
      <c r="H957" s="92">
        <v>22.328034682080901</v>
      </c>
      <c r="I957" s="90">
        <v>1.13744350891679</v>
      </c>
      <c r="J957" s="93">
        <v>10490.6414827395</v>
      </c>
    </row>
    <row r="958" spans="1:10" x14ac:dyDescent="0.2">
      <c r="A958" s="90">
        <v>13</v>
      </c>
      <c r="B958" s="90">
        <v>2764</v>
      </c>
      <c r="C958" s="90" t="s">
        <v>1024</v>
      </c>
      <c r="D958" s="90">
        <v>3408</v>
      </c>
      <c r="E958" s="90">
        <v>1012</v>
      </c>
      <c r="F958" s="90">
        <v>412</v>
      </c>
      <c r="G958" s="91">
        <v>0.29694835680751203</v>
      </c>
      <c r="H958" s="92">
        <v>10.7281553398058</v>
      </c>
      <c r="I958" s="90">
        <v>1.37405401171301E-2</v>
      </c>
      <c r="J958" s="93">
        <v>46.827760719179302</v>
      </c>
    </row>
    <row r="959" spans="1:10" x14ac:dyDescent="0.2">
      <c r="A959" s="90">
        <v>13</v>
      </c>
      <c r="B959" s="90">
        <v>2765</v>
      </c>
      <c r="C959" s="90" t="s">
        <v>1025</v>
      </c>
      <c r="D959" s="90">
        <v>15121</v>
      </c>
      <c r="E959" s="90">
        <v>6310</v>
      </c>
      <c r="F959" s="90">
        <v>447</v>
      </c>
      <c r="G959" s="91">
        <v>0.41730044309238801</v>
      </c>
      <c r="H959" s="92">
        <v>47.944071588366903</v>
      </c>
      <c r="I959" s="90">
        <v>1.9954528227063699</v>
      </c>
      <c r="J959" s="93">
        <v>30173.242132143099</v>
      </c>
    </row>
    <row r="960" spans="1:10" x14ac:dyDescent="0.2">
      <c r="A960" s="90">
        <v>13</v>
      </c>
      <c r="B960" s="90">
        <v>2766</v>
      </c>
      <c r="C960" s="90" t="s">
        <v>1026</v>
      </c>
      <c r="D960" s="90">
        <v>10356</v>
      </c>
      <c r="E960" s="90">
        <v>4086</v>
      </c>
      <c r="F960" s="90">
        <v>208</v>
      </c>
      <c r="G960" s="91">
        <v>0.394553881807648</v>
      </c>
      <c r="H960" s="92">
        <v>69.432692307692307</v>
      </c>
      <c r="I960" s="90">
        <v>2.5763805653954699</v>
      </c>
      <c r="J960" s="93">
        <v>26680.997135235499</v>
      </c>
    </row>
    <row r="961" spans="1:10" x14ac:dyDescent="0.2">
      <c r="A961" s="90">
        <v>13</v>
      </c>
      <c r="B961" s="90">
        <v>2767</v>
      </c>
      <c r="C961" s="90" t="s">
        <v>1027</v>
      </c>
      <c r="D961" s="90">
        <v>6441</v>
      </c>
      <c r="E961" s="90">
        <v>1510</v>
      </c>
      <c r="F961" s="90">
        <v>294</v>
      </c>
      <c r="G961" s="91">
        <v>0.23443564663872099</v>
      </c>
      <c r="H961" s="92">
        <v>27.044217687074799</v>
      </c>
      <c r="I961" s="90">
        <v>0.65800804433773197</v>
      </c>
      <c r="J961" s="93">
        <v>4238.2298135793299</v>
      </c>
    </row>
    <row r="962" spans="1:10" x14ac:dyDescent="0.2">
      <c r="A962" s="90">
        <v>13</v>
      </c>
      <c r="B962" s="90">
        <v>2768</v>
      </c>
      <c r="C962" s="90" t="s">
        <v>1028</v>
      </c>
      <c r="D962" s="90">
        <v>4978</v>
      </c>
      <c r="E962" s="90">
        <v>1184</v>
      </c>
      <c r="F962" s="90">
        <v>636</v>
      </c>
      <c r="G962" s="91">
        <v>0.237846524708718</v>
      </c>
      <c r="H962" s="92">
        <v>9.6886792452830193</v>
      </c>
      <c r="I962" s="90">
        <v>-3.6658088992737599E-2</v>
      </c>
      <c r="J962" s="93">
        <v>-182.483967005848</v>
      </c>
    </row>
    <row r="963" spans="1:10" x14ac:dyDescent="0.2">
      <c r="A963" s="90">
        <v>13</v>
      </c>
      <c r="B963" s="90">
        <v>2769</v>
      </c>
      <c r="C963" s="90" t="s">
        <v>1029</v>
      </c>
      <c r="D963" s="90">
        <v>11901</v>
      </c>
      <c r="E963" s="90">
        <v>11137</v>
      </c>
      <c r="F963" s="90">
        <v>702</v>
      </c>
      <c r="G963" s="91">
        <v>0.93580371397361595</v>
      </c>
      <c r="H963" s="92">
        <v>32.817663817663799</v>
      </c>
      <c r="I963" s="90">
        <v>1.9521127052993901</v>
      </c>
      <c r="J963" s="93">
        <v>23232.0933057681</v>
      </c>
    </row>
    <row r="964" spans="1:10" x14ac:dyDescent="0.2">
      <c r="A964" s="90">
        <v>13</v>
      </c>
      <c r="B964" s="90">
        <v>2770</v>
      </c>
      <c r="C964" s="90" t="s">
        <v>1030</v>
      </c>
      <c r="D964" s="90">
        <v>17610</v>
      </c>
      <c r="E964" s="90">
        <v>13152</v>
      </c>
      <c r="F964" s="90">
        <v>1614</v>
      </c>
      <c r="G964" s="91">
        <v>0.74684838160136302</v>
      </c>
      <c r="H964" s="92">
        <v>19.059479553903302</v>
      </c>
      <c r="I964" s="90">
        <v>1.4319246649000601</v>
      </c>
      <c r="J964" s="93">
        <v>25216.193348890101</v>
      </c>
    </row>
    <row r="965" spans="1:10" x14ac:dyDescent="0.2">
      <c r="A965" s="90">
        <v>13</v>
      </c>
      <c r="B965" s="90">
        <v>2771</v>
      </c>
      <c r="C965" s="90" t="s">
        <v>1031</v>
      </c>
      <c r="D965" s="90">
        <v>11105</v>
      </c>
      <c r="E965" s="90">
        <v>3705</v>
      </c>
      <c r="F965" s="90">
        <v>775</v>
      </c>
      <c r="G965" s="91">
        <v>0.33363349842413298</v>
      </c>
      <c r="H965" s="92">
        <v>19.109677419354799</v>
      </c>
      <c r="I965" s="90">
        <v>0.669028253489661</v>
      </c>
      <c r="J965" s="93">
        <v>7429.5587550026803</v>
      </c>
    </row>
    <row r="966" spans="1:10" x14ac:dyDescent="0.2">
      <c r="A966" s="90">
        <v>13</v>
      </c>
      <c r="B966" s="90">
        <v>2772</v>
      </c>
      <c r="C966" s="90" t="s">
        <v>1032</v>
      </c>
      <c r="D966" s="90">
        <v>2362</v>
      </c>
      <c r="E966" s="90">
        <v>337</v>
      </c>
      <c r="F966" s="90">
        <v>486</v>
      </c>
      <c r="G966" s="91">
        <v>0.14267569856054199</v>
      </c>
      <c r="H966" s="92">
        <v>5.55349794238683</v>
      </c>
      <c r="I966" s="90">
        <v>-0.409284996692799</v>
      </c>
      <c r="J966" s="93">
        <v>-966.73116218839095</v>
      </c>
    </row>
    <row r="967" spans="1:10" x14ac:dyDescent="0.2">
      <c r="A967" s="90">
        <v>13</v>
      </c>
      <c r="B967" s="90">
        <v>2773</v>
      </c>
      <c r="C967" s="90" t="s">
        <v>1033</v>
      </c>
      <c r="D967" s="90">
        <v>18855</v>
      </c>
      <c r="E967" s="90">
        <v>12058</v>
      </c>
      <c r="F967" s="90">
        <v>681</v>
      </c>
      <c r="G967" s="91">
        <v>0.63951206576504904</v>
      </c>
      <c r="H967" s="92">
        <v>45.393538913362697</v>
      </c>
      <c r="I967" s="90">
        <v>2.3215690205307302</v>
      </c>
      <c r="J967" s="93">
        <v>43773.183882106903</v>
      </c>
    </row>
    <row r="968" spans="1:10" x14ac:dyDescent="0.2">
      <c r="A968" s="90">
        <v>13</v>
      </c>
      <c r="B968" s="90">
        <v>2774</v>
      </c>
      <c r="C968" s="90" t="s">
        <v>1034</v>
      </c>
      <c r="D968" s="90">
        <v>1374</v>
      </c>
      <c r="E968" s="90">
        <v>362</v>
      </c>
      <c r="F968" s="90">
        <v>133</v>
      </c>
      <c r="G968" s="91">
        <v>0.26346433770014599</v>
      </c>
      <c r="H968" s="92">
        <v>13.0526315789474</v>
      </c>
      <c r="I968" s="90">
        <v>-2.0975911109650601E-2</v>
      </c>
      <c r="J968" s="93">
        <v>-28.820901864660001</v>
      </c>
    </row>
    <row r="969" spans="1:10" x14ac:dyDescent="0.2">
      <c r="A969" s="90">
        <v>13</v>
      </c>
      <c r="B969" s="90">
        <v>2775</v>
      </c>
      <c r="C969" s="90" t="s">
        <v>1035</v>
      </c>
      <c r="D969" s="90">
        <v>10007</v>
      </c>
      <c r="E969" s="90">
        <v>2910</v>
      </c>
      <c r="F969" s="90">
        <v>759</v>
      </c>
      <c r="G969" s="91">
        <v>0.29079644249025699</v>
      </c>
      <c r="H969" s="92">
        <v>17.018445322793099</v>
      </c>
      <c r="I969" s="90">
        <v>0.49589836720561697</v>
      </c>
      <c r="J969" s="93">
        <v>4962.45496062661</v>
      </c>
    </row>
    <row r="970" spans="1:10" x14ac:dyDescent="0.2">
      <c r="A970" s="90">
        <v>13</v>
      </c>
      <c r="B970" s="90">
        <v>2781</v>
      </c>
      <c r="C970" s="90" t="s">
        <v>1036</v>
      </c>
      <c r="D970" s="90">
        <v>695</v>
      </c>
      <c r="E970" s="90">
        <v>102</v>
      </c>
      <c r="F970" s="90">
        <v>708</v>
      </c>
      <c r="G970" s="91">
        <v>0.14676258992805799</v>
      </c>
      <c r="H970" s="92">
        <v>1.12570621468927</v>
      </c>
      <c r="I970" s="90">
        <v>-0.63294079268799996</v>
      </c>
      <c r="J970" s="93">
        <v>-439.89385091816001</v>
      </c>
    </row>
    <row r="971" spans="1:10" x14ac:dyDescent="0.2">
      <c r="A971" s="90">
        <v>13</v>
      </c>
      <c r="B971" s="90">
        <v>2782</v>
      </c>
      <c r="C971" s="90" t="s">
        <v>1037</v>
      </c>
      <c r="D971" s="90">
        <v>1609</v>
      </c>
      <c r="E971" s="90">
        <v>335</v>
      </c>
      <c r="F971" s="90">
        <v>934</v>
      </c>
      <c r="G971" s="91">
        <v>0.20820385332504701</v>
      </c>
      <c r="H971" s="92">
        <v>2.0813704496788001</v>
      </c>
      <c r="I971" s="90">
        <v>-0.48595878654585101</v>
      </c>
      <c r="J971" s="93">
        <v>-781.90768755227396</v>
      </c>
    </row>
    <row r="972" spans="1:10" x14ac:dyDescent="0.2">
      <c r="A972" s="90">
        <v>13</v>
      </c>
      <c r="B972" s="90">
        <v>2783</v>
      </c>
      <c r="C972" s="90" t="s">
        <v>1038</v>
      </c>
      <c r="D972" s="90">
        <v>263</v>
      </c>
      <c r="E972" s="90">
        <v>37</v>
      </c>
      <c r="F972" s="90">
        <v>288</v>
      </c>
      <c r="G972" s="91">
        <v>0.14068441064638801</v>
      </c>
      <c r="H972" s="92">
        <v>1.0416666666666701</v>
      </c>
      <c r="I972" s="90">
        <v>-0.66040247331791102</v>
      </c>
      <c r="J972" s="93">
        <v>-173.68585048261099</v>
      </c>
    </row>
    <row r="973" spans="1:10" x14ac:dyDescent="0.2">
      <c r="A973" s="90">
        <v>13</v>
      </c>
      <c r="B973" s="90">
        <v>2784</v>
      </c>
      <c r="C973" s="90" t="s">
        <v>1039</v>
      </c>
      <c r="D973" s="90">
        <v>729</v>
      </c>
      <c r="E973" s="90">
        <v>273</v>
      </c>
      <c r="F973" s="90">
        <v>670</v>
      </c>
      <c r="G973" s="91">
        <v>0.374485596707819</v>
      </c>
      <c r="H973" s="92">
        <v>1.4955223880596999</v>
      </c>
      <c r="I973" s="90">
        <v>-0.33616785110064601</v>
      </c>
      <c r="J973" s="93">
        <v>-245.06636345237101</v>
      </c>
    </row>
    <row r="974" spans="1:10" x14ac:dyDescent="0.2">
      <c r="A974" s="90">
        <v>13</v>
      </c>
      <c r="B974" s="90">
        <v>2785</v>
      </c>
      <c r="C974" s="90" t="s">
        <v>1040</v>
      </c>
      <c r="D974" s="90">
        <v>1510</v>
      </c>
      <c r="E974" s="90">
        <v>583</v>
      </c>
      <c r="F974" s="90">
        <v>582</v>
      </c>
      <c r="G974" s="91">
        <v>0.38609271523178801</v>
      </c>
      <c r="H974" s="92">
        <v>3.59621993127148</v>
      </c>
      <c r="I974" s="90">
        <v>-0.21368176565635899</v>
      </c>
      <c r="J974" s="93">
        <v>-322.65946614110197</v>
      </c>
    </row>
    <row r="975" spans="1:10" x14ac:dyDescent="0.2">
      <c r="A975" s="90">
        <v>13</v>
      </c>
      <c r="B975" s="90">
        <v>2786</v>
      </c>
      <c r="C975" s="90" t="s">
        <v>1041</v>
      </c>
      <c r="D975" s="90">
        <v>1840</v>
      </c>
      <c r="E975" s="90">
        <v>461</v>
      </c>
      <c r="F975" s="90">
        <v>319</v>
      </c>
      <c r="G975" s="91">
        <v>0.25054347826086998</v>
      </c>
      <c r="H975" s="92">
        <v>7.2131661442006303</v>
      </c>
      <c r="I975" s="90">
        <v>-0.23477393707944699</v>
      </c>
      <c r="J975" s="93">
        <v>-431.98404422618302</v>
      </c>
    </row>
    <row r="976" spans="1:10" x14ac:dyDescent="0.2">
      <c r="A976" s="90">
        <v>13</v>
      </c>
      <c r="B976" s="90">
        <v>2787</v>
      </c>
      <c r="C976" s="90" t="s">
        <v>1042</v>
      </c>
      <c r="D976" s="90">
        <v>5544</v>
      </c>
      <c r="E976" s="90">
        <v>3944</v>
      </c>
      <c r="F976" s="90">
        <v>1121</v>
      </c>
      <c r="G976" s="91">
        <v>0.71139971139971103</v>
      </c>
      <c r="H976" s="92">
        <v>8.4638715432649398</v>
      </c>
      <c r="I976" s="90">
        <v>0.52604367334037005</v>
      </c>
      <c r="J976" s="93">
        <v>2916.38612499901</v>
      </c>
    </row>
    <row r="977" spans="1:10" x14ac:dyDescent="0.2">
      <c r="A977" s="90">
        <v>13</v>
      </c>
      <c r="B977" s="90">
        <v>2788</v>
      </c>
      <c r="C977" s="90" t="s">
        <v>1043</v>
      </c>
      <c r="D977" s="90">
        <v>1167</v>
      </c>
      <c r="E977" s="90">
        <v>614</v>
      </c>
      <c r="F977" s="90">
        <v>1234</v>
      </c>
      <c r="G977" s="91">
        <v>0.52613538988860298</v>
      </c>
      <c r="H977" s="92">
        <v>1.4432739059967601</v>
      </c>
      <c r="I977" s="90">
        <v>-0.13339131429232101</v>
      </c>
      <c r="J977" s="93">
        <v>-155.667663779138</v>
      </c>
    </row>
    <row r="978" spans="1:10" x14ac:dyDescent="0.2">
      <c r="A978" s="90">
        <v>13</v>
      </c>
      <c r="B978" s="90">
        <v>2789</v>
      </c>
      <c r="C978" s="90" t="s">
        <v>1044</v>
      </c>
      <c r="D978" s="90">
        <v>420</v>
      </c>
      <c r="E978" s="90">
        <v>114</v>
      </c>
      <c r="F978" s="90">
        <v>364</v>
      </c>
      <c r="G978" s="91">
        <v>0.27142857142857102</v>
      </c>
      <c r="H978" s="92">
        <v>1.46703296703297</v>
      </c>
      <c r="I978" s="90">
        <v>-0.476778191324845</v>
      </c>
      <c r="J978" s="93">
        <v>-200.246840356435</v>
      </c>
    </row>
    <row r="979" spans="1:10" x14ac:dyDescent="0.2">
      <c r="A979" s="90">
        <v>13</v>
      </c>
      <c r="B979" s="90">
        <v>2790</v>
      </c>
      <c r="C979" s="90" t="s">
        <v>1045</v>
      </c>
      <c r="D979" s="90">
        <v>280</v>
      </c>
      <c r="E979" s="90">
        <v>64</v>
      </c>
      <c r="F979" s="90">
        <v>665</v>
      </c>
      <c r="G979" s="91">
        <v>0.22857142857142901</v>
      </c>
      <c r="H979" s="92">
        <v>0.51729323308270703</v>
      </c>
      <c r="I979" s="90">
        <v>-0.57038749828687396</v>
      </c>
      <c r="J979" s="93">
        <v>-159.70849952032501</v>
      </c>
    </row>
    <row r="980" spans="1:10" x14ac:dyDescent="0.2">
      <c r="A980" s="90">
        <v>13</v>
      </c>
      <c r="B980" s="90">
        <v>2791</v>
      </c>
      <c r="C980" s="90" t="s">
        <v>1046</v>
      </c>
      <c r="D980" s="90">
        <v>1845</v>
      </c>
      <c r="E980" s="90">
        <v>254</v>
      </c>
      <c r="F980" s="90">
        <v>1001</v>
      </c>
      <c r="G980" s="91">
        <v>0.137669376693767</v>
      </c>
      <c r="H980" s="92">
        <v>2.0969030969031</v>
      </c>
      <c r="I980" s="90">
        <v>-0.56346377071062004</v>
      </c>
      <c r="J980" s="93">
        <v>-1039.59065696109</v>
      </c>
    </row>
    <row r="981" spans="1:10" x14ac:dyDescent="0.2">
      <c r="A981" s="90">
        <v>13</v>
      </c>
      <c r="B981" s="90">
        <v>2792</v>
      </c>
      <c r="C981" s="90" t="s">
        <v>1047</v>
      </c>
      <c r="D981" s="90">
        <v>1410</v>
      </c>
      <c r="E981" s="90">
        <v>192</v>
      </c>
      <c r="F981" s="90">
        <v>542</v>
      </c>
      <c r="G981" s="91">
        <v>0.136170212765957</v>
      </c>
      <c r="H981" s="92">
        <v>2.9557195571955699</v>
      </c>
      <c r="I981" s="90">
        <v>-0.55050574862226698</v>
      </c>
      <c r="J981" s="93">
        <v>-776.21310555739603</v>
      </c>
    </row>
    <row r="982" spans="1:10" x14ac:dyDescent="0.2">
      <c r="A982" s="90">
        <v>13</v>
      </c>
      <c r="B982" s="90">
        <v>2793</v>
      </c>
      <c r="C982" s="90" t="s">
        <v>1048</v>
      </c>
      <c r="D982" s="90">
        <v>2261</v>
      </c>
      <c r="E982" s="90">
        <v>954</v>
      </c>
      <c r="F982" s="90">
        <v>448</v>
      </c>
      <c r="G982" s="91">
        <v>0.42193719593100398</v>
      </c>
      <c r="H982" s="92">
        <v>7.17633928571429</v>
      </c>
      <c r="I982" s="90">
        <v>-7.6594973907439003E-3</v>
      </c>
      <c r="J982" s="93">
        <v>-17.318123600471999</v>
      </c>
    </row>
    <row r="983" spans="1:10" x14ac:dyDescent="0.2">
      <c r="A983" s="90">
        <v>13</v>
      </c>
      <c r="B983" s="90">
        <v>2821</v>
      </c>
      <c r="C983" s="90" t="s">
        <v>1049</v>
      </c>
      <c r="D983" s="90">
        <v>1659</v>
      </c>
      <c r="E983" s="90">
        <v>695</v>
      </c>
      <c r="F983" s="90">
        <v>996</v>
      </c>
      <c r="G983" s="91">
        <v>0.41892706449668499</v>
      </c>
      <c r="H983" s="92">
        <v>2.3634538152610398</v>
      </c>
      <c r="I983" s="90">
        <v>-0.21284166533391199</v>
      </c>
      <c r="J983" s="93">
        <v>-353.10432278896002</v>
      </c>
    </row>
    <row r="984" spans="1:10" x14ac:dyDescent="0.2">
      <c r="A984" s="90">
        <v>13</v>
      </c>
      <c r="B984" s="90">
        <v>2822</v>
      </c>
      <c r="C984" s="90" t="s">
        <v>1050</v>
      </c>
      <c r="D984" s="90">
        <v>947</v>
      </c>
      <c r="E984" s="90">
        <v>824</v>
      </c>
      <c r="F984" s="90">
        <v>134</v>
      </c>
      <c r="G984" s="91">
        <v>0.87011615628299899</v>
      </c>
      <c r="H984" s="92">
        <v>13.216417910447801</v>
      </c>
      <c r="I984" s="90">
        <v>0.71907819057178102</v>
      </c>
      <c r="J984" s="93">
        <v>680.96704647147703</v>
      </c>
    </row>
    <row r="985" spans="1:10" x14ac:dyDescent="0.2">
      <c r="A985" s="90">
        <v>13</v>
      </c>
      <c r="B985" s="90">
        <v>2823</v>
      </c>
      <c r="C985" s="90" t="s">
        <v>1051</v>
      </c>
      <c r="D985" s="90">
        <v>4378</v>
      </c>
      <c r="E985" s="90">
        <v>2528</v>
      </c>
      <c r="F985" s="90">
        <v>1070</v>
      </c>
      <c r="G985" s="91">
        <v>0.57743261763362297</v>
      </c>
      <c r="H985" s="92">
        <v>6.4542056074766396</v>
      </c>
      <c r="I985" s="90">
        <v>0.24052200842308899</v>
      </c>
      <c r="J985" s="93">
        <v>1053.0053528762801</v>
      </c>
    </row>
    <row r="986" spans="1:10" x14ac:dyDescent="0.2">
      <c r="A986" s="90">
        <v>13</v>
      </c>
      <c r="B986" s="90">
        <v>2824</v>
      </c>
      <c r="C986" s="90" t="s">
        <v>1052</v>
      </c>
      <c r="D986" s="90">
        <v>6490</v>
      </c>
      <c r="E986" s="90">
        <v>2062</v>
      </c>
      <c r="F986" s="90">
        <v>461</v>
      </c>
      <c r="G986" s="91">
        <v>0.31771956856702599</v>
      </c>
      <c r="H986" s="92">
        <v>18.550976138828599</v>
      </c>
      <c r="I986" s="90">
        <v>0.44885188922854102</v>
      </c>
      <c r="J986" s="93">
        <v>2913.04876109323</v>
      </c>
    </row>
    <row r="987" spans="1:10" x14ac:dyDescent="0.2">
      <c r="A987" s="90">
        <v>13</v>
      </c>
      <c r="B987" s="90">
        <v>2825</v>
      </c>
      <c r="C987" s="90" t="s">
        <v>1053</v>
      </c>
      <c r="D987" s="90">
        <v>4385</v>
      </c>
      <c r="E987" s="90">
        <v>1889</v>
      </c>
      <c r="F987" s="90">
        <v>459</v>
      </c>
      <c r="G987" s="91">
        <v>0.43078677309008001</v>
      </c>
      <c r="H987" s="92">
        <v>13.6688453159041</v>
      </c>
      <c r="I987" s="90">
        <v>0.32617185291333101</v>
      </c>
      <c r="J987" s="93">
        <v>1430.2635750249599</v>
      </c>
    </row>
    <row r="988" spans="1:10" x14ac:dyDescent="0.2">
      <c r="A988" s="90">
        <v>13</v>
      </c>
      <c r="B988" s="90">
        <v>2826</v>
      </c>
      <c r="C988" s="90" t="s">
        <v>1054</v>
      </c>
      <c r="D988" s="90">
        <v>1036</v>
      </c>
      <c r="E988" s="90">
        <v>212</v>
      </c>
      <c r="F988" s="90">
        <v>133</v>
      </c>
      <c r="G988" s="91">
        <v>0.204633204633205</v>
      </c>
      <c r="H988" s="92">
        <v>9.3834586466165408</v>
      </c>
      <c r="I988" s="90">
        <v>-0.242641621501611</v>
      </c>
      <c r="J988" s="93">
        <v>-251.37671987566901</v>
      </c>
    </row>
    <row r="989" spans="1:10" x14ac:dyDescent="0.2">
      <c r="A989" s="90">
        <v>13</v>
      </c>
      <c r="B989" s="90">
        <v>2827</v>
      </c>
      <c r="C989" s="90" t="s">
        <v>1055</v>
      </c>
      <c r="D989" s="90">
        <v>328</v>
      </c>
      <c r="E989" s="90">
        <v>38</v>
      </c>
      <c r="F989" s="90">
        <v>169</v>
      </c>
      <c r="G989" s="91">
        <v>0.115853658536585</v>
      </c>
      <c r="H989" s="92">
        <v>2.1656804733727801</v>
      </c>
      <c r="I989" s="90">
        <v>-0.64702306786242103</v>
      </c>
      <c r="J989" s="93">
        <v>-212.223566258874</v>
      </c>
    </row>
    <row r="990" spans="1:10" x14ac:dyDescent="0.2">
      <c r="A990" s="90">
        <v>13</v>
      </c>
      <c r="B990" s="90">
        <v>2828</v>
      </c>
      <c r="C990" s="90" t="s">
        <v>1056</v>
      </c>
      <c r="D990" s="90">
        <v>5014</v>
      </c>
      <c r="E990" s="90">
        <v>1655</v>
      </c>
      <c r="F990" s="90">
        <v>548</v>
      </c>
      <c r="G990" s="91">
        <v>0.33007578779417601</v>
      </c>
      <c r="H990" s="92">
        <v>12.1697080291971</v>
      </c>
      <c r="I990" s="90">
        <v>0.17062251991007499</v>
      </c>
      <c r="J990" s="93">
        <v>855.50131482911502</v>
      </c>
    </row>
    <row r="991" spans="1:10" x14ac:dyDescent="0.2">
      <c r="A991" s="90">
        <v>13</v>
      </c>
      <c r="B991" s="90">
        <v>2829</v>
      </c>
      <c r="C991" s="90" t="s">
        <v>1057</v>
      </c>
      <c r="D991" s="90">
        <v>14079</v>
      </c>
      <c r="E991" s="90">
        <v>16605</v>
      </c>
      <c r="F991" s="90">
        <v>1799</v>
      </c>
      <c r="G991" s="91">
        <v>1.1794161517153201</v>
      </c>
      <c r="H991" s="92">
        <v>17.056142301278499</v>
      </c>
      <c r="I991" s="90">
        <v>1.75548166944349</v>
      </c>
      <c r="J991" s="93">
        <v>24715.4264240948</v>
      </c>
    </row>
    <row r="992" spans="1:10" x14ac:dyDescent="0.2">
      <c r="A992" s="90">
        <v>13</v>
      </c>
      <c r="B992" s="90">
        <v>2830</v>
      </c>
      <c r="C992" s="90" t="s">
        <v>1058</v>
      </c>
      <c r="D992" s="90">
        <v>1415</v>
      </c>
      <c r="E992" s="90">
        <v>151</v>
      </c>
      <c r="F992" s="90">
        <v>314</v>
      </c>
      <c r="G992" s="91">
        <v>0.106713780918728</v>
      </c>
      <c r="H992" s="92">
        <v>4.9872611464968104</v>
      </c>
      <c r="I992" s="90">
        <v>-0.51162355488535805</v>
      </c>
      <c r="J992" s="93">
        <v>-723.94733016278099</v>
      </c>
    </row>
    <row r="993" spans="1:10" x14ac:dyDescent="0.2">
      <c r="A993" s="90">
        <v>13</v>
      </c>
      <c r="B993" s="90">
        <v>2831</v>
      </c>
      <c r="C993" s="90" t="s">
        <v>1059</v>
      </c>
      <c r="D993" s="90">
        <v>15898</v>
      </c>
      <c r="E993" s="90">
        <v>13520</v>
      </c>
      <c r="F993" s="90">
        <v>1060</v>
      </c>
      <c r="G993" s="91">
        <v>0.85042143665869896</v>
      </c>
      <c r="H993" s="92">
        <v>27.752830188679201</v>
      </c>
      <c r="I993" s="90">
        <v>1.8148889359337801</v>
      </c>
      <c r="J993" s="93">
        <v>28853.1043034752</v>
      </c>
    </row>
    <row r="994" spans="1:10" x14ac:dyDescent="0.2">
      <c r="A994" s="90">
        <v>13</v>
      </c>
      <c r="B994" s="90">
        <v>2832</v>
      </c>
      <c r="C994" s="90" t="s">
        <v>1060</v>
      </c>
      <c r="D994" s="90">
        <v>699</v>
      </c>
      <c r="E994" s="90">
        <v>115</v>
      </c>
      <c r="F994" s="90">
        <v>226</v>
      </c>
      <c r="G994" s="91">
        <v>0.164520743919886</v>
      </c>
      <c r="H994" s="92">
        <v>3.6017699115044199</v>
      </c>
      <c r="I994" s="90">
        <v>-0.51923676455643697</v>
      </c>
      <c r="J994" s="93">
        <v>-362.94649842494903</v>
      </c>
    </row>
    <row r="995" spans="1:10" x14ac:dyDescent="0.2">
      <c r="A995" s="90">
        <v>13</v>
      </c>
      <c r="B995" s="90">
        <v>2833</v>
      </c>
      <c r="C995" s="90" t="s">
        <v>1061</v>
      </c>
      <c r="D995" s="90">
        <v>1308</v>
      </c>
      <c r="E995" s="90">
        <v>210</v>
      </c>
      <c r="F995" s="90">
        <v>354</v>
      </c>
      <c r="G995" s="91">
        <v>0.16055045871559601</v>
      </c>
      <c r="H995" s="92">
        <v>4.28813559322034</v>
      </c>
      <c r="I995" s="90">
        <v>-0.47503512609171</v>
      </c>
      <c r="J995" s="93">
        <v>-621.34594492795702</v>
      </c>
    </row>
    <row r="996" spans="1:10" x14ac:dyDescent="0.2">
      <c r="A996" s="90">
        <v>13</v>
      </c>
      <c r="B996" s="90">
        <v>2834</v>
      </c>
      <c r="C996" s="90" t="s">
        <v>1062</v>
      </c>
      <c r="D996" s="90">
        <v>1542</v>
      </c>
      <c r="E996" s="90">
        <v>427</v>
      </c>
      <c r="F996" s="90">
        <v>779</v>
      </c>
      <c r="G996" s="91">
        <v>0.276913099870298</v>
      </c>
      <c r="H996" s="92">
        <v>2.5275994865211802</v>
      </c>
      <c r="I996" s="90">
        <v>-0.38704929313377001</v>
      </c>
      <c r="J996" s="93">
        <v>-596.83001001227296</v>
      </c>
    </row>
    <row r="997" spans="1:10" x14ac:dyDescent="0.2">
      <c r="A997" s="90">
        <v>13</v>
      </c>
      <c r="B997" s="90">
        <v>2841</v>
      </c>
      <c r="C997" s="90" t="s">
        <v>1063</v>
      </c>
      <c r="D997" s="90">
        <v>583</v>
      </c>
      <c r="E997" s="90">
        <v>107</v>
      </c>
      <c r="F997" s="90">
        <v>389</v>
      </c>
      <c r="G997" s="91">
        <v>0.183533447684391</v>
      </c>
      <c r="H997" s="92">
        <v>1.7737789203084799</v>
      </c>
      <c r="I997" s="90">
        <v>-0.567838325841304</v>
      </c>
      <c r="J997" s="93">
        <v>-331.04974396547999</v>
      </c>
    </row>
    <row r="998" spans="1:10" x14ac:dyDescent="0.2">
      <c r="A998" s="90">
        <v>13</v>
      </c>
      <c r="B998" s="90">
        <v>2842</v>
      </c>
      <c r="C998" s="90" t="s">
        <v>1064</v>
      </c>
      <c r="D998" s="90">
        <v>789</v>
      </c>
      <c r="E998" s="90">
        <v>538</v>
      </c>
      <c r="F998" s="90">
        <v>224</v>
      </c>
      <c r="G998" s="91">
        <v>0.68187579214195204</v>
      </c>
      <c r="H998" s="92">
        <v>5.9241071428571397</v>
      </c>
      <c r="I998" s="90">
        <v>0.210303978155434</v>
      </c>
      <c r="J998" s="93">
        <v>165.929838764637</v>
      </c>
    </row>
    <row r="999" spans="1:10" x14ac:dyDescent="0.2">
      <c r="A999" s="90">
        <v>13</v>
      </c>
      <c r="B999" s="90">
        <v>2843</v>
      </c>
      <c r="C999" s="90" t="s">
        <v>1065</v>
      </c>
      <c r="D999" s="90">
        <v>693</v>
      </c>
      <c r="E999" s="90">
        <v>159</v>
      </c>
      <c r="F999" s="90">
        <v>200</v>
      </c>
      <c r="G999" s="91">
        <v>0.229437229437229</v>
      </c>
      <c r="H999" s="92">
        <v>4.26</v>
      </c>
      <c r="I999" s="90">
        <v>-0.41480266210487299</v>
      </c>
      <c r="J999" s="93">
        <v>-287.45824483867699</v>
      </c>
    </row>
    <row r="1000" spans="1:10" x14ac:dyDescent="0.2">
      <c r="A1000" s="90">
        <v>13</v>
      </c>
      <c r="B1000" s="90">
        <v>2844</v>
      </c>
      <c r="C1000" s="90" t="s">
        <v>1066</v>
      </c>
      <c r="D1000" s="90">
        <v>999</v>
      </c>
      <c r="E1000" s="90">
        <v>209</v>
      </c>
      <c r="F1000" s="90">
        <v>886</v>
      </c>
      <c r="G1000" s="91">
        <v>0.20920920920920899</v>
      </c>
      <c r="H1000" s="92">
        <v>1.36343115124153</v>
      </c>
      <c r="I1000" s="90">
        <v>-0.535035741006892</v>
      </c>
      <c r="J1000" s="93">
        <v>-534.50070526588502</v>
      </c>
    </row>
    <row r="1001" spans="1:10" x14ac:dyDescent="0.2">
      <c r="A1001" s="90">
        <v>13</v>
      </c>
      <c r="B1001" s="90">
        <v>2845</v>
      </c>
      <c r="C1001" s="90" t="s">
        <v>1067</v>
      </c>
      <c r="D1001" s="90">
        <v>719</v>
      </c>
      <c r="E1001" s="90">
        <v>164</v>
      </c>
      <c r="F1001" s="90">
        <v>142</v>
      </c>
      <c r="G1001" s="91">
        <v>0.228094575799722</v>
      </c>
      <c r="H1001" s="92">
        <v>6.21830985915493</v>
      </c>
      <c r="I1001" s="90">
        <v>-0.34302432632443902</v>
      </c>
      <c r="J1001" s="93">
        <v>-246.63449062727199</v>
      </c>
    </row>
    <row r="1002" spans="1:10" x14ac:dyDescent="0.2">
      <c r="A1002" s="90">
        <v>13</v>
      </c>
      <c r="B1002" s="90">
        <v>2846</v>
      </c>
      <c r="C1002" s="90" t="s">
        <v>1068</v>
      </c>
      <c r="D1002" s="90">
        <v>5995</v>
      </c>
      <c r="E1002" s="90">
        <v>2406</v>
      </c>
      <c r="F1002" s="90">
        <v>972</v>
      </c>
      <c r="G1002" s="91">
        <v>0.40133444537114299</v>
      </c>
      <c r="H1002" s="92">
        <v>8.6430041152263399</v>
      </c>
      <c r="I1002" s="90">
        <v>0.16658570807421499</v>
      </c>
      <c r="J1002" s="93">
        <v>998.68131990491804</v>
      </c>
    </row>
    <row r="1003" spans="1:10" x14ac:dyDescent="0.2">
      <c r="A1003" s="90">
        <v>13</v>
      </c>
      <c r="B1003" s="90">
        <v>2847</v>
      </c>
      <c r="C1003" s="90" t="s">
        <v>1069</v>
      </c>
      <c r="D1003" s="90">
        <v>272</v>
      </c>
      <c r="E1003" s="90">
        <v>134</v>
      </c>
      <c r="F1003" s="90">
        <v>397</v>
      </c>
      <c r="G1003" s="91">
        <v>0.49264705882352899</v>
      </c>
      <c r="H1003" s="92">
        <v>1.02267002518892</v>
      </c>
      <c r="I1003" s="90">
        <v>-0.22525691790507901</v>
      </c>
      <c r="J1003" s="93">
        <v>-61.269881670181597</v>
      </c>
    </row>
    <row r="1004" spans="1:10" x14ac:dyDescent="0.2">
      <c r="A1004" s="90">
        <v>13</v>
      </c>
      <c r="B1004" s="90">
        <v>2848</v>
      </c>
      <c r="C1004" s="90" t="s">
        <v>1070</v>
      </c>
      <c r="D1004" s="90">
        <v>271</v>
      </c>
      <c r="E1004" s="90">
        <v>51</v>
      </c>
      <c r="F1004" s="90">
        <v>341</v>
      </c>
      <c r="G1004" s="91">
        <v>0.188191881918819</v>
      </c>
      <c r="H1004" s="92">
        <v>0.94428152492668604</v>
      </c>
      <c r="I1004" s="90">
        <v>-0.60490957674588897</v>
      </c>
      <c r="J1004" s="93">
        <v>-163.93049529813601</v>
      </c>
    </row>
    <row r="1005" spans="1:10" x14ac:dyDescent="0.2">
      <c r="A1005" s="90">
        <v>13</v>
      </c>
      <c r="B1005" s="90">
        <v>2849</v>
      </c>
      <c r="C1005" s="90" t="s">
        <v>1071</v>
      </c>
      <c r="D1005" s="90">
        <v>2057</v>
      </c>
      <c r="E1005" s="90">
        <v>1148</v>
      </c>
      <c r="F1005" s="90">
        <v>310</v>
      </c>
      <c r="G1005" s="91">
        <v>0.55809431210500704</v>
      </c>
      <c r="H1005" s="92">
        <v>10.3387096774194</v>
      </c>
      <c r="I1005" s="90">
        <v>0.26982215210314198</v>
      </c>
      <c r="J1005" s="93">
        <v>555.02416687616301</v>
      </c>
    </row>
    <row r="1006" spans="1:10" x14ac:dyDescent="0.2">
      <c r="A1006" s="90">
        <v>13</v>
      </c>
      <c r="B1006" s="90">
        <v>2850</v>
      </c>
      <c r="C1006" s="90" t="s">
        <v>1072</v>
      </c>
      <c r="D1006" s="90">
        <v>520</v>
      </c>
      <c r="E1006" s="90">
        <v>59</v>
      </c>
      <c r="F1006" s="90">
        <v>143</v>
      </c>
      <c r="G1006" s="91">
        <v>0.113461538461538</v>
      </c>
      <c r="H1006" s="92">
        <v>4.0489510489510501</v>
      </c>
      <c r="I1006" s="90">
        <v>-0.57285040119791997</v>
      </c>
      <c r="J1006" s="93">
        <v>-297.88220862291899</v>
      </c>
    </row>
    <row r="1007" spans="1:10" x14ac:dyDescent="0.2">
      <c r="A1007" s="90">
        <v>13</v>
      </c>
      <c r="B1007" s="90">
        <v>2851</v>
      </c>
      <c r="C1007" s="90" t="s">
        <v>1073</v>
      </c>
      <c r="D1007" s="90">
        <v>154</v>
      </c>
      <c r="E1007" s="90">
        <v>22</v>
      </c>
      <c r="F1007" s="90">
        <v>160</v>
      </c>
      <c r="G1007" s="91">
        <v>0.14285714285714299</v>
      </c>
      <c r="H1007" s="92">
        <v>1.1000000000000001</v>
      </c>
      <c r="I1007" s="90">
        <v>-0.65980380883392997</v>
      </c>
      <c r="J1007" s="93">
        <v>-101.60978656042499</v>
      </c>
    </row>
    <row r="1008" spans="1:10" x14ac:dyDescent="0.2">
      <c r="A1008" s="90">
        <v>13</v>
      </c>
      <c r="B1008" s="90">
        <v>2852</v>
      </c>
      <c r="C1008" s="90" t="s">
        <v>1074</v>
      </c>
      <c r="D1008" s="90">
        <v>1302</v>
      </c>
      <c r="E1008" s="90">
        <v>416</v>
      </c>
      <c r="F1008" s="90">
        <v>814</v>
      </c>
      <c r="G1008" s="91">
        <v>0.31950844854070698</v>
      </c>
      <c r="H1008" s="92">
        <v>2.1105651105651102</v>
      </c>
      <c r="I1008" s="90">
        <v>-0.35911959746556799</v>
      </c>
      <c r="J1008" s="93">
        <v>-467.57371590016902</v>
      </c>
    </row>
    <row r="1009" spans="1:10" x14ac:dyDescent="0.2">
      <c r="A1009" s="90">
        <v>13</v>
      </c>
      <c r="B1009" s="90">
        <v>2853</v>
      </c>
      <c r="C1009" s="90" t="s">
        <v>1075</v>
      </c>
      <c r="D1009" s="90">
        <v>943</v>
      </c>
      <c r="E1009" s="90">
        <v>239</v>
      </c>
      <c r="F1009" s="90">
        <v>502</v>
      </c>
      <c r="G1009" s="91">
        <v>0.25344644750795298</v>
      </c>
      <c r="H1009" s="92">
        <v>2.3545816733067699</v>
      </c>
      <c r="I1009" s="90">
        <v>-0.44582433056866999</v>
      </c>
      <c r="J1009" s="93">
        <v>-420.41234372625598</v>
      </c>
    </row>
    <row r="1010" spans="1:10" x14ac:dyDescent="0.2">
      <c r="A1010" s="90">
        <v>13</v>
      </c>
      <c r="B1010" s="90">
        <v>2854</v>
      </c>
      <c r="C1010" s="90" t="s">
        <v>1076</v>
      </c>
      <c r="D1010" s="90">
        <v>259</v>
      </c>
      <c r="E1010" s="90">
        <v>73</v>
      </c>
      <c r="F1010" s="90">
        <v>173</v>
      </c>
      <c r="G1010" s="91">
        <v>0.28185328185328201</v>
      </c>
      <c r="H1010" s="92">
        <v>1.91907514450867</v>
      </c>
      <c r="I1010" s="90">
        <v>-0.45343417481737902</v>
      </c>
      <c r="J1010" s="93">
        <v>-117.439451277701</v>
      </c>
    </row>
    <row r="1011" spans="1:10" x14ac:dyDescent="0.2">
      <c r="A1011" s="90">
        <v>13</v>
      </c>
      <c r="B1011" s="90">
        <v>2855</v>
      </c>
      <c r="C1011" s="90" t="s">
        <v>1077</v>
      </c>
      <c r="D1011" s="90">
        <v>480</v>
      </c>
      <c r="E1011" s="90">
        <v>128</v>
      </c>
      <c r="F1011" s="90">
        <v>720</v>
      </c>
      <c r="G1011" s="91">
        <v>0.266666666666667</v>
      </c>
      <c r="H1011" s="92">
        <v>0.844444444444444</v>
      </c>
      <c r="I1011" s="90">
        <v>-0.50335835546991003</v>
      </c>
      <c r="J1011" s="93">
        <v>-241.61201062555699</v>
      </c>
    </row>
    <row r="1012" spans="1:10" x14ac:dyDescent="0.2">
      <c r="A1012" s="90">
        <v>13</v>
      </c>
      <c r="B1012" s="90">
        <v>2856</v>
      </c>
      <c r="C1012" s="90" t="s">
        <v>1078</v>
      </c>
      <c r="D1012" s="90">
        <v>2114</v>
      </c>
      <c r="E1012" s="90">
        <v>814</v>
      </c>
      <c r="F1012" s="90">
        <v>693</v>
      </c>
      <c r="G1012" s="91">
        <v>0.38505203405865701</v>
      </c>
      <c r="H1012" s="92">
        <v>4.2251082251082304</v>
      </c>
      <c r="I1012" s="90">
        <v>-0.16817579139091701</v>
      </c>
      <c r="J1012" s="93">
        <v>-355.52362300039903</v>
      </c>
    </row>
    <row r="1013" spans="1:10" x14ac:dyDescent="0.2">
      <c r="A1013" s="90">
        <v>13</v>
      </c>
      <c r="B1013" s="90">
        <v>2857</v>
      </c>
      <c r="C1013" s="90" t="s">
        <v>1079</v>
      </c>
      <c r="D1013" s="90">
        <v>597</v>
      </c>
      <c r="E1013" s="90">
        <v>107</v>
      </c>
      <c r="F1013" s="90">
        <v>291</v>
      </c>
      <c r="G1013" s="91">
        <v>0.179229480737018</v>
      </c>
      <c r="H1013" s="92">
        <v>2.4192439862542998</v>
      </c>
      <c r="I1013" s="90">
        <v>-0.54874626482447697</v>
      </c>
      <c r="J1013" s="93">
        <v>-327.60152010021301</v>
      </c>
    </row>
    <row r="1014" spans="1:10" x14ac:dyDescent="0.2">
      <c r="A1014" s="90">
        <v>13</v>
      </c>
      <c r="B1014" s="90">
        <v>2858</v>
      </c>
      <c r="C1014" s="90" t="s">
        <v>1080</v>
      </c>
      <c r="D1014" s="90">
        <v>776</v>
      </c>
      <c r="E1014" s="90">
        <v>161</v>
      </c>
      <c r="F1014" s="90">
        <v>1088</v>
      </c>
      <c r="G1014" s="91">
        <v>0.207474226804124</v>
      </c>
      <c r="H1014" s="92">
        <v>0.86121323529411797</v>
      </c>
      <c r="I1014" s="90">
        <v>-0.56444578192194605</v>
      </c>
      <c r="J1014" s="93">
        <v>-438.00992677143</v>
      </c>
    </row>
    <row r="1015" spans="1:10" x14ac:dyDescent="0.2">
      <c r="A1015" s="90">
        <v>13</v>
      </c>
      <c r="B1015" s="90">
        <v>2859</v>
      </c>
      <c r="C1015" s="90" t="s">
        <v>1081</v>
      </c>
      <c r="D1015" s="90">
        <v>386</v>
      </c>
      <c r="E1015" s="90">
        <v>116</v>
      </c>
      <c r="F1015" s="90">
        <v>227</v>
      </c>
      <c r="G1015" s="91">
        <v>0.30051813471502598</v>
      </c>
      <c r="H1015" s="92">
        <v>2.2114537444933902</v>
      </c>
      <c r="I1015" s="90">
        <v>-0.41457748838568298</v>
      </c>
      <c r="J1015" s="93">
        <v>-160.02691051687401</v>
      </c>
    </row>
    <row r="1016" spans="1:10" x14ac:dyDescent="0.2">
      <c r="A1016" s="90">
        <v>13</v>
      </c>
      <c r="B1016" s="90">
        <v>2860</v>
      </c>
      <c r="C1016" s="90" t="s">
        <v>1082</v>
      </c>
      <c r="D1016" s="90">
        <v>776</v>
      </c>
      <c r="E1016" s="90">
        <v>143</v>
      </c>
      <c r="F1016" s="90">
        <v>496</v>
      </c>
      <c r="G1016" s="91">
        <v>0.18427835051546401</v>
      </c>
      <c r="H1016" s="92">
        <v>1.8528225806451599</v>
      </c>
      <c r="I1016" s="90">
        <v>-0.55647306390781004</v>
      </c>
      <c r="J1016" s="93">
        <v>-431.82309759245999</v>
      </c>
    </row>
    <row r="1017" spans="1:10" x14ac:dyDescent="0.2">
      <c r="A1017" s="90">
        <v>13</v>
      </c>
      <c r="B1017" s="90">
        <v>2861</v>
      </c>
      <c r="C1017" s="90" t="s">
        <v>1083</v>
      </c>
      <c r="D1017" s="90">
        <v>6624</v>
      </c>
      <c r="E1017" s="90">
        <v>4054</v>
      </c>
      <c r="F1017" s="90">
        <v>888</v>
      </c>
      <c r="G1017" s="91">
        <v>0.61201690821256005</v>
      </c>
      <c r="H1017" s="92">
        <v>12.0247747747748</v>
      </c>
      <c r="I1017" s="90">
        <v>0.57685252673477205</v>
      </c>
      <c r="J1017" s="93">
        <v>3821.0711370911299</v>
      </c>
    </row>
    <row r="1018" spans="1:10" x14ac:dyDescent="0.2">
      <c r="A1018" s="90">
        <v>13</v>
      </c>
      <c r="B1018" s="90">
        <v>2862</v>
      </c>
      <c r="C1018" s="90" t="s">
        <v>1084</v>
      </c>
      <c r="D1018" s="90">
        <v>862</v>
      </c>
      <c r="E1018" s="90">
        <v>121</v>
      </c>
      <c r="F1018" s="90">
        <v>235</v>
      </c>
      <c r="G1018" s="91">
        <v>0.14037122969837601</v>
      </c>
      <c r="H1018" s="92">
        <v>4.1829787234042604</v>
      </c>
      <c r="I1018" s="90">
        <v>-0.521271113200934</v>
      </c>
      <c r="J1018" s="93">
        <v>-449.33569957920503</v>
      </c>
    </row>
    <row r="1019" spans="1:10" x14ac:dyDescent="0.2">
      <c r="A1019" s="90">
        <v>13</v>
      </c>
      <c r="B1019" s="90">
        <v>2863</v>
      </c>
      <c r="C1019" s="90" t="s">
        <v>1085</v>
      </c>
      <c r="D1019" s="90">
        <v>894</v>
      </c>
      <c r="E1019" s="90">
        <v>361</v>
      </c>
      <c r="F1019" s="90">
        <v>469</v>
      </c>
      <c r="G1019" s="91">
        <v>0.403803131991051</v>
      </c>
      <c r="H1019" s="92">
        <v>2.6759061833688702</v>
      </c>
      <c r="I1019" s="90">
        <v>-0.249807331302902</v>
      </c>
      <c r="J1019" s="93">
        <v>-223.327754184794</v>
      </c>
    </row>
    <row r="1020" spans="1:10" x14ac:dyDescent="0.2">
      <c r="A1020" s="90">
        <v>13</v>
      </c>
      <c r="B1020" s="90">
        <v>2864</v>
      </c>
      <c r="C1020" s="90" t="s">
        <v>1086</v>
      </c>
      <c r="D1020" s="90">
        <v>1399</v>
      </c>
      <c r="E1020" s="90">
        <v>286</v>
      </c>
      <c r="F1020" s="90">
        <v>229</v>
      </c>
      <c r="G1020" s="91">
        <v>0.204431736954968</v>
      </c>
      <c r="H1020" s="92">
        <v>7.3580786026200897</v>
      </c>
      <c r="I1020" s="90">
        <v>-0.30365381399938401</v>
      </c>
      <c r="J1020" s="93">
        <v>-424.81168578513899</v>
      </c>
    </row>
    <row r="1021" spans="1:10" x14ac:dyDescent="0.2">
      <c r="A1021" s="90">
        <v>13</v>
      </c>
      <c r="B1021" s="90">
        <v>2865</v>
      </c>
      <c r="C1021" s="90" t="s">
        <v>1087</v>
      </c>
      <c r="D1021" s="90">
        <v>730</v>
      </c>
      <c r="E1021" s="90">
        <v>201</v>
      </c>
      <c r="F1021" s="90">
        <v>588</v>
      </c>
      <c r="G1021" s="91">
        <v>0.27534246575342503</v>
      </c>
      <c r="H1021" s="92">
        <v>1.5833333333333299</v>
      </c>
      <c r="I1021" s="90">
        <v>-0.45555502426671401</v>
      </c>
      <c r="J1021" s="93">
        <v>-332.55516771470099</v>
      </c>
    </row>
    <row r="1022" spans="1:10" x14ac:dyDescent="0.2">
      <c r="A1022" s="90">
        <v>13</v>
      </c>
      <c r="B1022" s="90">
        <v>2866</v>
      </c>
      <c r="C1022" s="90" t="s">
        <v>1088</v>
      </c>
      <c r="D1022" s="90">
        <v>613</v>
      </c>
      <c r="E1022" s="90">
        <v>145</v>
      </c>
      <c r="F1022" s="90">
        <v>697</v>
      </c>
      <c r="G1022" s="91">
        <v>0.23654159869494301</v>
      </c>
      <c r="H1022" s="92">
        <v>1.08751793400287</v>
      </c>
      <c r="I1022" s="90">
        <v>-0.52646111051168798</v>
      </c>
      <c r="J1022" s="93">
        <v>-322.72066074366501</v>
      </c>
    </row>
    <row r="1023" spans="1:10" x14ac:dyDescent="0.2">
      <c r="A1023" s="90">
        <v>13</v>
      </c>
      <c r="B1023" s="90">
        <v>2867</v>
      </c>
      <c r="C1023" s="90" t="s">
        <v>1089</v>
      </c>
      <c r="D1023" s="90">
        <v>429</v>
      </c>
      <c r="E1023" s="90">
        <v>137</v>
      </c>
      <c r="F1023" s="90">
        <v>319</v>
      </c>
      <c r="G1023" s="91">
        <v>0.31934731934731903</v>
      </c>
      <c r="H1023" s="92">
        <v>1.77429467084639</v>
      </c>
      <c r="I1023" s="90">
        <v>-0.40577189120468399</v>
      </c>
      <c r="J1023" s="93">
        <v>-174.07614132680899</v>
      </c>
    </row>
    <row r="1024" spans="1:10" x14ac:dyDescent="0.2">
      <c r="A1024" s="90">
        <v>13</v>
      </c>
      <c r="B1024" s="90">
        <v>2868</v>
      </c>
      <c r="C1024" s="90" t="s">
        <v>1090</v>
      </c>
      <c r="D1024" s="90">
        <v>481</v>
      </c>
      <c r="E1024" s="90">
        <v>123</v>
      </c>
      <c r="F1024" s="90">
        <v>791</v>
      </c>
      <c r="G1024" s="91">
        <v>0.25571725571725601</v>
      </c>
      <c r="H1024" s="92">
        <v>0.76359039190897604</v>
      </c>
      <c r="I1024" s="90">
        <v>-0.51985785885567504</v>
      </c>
      <c r="J1024" s="93">
        <v>-250.05163010958</v>
      </c>
    </row>
    <row r="1025" spans="1:10" x14ac:dyDescent="0.2">
      <c r="A1025" s="90">
        <v>13</v>
      </c>
      <c r="B1025" s="90">
        <v>2869</v>
      </c>
      <c r="C1025" s="90" t="s">
        <v>1091</v>
      </c>
      <c r="D1025" s="90">
        <v>2508</v>
      </c>
      <c r="E1025" s="90">
        <v>516</v>
      </c>
      <c r="F1025" s="90">
        <v>685</v>
      </c>
      <c r="G1025" s="91">
        <v>0.205741626794258</v>
      </c>
      <c r="H1025" s="92">
        <v>4.41459854014599</v>
      </c>
      <c r="I1025" s="90">
        <v>-0.36768346229367599</v>
      </c>
      <c r="J1025" s="93">
        <v>-922.15012343254</v>
      </c>
    </row>
    <row r="1026" spans="1:10" x14ac:dyDescent="0.2">
      <c r="A1026" s="90">
        <v>13</v>
      </c>
      <c r="B1026" s="90">
        <v>2881</v>
      </c>
      <c r="C1026" s="90" t="s">
        <v>1092</v>
      </c>
      <c r="D1026" s="90">
        <v>568</v>
      </c>
      <c r="E1026" s="90">
        <v>85</v>
      </c>
      <c r="F1026" s="90">
        <v>346</v>
      </c>
      <c r="G1026" s="91">
        <v>0.14964788732394399</v>
      </c>
      <c r="H1026" s="92">
        <v>1.8872832369942201</v>
      </c>
      <c r="I1026" s="90">
        <v>-0.60615288573640702</v>
      </c>
      <c r="J1026" s="93">
        <v>-344.294839098279</v>
      </c>
    </row>
    <row r="1027" spans="1:10" x14ac:dyDescent="0.2">
      <c r="A1027" s="90">
        <v>13</v>
      </c>
      <c r="B1027" s="90">
        <v>2882</v>
      </c>
      <c r="C1027" s="90" t="s">
        <v>1093</v>
      </c>
      <c r="D1027" s="90">
        <v>646</v>
      </c>
      <c r="E1027" s="90">
        <v>193</v>
      </c>
      <c r="F1027" s="90">
        <v>660</v>
      </c>
      <c r="G1027" s="91">
        <v>0.29876160990712097</v>
      </c>
      <c r="H1027" s="92">
        <v>1.2712121212121199</v>
      </c>
      <c r="I1027" s="90">
        <v>-0.44139418078975801</v>
      </c>
      <c r="J1027" s="93">
        <v>-285.14064079018402</v>
      </c>
    </row>
    <row r="1028" spans="1:10" x14ac:dyDescent="0.2">
      <c r="A1028" s="90">
        <v>13</v>
      </c>
      <c r="B1028" s="90">
        <v>2883</v>
      </c>
      <c r="C1028" s="90" t="s">
        <v>1094</v>
      </c>
      <c r="D1028" s="90">
        <v>779</v>
      </c>
      <c r="E1028" s="90">
        <v>148</v>
      </c>
      <c r="F1028" s="90">
        <v>738</v>
      </c>
      <c r="G1028" s="91">
        <v>0.18998716302952501</v>
      </c>
      <c r="H1028" s="92">
        <v>1.25609756097561</v>
      </c>
      <c r="I1028" s="90">
        <v>-0.57136183992251699</v>
      </c>
      <c r="J1028" s="93">
        <v>-445.09087329964098</v>
      </c>
    </row>
    <row r="1029" spans="1:10" x14ac:dyDescent="0.2">
      <c r="A1029" s="90">
        <v>13</v>
      </c>
      <c r="B1029" s="90">
        <v>2884</v>
      </c>
      <c r="C1029" s="90" t="s">
        <v>1095</v>
      </c>
      <c r="D1029" s="90">
        <v>1618</v>
      </c>
      <c r="E1029" s="90">
        <v>386</v>
      </c>
      <c r="F1029" s="90">
        <v>960</v>
      </c>
      <c r="G1029" s="91">
        <v>0.238566131025958</v>
      </c>
      <c r="H1029" s="92">
        <v>2.0874999999999999</v>
      </c>
      <c r="I1029" s="90">
        <v>-0.44781294773758901</v>
      </c>
      <c r="J1029" s="93">
        <v>-724.56134943942004</v>
      </c>
    </row>
    <row r="1030" spans="1:10" x14ac:dyDescent="0.2">
      <c r="A1030" s="90">
        <v>13</v>
      </c>
      <c r="B1030" s="90">
        <v>2885</v>
      </c>
      <c r="C1030" s="90" t="s">
        <v>1096</v>
      </c>
      <c r="D1030" s="90">
        <v>532</v>
      </c>
      <c r="E1030" s="90">
        <v>364</v>
      </c>
      <c r="F1030" s="90">
        <v>1117</v>
      </c>
      <c r="G1030" s="91">
        <v>0.68421052631578905</v>
      </c>
      <c r="H1030" s="92">
        <v>0.80214861235452095</v>
      </c>
      <c r="I1030" s="90">
        <v>1.3747234934618499E-2</v>
      </c>
      <c r="J1030" s="93">
        <v>7.3135289852170198</v>
      </c>
    </row>
    <row r="1031" spans="1:10" x14ac:dyDescent="0.2">
      <c r="A1031" s="90">
        <v>13</v>
      </c>
      <c r="B1031" s="90">
        <v>2886</v>
      </c>
      <c r="C1031" s="90" t="s">
        <v>1097</v>
      </c>
      <c r="D1031" s="90">
        <v>2415</v>
      </c>
      <c r="E1031" s="90">
        <v>930</v>
      </c>
      <c r="F1031" s="90">
        <v>593</v>
      </c>
      <c r="G1031" s="91">
        <v>0.38509316770186303</v>
      </c>
      <c r="H1031" s="92">
        <v>5.6408094435075897</v>
      </c>
      <c r="I1031" s="90">
        <v>-0.104037895744786</v>
      </c>
      <c r="J1031" s="93">
        <v>-251.25151822365899</v>
      </c>
    </row>
    <row r="1032" spans="1:10" x14ac:dyDescent="0.2">
      <c r="A1032" s="90">
        <v>13</v>
      </c>
      <c r="B1032" s="90">
        <v>2887</v>
      </c>
      <c r="C1032" s="90" t="s">
        <v>1098</v>
      </c>
      <c r="D1032" s="90">
        <v>491</v>
      </c>
      <c r="E1032" s="90">
        <v>74</v>
      </c>
      <c r="F1032" s="90">
        <v>403</v>
      </c>
      <c r="G1032" s="91">
        <v>0.15071283095723001</v>
      </c>
      <c r="H1032" s="92">
        <v>1.4019851116625299</v>
      </c>
      <c r="I1032" s="90">
        <v>-0.62578384845554402</v>
      </c>
      <c r="J1032" s="93">
        <v>-307.25986959167199</v>
      </c>
    </row>
    <row r="1033" spans="1:10" x14ac:dyDescent="0.2">
      <c r="A1033" s="90">
        <v>13</v>
      </c>
      <c r="B1033" s="90">
        <v>2888</v>
      </c>
      <c r="C1033" s="90" t="s">
        <v>1099</v>
      </c>
      <c r="D1033" s="90">
        <v>992</v>
      </c>
      <c r="E1033" s="90">
        <v>360</v>
      </c>
      <c r="F1033" s="90">
        <v>1566</v>
      </c>
      <c r="G1033" s="91">
        <v>0.36290322580645201</v>
      </c>
      <c r="H1033" s="92">
        <v>0.86334610472541495</v>
      </c>
      <c r="I1033" s="90">
        <v>-0.36363200359000197</v>
      </c>
      <c r="J1033" s="93">
        <v>-360.72294756128201</v>
      </c>
    </row>
    <row r="1034" spans="1:10" x14ac:dyDescent="0.2">
      <c r="A1034" s="90">
        <v>13</v>
      </c>
      <c r="B1034" s="90">
        <v>2889</v>
      </c>
      <c r="C1034" s="90" t="s">
        <v>1100</v>
      </c>
      <c r="D1034" s="90">
        <v>327</v>
      </c>
      <c r="E1034" s="90">
        <v>87</v>
      </c>
      <c r="F1034" s="90">
        <v>730</v>
      </c>
      <c r="G1034" s="91">
        <v>0.26605504587155998</v>
      </c>
      <c r="H1034" s="92">
        <v>0.56712328767123299</v>
      </c>
      <c r="I1034" s="90">
        <v>-0.52033325193095203</v>
      </c>
      <c r="J1034" s="93">
        <v>-170.148973381421</v>
      </c>
    </row>
    <row r="1035" spans="1:10" x14ac:dyDescent="0.2">
      <c r="A1035" s="90">
        <v>13</v>
      </c>
      <c r="B1035" s="90">
        <v>2890</v>
      </c>
      <c r="C1035" s="90" t="s">
        <v>1101</v>
      </c>
      <c r="D1035" s="90">
        <v>160</v>
      </c>
      <c r="E1035" s="90">
        <v>78</v>
      </c>
      <c r="F1035" s="90">
        <v>194</v>
      </c>
      <c r="G1035" s="91">
        <v>0.48749999999999999</v>
      </c>
      <c r="H1035" s="92">
        <v>1.2268041237113401</v>
      </c>
      <c r="I1035" s="90">
        <v>-0.22843988935999901</v>
      </c>
      <c r="J1035" s="93">
        <v>-36.550382297599903</v>
      </c>
    </row>
    <row r="1036" spans="1:10" x14ac:dyDescent="0.2">
      <c r="A1036" s="90">
        <v>13</v>
      </c>
      <c r="B1036" s="90">
        <v>2891</v>
      </c>
      <c r="C1036" s="90" t="s">
        <v>1102</v>
      </c>
      <c r="D1036" s="90">
        <v>1789</v>
      </c>
      <c r="E1036" s="90">
        <v>777</v>
      </c>
      <c r="F1036" s="90">
        <v>435</v>
      </c>
      <c r="G1036" s="91">
        <v>0.434320849636669</v>
      </c>
      <c r="H1036" s="92">
        <v>5.8988505747126396</v>
      </c>
      <c r="I1036" s="90">
        <v>-5.7974995830965798E-2</v>
      </c>
      <c r="J1036" s="93">
        <v>-103.71726754159801</v>
      </c>
    </row>
    <row r="1037" spans="1:10" x14ac:dyDescent="0.2">
      <c r="A1037" s="90">
        <v>13</v>
      </c>
      <c r="B1037" s="90">
        <v>2892</v>
      </c>
      <c r="C1037" s="90" t="s">
        <v>1103</v>
      </c>
      <c r="D1037" s="90">
        <v>2399</v>
      </c>
      <c r="E1037" s="90">
        <v>929</v>
      </c>
      <c r="F1037" s="90">
        <v>626</v>
      </c>
      <c r="G1037" s="91">
        <v>0.38724468528553602</v>
      </c>
      <c r="H1037" s="92">
        <v>5.3162939297124598</v>
      </c>
      <c r="I1037" s="90">
        <v>-0.114001127568327</v>
      </c>
      <c r="J1037" s="93">
        <v>-273.488705036417</v>
      </c>
    </row>
    <row r="1038" spans="1:10" x14ac:dyDescent="0.2">
      <c r="A1038" s="90">
        <v>13</v>
      </c>
      <c r="B1038" s="90">
        <v>2893</v>
      </c>
      <c r="C1038" s="90" t="s">
        <v>1104</v>
      </c>
      <c r="D1038" s="90">
        <v>1597</v>
      </c>
      <c r="E1038" s="90">
        <v>543</v>
      </c>
      <c r="F1038" s="90">
        <v>917</v>
      </c>
      <c r="G1038" s="91">
        <v>0.340012523481528</v>
      </c>
      <c r="H1038" s="92">
        <v>2.3336968375136302</v>
      </c>
      <c r="I1038" s="90">
        <v>-0.31400213312020397</v>
      </c>
      <c r="J1038" s="93">
        <v>-501.46140659296498</v>
      </c>
    </row>
    <row r="1039" spans="1:10" x14ac:dyDescent="0.2">
      <c r="A1039" s="90">
        <v>13</v>
      </c>
      <c r="B1039" s="90">
        <v>2894</v>
      </c>
      <c r="C1039" s="90" t="s">
        <v>1105</v>
      </c>
      <c r="D1039" s="90">
        <v>408</v>
      </c>
      <c r="E1039" s="90">
        <v>93</v>
      </c>
      <c r="F1039" s="90">
        <v>368</v>
      </c>
      <c r="G1039" s="91">
        <v>0.22794117647058801</v>
      </c>
      <c r="H1039" s="92">
        <v>1.3614130434782601</v>
      </c>
      <c r="I1039" s="90">
        <v>-0.53496073071385797</v>
      </c>
      <c r="J1039" s="93">
        <v>-218.26397813125399</v>
      </c>
    </row>
    <row r="1040" spans="1:10" x14ac:dyDescent="0.2">
      <c r="A1040" s="90">
        <v>13</v>
      </c>
      <c r="B1040" s="90">
        <v>2895</v>
      </c>
      <c r="C1040" s="90" t="s">
        <v>1106</v>
      </c>
      <c r="D1040" s="90">
        <v>1156</v>
      </c>
      <c r="E1040" s="90">
        <v>465</v>
      </c>
      <c r="F1040" s="90">
        <v>826</v>
      </c>
      <c r="G1040" s="91">
        <v>0.402249134948097</v>
      </c>
      <c r="H1040" s="92">
        <v>1.9624697336561701</v>
      </c>
      <c r="I1040" s="90">
        <v>-0.26790728506897798</v>
      </c>
      <c r="J1040" s="93">
        <v>-309.70082153973902</v>
      </c>
    </row>
    <row r="1041" spans="1:10" x14ac:dyDescent="0.2">
      <c r="A1041" s="90">
        <v>14</v>
      </c>
      <c r="B1041" s="90">
        <v>2901</v>
      </c>
      <c r="C1041" s="90" t="s">
        <v>1107</v>
      </c>
      <c r="D1041" s="90">
        <v>824</v>
      </c>
      <c r="E1041" s="90">
        <v>220</v>
      </c>
      <c r="F1041" s="90">
        <v>718</v>
      </c>
      <c r="G1041" s="91">
        <v>0.26699029126213603</v>
      </c>
      <c r="H1041" s="92">
        <v>1.45403899721448</v>
      </c>
      <c r="I1041" s="90">
        <v>-0.467008668414302</v>
      </c>
      <c r="J1041" s="93">
        <v>-384.81514277338499</v>
      </c>
    </row>
    <row r="1042" spans="1:10" x14ac:dyDescent="0.2">
      <c r="A1042" s="90">
        <v>14</v>
      </c>
      <c r="B1042" s="90">
        <v>2903</v>
      </c>
      <c r="C1042" s="90" t="s">
        <v>1108</v>
      </c>
      <c r="D1042" s="90">
        <v>1387</v>
      </c>
      <c r="E1042" s="90">
        <v>281</v>
      </c>
      <c r="F1042" s="90">
        <v>684</v>
      </c>
      <c r="G1042" s="91">
        <v>0.20259552992069199</v>
      </c>
      <c r="H1042" s="92">
        <v>2.4385964912280702</v>
      </c>
      <c r="I1042" s="90">
        <v>-0.4883366340493</v>
      </c>
      <c r="J1042" s="93">
        <v>-677.32291142637905</v>
      </c>
    </row>
    <row r="1043" spans="1:10" x14ac:dyDescent="0.2">
      <c r="A1043" s="90">
        <v>14</v>
      </c>
      <c r="B1043" s="90">
        <v>2904</v>
      </c>
      <c r="C1043" s="90" t="s">
        <v>1109</v>
      </c>
      <c r="D1043" s="90">
        <v>2086</v>
      </c>
      <c r="E1043" s="90">
        <v>889</v>
      </c>
      <c r="F1043" s="90">
        <v>1777</v>
      </c>
      <c r="G1043" s="91">
        <v>0.42617449664429502</v>
      </c>
      <c r="H1043" s="92">
        <v>1.6741699493528399</v>
      </c>
      <c r="I1043" s="90">
        <v>-0.21272881187217699</v>
      </c>
      <c r="J1043" s="93">
        <v>-443.75230156536202</v>
      </c>
    </row>
    <row r="1044" spans="1:10" x14ac:dyDescent="0.2">
      <c r="A1044" s="90">
        <v>14</v>
      </c>
      <c r="B1044" s="90">
        <v>2914</v>
      </c>
      <c r="C1044" s="90" t="s">
        <v>1110</v>
      </c>
      <c r="D1044" s="90">
        <v>346</v>
      </c>
      <c r="E1044" s="90">
        <v>72</v>
      </c>
      <c r="F1044" s="90">
        <v>401</v>
      </c>
      <c r="G1044" s="91">
        <v>0.20809248554913301</v>
      </c>
      <c r="H1044" s="92">
        <v>1.0423940149625901</v>
      </c>
      <c r="I1044" s="90">
        <v>-0.57373479457078702</v>
      </c>
      <c r="J1044" s="93">
        <v>-198.51223892149201</v>
      </c>
    </row>
    <row r="1045" spans="1:10" x14ac:dyDescent="0.2">
      <c r="A1045" s="90">
        <v>14</v>
      </c>
      <c r="B1045" s="90">
        <v>2915</v>
      </c>
      <c r="C1045" s="90" t="s">
        <v>1111</v>
      </c>
      <c r="D1045" s="90">
        <v>972</v>
      </c>
      <c r="E1045" s="90">
        <v>208</v>
      </c>
      <c r="F1045" s="90">
        <v>571</v>
      </c>
      <c r="G1045" s="91">
        <v>0.21399176954732499</v>
      </c>
      <c r="H1045" s="92">
        <v>2.0665499124343301</v>
      </c>
      <c r="I1045" s="90">
        <v>-0.50416583394706704</v>
      </c>
      <c r="J1045" s="93">
        <v>-490.04919059654901</v>
      </c>
    </row>
    <row r="1046" spans="1:10" x14ac:dyDescent="0.2">
      <c r="A1046" s="90">
        <v>14</v>
      </c>
      <c r="B1046" s="90">
        <v>2917</v>
      </c>
      <c r="C1046" s="90" t="s">
        <v>1112</v>
      </c>
      <c r="D1046" s="90">
        <v>757</v>
      </c>
      <c r="E1046" s="90">
        <v>163</v>
      </c>
      <c r="F1046" s="90">
        <v>487</v>
      </c>
      <c r="G1046" s="91">
        <v>0.215323645970938</v>
      </c>
      <c r="H1046" s="92">
        <v>1.8891170431211499</v>
      </c>
      <c r="I1046" s="90">
        <v>-0.51745748686245796</v>
      </c>
      <c r="J1046" s="93">
        <v>-391.71531755488002</v>
      </c>
    </row>
    <row r="1047" spans="1:10" x14ac:dyDescent="0.2">
      <c r="A1047" s="90">
        <v>14</v>
      </c>
      <c r="B1047" s="90">
        <v>2919</v>
      </c>
      <c r="C1047" s="90" t="s">
        <v>1113</v>
      </c>
      <c r="D1047" s="90">
        <v>1328</v>
      </c>
      <c r="E1047" s="90">
        <v>178</v>
      </c>
      <c r="F1047" s="90">
        <v>469</v>
      </c>
      <c r="G1047" s="91">
        <v>0.134036144578313</v>
      </c>
      <c r="H1047" s="92">
        <v>3.2110874200426398</v>
      </c>
      <c r="I1047" s="90">
        <v>-0.54689684303228503</v>
      </c>
      <c r="J1047" s="93">
        <v>-726.27900754687403</v>
      </c>
    </row>
    <row r="1048" spans="1:10" x14ac:dyDescent="0.2">
      <c r="A1048" s="90">
        <v>14</v>
      </c>
      <c r="B1048" s="90">
        <v>2920</v>
      </c>
      <c r="C1048" s="90" t="s">
        <v>1114</v>
      </c>
      <c r="D1048" s="90">
        <v>5293</v>
      </c>
      <c r="E1048" s="90">
        <v>2618</v>
      </c>
      <c r="F1048" s="90">
        <v>1971</v>
      </c>
      <c r="G1048" s="91">
        <v>0.49461552994521102</v>
      </c>
      <c r="H1048" s="92">
        <v>4.0136986301369904</v>
      </c>
      <c r="I1048" s="90">
        <v>8.3441598512016504E-2</v>
      </c>
      <c r="J1048" s="93">
        <v>441.65638092410398</v>
      </c>
    </row>
    <row r="1049" spans="1:10" x14ac:dyDescent="0.2">
      <c r="A1049" s="90">
        <v>14</v>
      </c>
      <c r="B1049" s="90">
        <v>2931</v>
      </c>
      <c r="C1049" s="90" t="s">
        <v>1115</v>
      </c>
      <c r="D1049" s="90">
        <v>291</v>
      </c>
      <c r="E1049" s="90">
        <v>88</v>
      </c>
      <c r="F1049" s="90">
        <v>825</v>
      </c>
      <c r="G1049" s="91">
        <v>0.30240549828178698</v>
      </c>
      <c r="H1049" s="92">
        <v>0.45939393939393902</v>
      </c>
      <c r="I1049" s="90">
        <v>-0.480742401776726</v>
      </c>
      <c r="J1049" s="93">
        <v>-139.896038917027</v>
      </c>
    </row>
    <row r="1050" spans="1:10" x14ac:dyDescent="0.2">
      <c r="A1050" s="90">
        <v>14</v>
      </c>
      <c r="B1050" s="90">
        <v>2932</v>
      </c>
      <c r="C1050" s="90" t="s">
        <v>1116</v>
      </c>
      <c r="D1050" s="90">
        <v>4541</v>
      </c>
      <c r="E1050" s="90">
        <v>2177</v>
      </c>
      <c r="F1050" s="90">
        <v>1864</v>
      </c>
      <c r="G1050" s="91">
        <v>0.47940982162519302</v>
      </c>
      <c r="H1050" s="92">
        <v>3.6040772532188798</v>
      </c>
      <c r="I1050" s="90">
        <v>2.0175952233985502E-2</v>
      </c>
      <c r="J1050" s="93">
        <v>91.618999094528306</v>
      </c>
    </row>
    <row r="1051" spans="1:10" x14ac:dyDescent="0.2">
      <c r="A1051" s="90">
        <v>14</v>
      </c>
      <c r="B1051" s="90">
        <v>2933</v>
      </c>
      <c r="C1051" s="90" t="s">
        <v>1117</v>
      </c>
      <c r="D1051" s="90">
        <v>824</v>
      </c>
      <c r="E1051" s="90">
        <v>211</v>
      </c>
      <c r="F1051" s="90">
        <v>555</v>
      </c>
      <c r="G1051" s="91">
        <v>0.25606796116504899</v>
      </c>
      <c r="H1051" s="92">
        <v>1.86486486486486</v>
      </c>
      <c r="I1051" s="90">
        <v>-0.465329227775716</v>
      </c>
      <c r="J1051" s="93">
        <v>-383.43128368718999</v>
      </c>
    </row>
    <row r="1052" spans="1:10" x14ac:dyDescent="0.2">
      <c r="A1052" s="90">
        <v>14</v>
      </c>
      <c r="B1052" s="90">
        <v>2936</v>
      </c>
      <c r="C1052" s="90" t="s">
        <v>1118</v>
      </c>
      <c r="D1052" s="90">
        <v>865</v>
      </c>
      <c r="E1052" s="90">
        <v>272</v>
      </c>
      <c r="F1052" s="90">
        <v>1751</v>
      </c>
      <c r="G1052" s="91">
        <v>0.31445086705202302</v>
      </c>
      <c r="H1052" s="92">
        <v>0.64934323243860603</v>
      </c>
      <c r="I1052" s="90">
        <v>-0.43644729584326802</v>
      </c>
      <c r="J1052" s="93">
        <v>-377.52691090442602</v>
      </c>
    </row>
    <row r="1053" spans="1:10" x14ac:dyDescent="0.2">
      <c r="A1053" s="90">
        <v>14</v>
      </c>
      <c r="B1053" s="90">
        <v>2937</v>
      </c>
      <c r="C1053" s="90" t="s">
        <v>1119</v>
      </c>
      <c r="D1053" s="90">
        <v>10316</v>
      </c>
      <c r="E1053" s="90">
        <v>5665</v>
      </c>
      <c r="F1053" s="90">
        <v>772</v>
      </c>
      <c r="G1053" s="91">
        <v>0.54914695618456799</v>
      </c>
      <c r="H1053" s="92">
        <v>20.700777202072501</v>
      </c>
      <c r="I1053" s="90">
        <v>0.96379407580527199</v>
      </c>
      <c r="J1053" s="93">
        <v>9942.4996860071897</v>
      </c>
    </row>
    <row r="1054" spans="1:10" x14ac:dyDescent="0.2">
      <c r="A1054" s="90">
        <v>14</v>
      </c>
      <c r="B1054" s="90">
        <v>2938</v>
      </c>
      <c r="C1054" s="90" t="s">
        <v>1120</v>
      </c>
      <c r="D1054" s="90">
        <v>736</v>
      </c>
      <c r="E1054" s="90">
        <v>205</v>
      </c>
      <c r="F1054" s="90">
        <v>498</v>
      </c>
      <c r="G1054" s="91">
        <v>0.278532608695652</v>
      </c>
      <c r="H1054" s="92">
        <v>1.88955823293173</v>
      </c>
      <c r="I1054" s="90">
        <v>-0.44004845403780102</v>
      </c>
      <c r="J1054" s="93">
        <v>-323.875662171822</v>
      </c>
    </row>
    <row r="1055" spans="1:10" x14ac:dyDescent="0.2">
      <c r="A1055" s="90">
        <v>14</v>
      </c>
      <c r="B1055" s="90">
        <v>2939</v>
      </c>
      <c r="C1055" s="90" t="s">
        <v>64</v>
      </c>
      <c r="D1055" s="90">
        <v>35948</v>
      </c>
      <c r="E1055" s="90">
        <v>26349</v>
      </c>
      <c r="F1055" s="90">
        <v>4126</v>
      </c>
      <c r="G1055" s="91">
        <v>0.73297540892400104</v>
      </c>
      <c r="H1055" s="92">
        <v>15.0986427532719</v>
      </c>
      <c r="I1055" s="90">
        <v>1.9828060628041699</v>
      </c>
      <c r="J1055" s="93">
        <v>71277.912345684104</v>
      </c>
    </row>
    <row r="1056" spans="1:10" x14ac:dyDescent="0.2">
      <c r="A1056" s="90">
        <v>14</v>
      </c>
      <c r="B1056" s="90">
        <v>2951</v>
      </c>
      <c r="C1056" s="90" t="s">
        <v>1121</v>
      </c>
      <c r="D1056" s="90">
        <v>481</v>
      </c>
      <c r="E1056" s="90">
        <v>126</v>
      </c>
      <c r="F1056" s="90">
        <v>1261</v>
      </c>
      <c r="G1056" s="91">
        <v>0.26195426195426202</v>
      </c>
      <c r="H1056" s="92">
        <v>0.48136399682791398</v>
      </c>
      <c r="I1056" s="90">
        <v>-0.52257848616554703</v>
      </c>
      <c r="J1056" s="93">
        <v>-251.360251845628</v>
      </c>
    </row>
    <row r="1057" spans="1:10" x14ac:dyDescent="0.2">
      <c r="A1057" s="90">
        <v>14</v>
      </c>
      <c r="B1057" s="90">
        <v>2952</v>
      </c>
      <c r="C1057" s="90" t="s">
        <v>1122</v>
      </c>
      <c r="D1057" s="90">
        <v>1694</v>
      </c>
      <c r="E1057" s="90">
        <v>762</v>
      </c>
      <c r="F1057" s="90">
        <v>2140</v>
      </c>
      <c r="G1057" s="91">
        <v>0.44982290436835898</v>
      </c>
      <c r="H1057" s="92">
        <v>1.14766355140187</v>
      </c>
      <c r="I1057" s="90">
        <v>-0.21821430213044701</v>
      </c>
      <c r="J1057" s="93">
        <v>-369.65502780897702</v>
      </c>
    </row>
    <row r="1058" spans="1:10" x14ac:dyDescent="0.2">
      <c r="A1058" s="90">
        <v>14</v>
      </c>
      <c r="B1058" s="90">
        <v>2953</v>
      </c>
      <c r="C1058" s="90" t="s">
        <v>1123</v>
      </c>
      <c r="D1058" s="90">
        <v>834</v>
      </c>
      <c r="E1058" s="90">
        <v>184</v>
      </c>
      <c r="F1058" s="90">
        <v>931</v>
      </c>
      <c r="G1058" s="91">
        <v>0.22062350119904101</v>
      </c>
      <c r="H1058" s="92">
        <v>1.09344790547798</v>
      </c>
      <c r="I1058" s="90">
        <v>-0.53732668500079805</v>
      </c>
      <c r="J1058" s="93">
        <v>-448.130455290665</v>
      </c>
    </row>
    <row r="1059" spans="1:10" x14ac:dyDescent="0.2">
      <c r="A1059" s="90">
        <v>14</v>
      </c>
      <c r="B1059" s="90">
        <v>2961</v>
      </c>
      <c r="C1059" s="90" t="s">
        <v>1124</v>
      </c>
      <c r="D1059" s="90">
        <v>316</v>
      </c>
      <c r="E1059" s="90">
        <v>60</v>
      </c>
      <c r="F1059" s="90">
        <v>381</v>
      </c>
      <c r="G1059" s="91">
        <v>0.189873417721519</v>
      </c>
      <c r="H1059" s="92">
        <v>0.98687664041994705</v>
      </c>
      <c r="I1059" s="90">
        <v>-0.59950018455147802</v>
      </c>
      <c r="J1059" s="93">
        <v>-189.44205831826699</v>
      </c>
    </row>
    <row r="1060" spans="1:10" x14ac:dyDescent="0.2">
      <c r="A1060" s="90">
        <v>14</v>
      </c>
      <c r="B1060" s="90">
        <v>2962</v>
      </c>
      <c r="C1060" s="90" t="s">
        <v>1125</v>
      </c>
      <c r="D1060" s="90">
        <v>460</v>
      </c>
      <c r="E1060" s="90">
        <v>100</v>
      </c>
      <c r="F1060" s="90">
        <v>760</v>
      </c>
      <c r="G1060" s="91">
        <v>0.217391304347826</v>
      </c>
      <c r="H1060" s="92">
        <v>0.73684210526315796</v>
      </c>
      <c r="I1060" s="90">
        <v>-0.56908761420704201</v>
      </c>
      <c r="J1060" s="93">
        <v>-261.780302535239</v>
      </c>
    </row>
    <row r="1061" spans="1:10" x14ac:dyDescent="0.2">
      <c r="A1061" s="90">
        <v>14</v>
      </c>
      <c r="B1061" s="90">
        <v>2963</v>
      </c>
      <c r="C1061" s="90" t="s">
        <v>1126</v>
      </c>
      <c r="D1061" s="90">
        <v>1371</v>
      </c>
      <c r="E1061" s="90">
        <v>870</v>
      </c>
      <c r="F1061" s="90">
        <v>1319</v>
      </c>
      <c r="G1061" s="91">
        <v>0.63457330415754898</v>
      </c>
      <c r="H1061" s="92">
        <v>1.69901440485216</v>
      </c>
      <c r="I1061" s="90">
        <v>1.81904217497918E-2</v>
      </c>
      <c r="J1061" s="93">
        <v>24.939068218964501</v>
      </c>
    </row>
    <row r="1062" spans="1:10" x14ac:dyDescent="0.2">
      <c r="A1062" s="90">
        <v>14</v>
      </c>
      <c r="B1062" s="90">
        <v>2964</v>
      </c>
      <c r="C1062" s="90" t="s">
        <v>1127</v>
      </c>
      <c r="D1062" s="90">
        <v>3343</v>
      </c>
      <c r="E1062" s="90">
        <v>1689</v>
      </c>
      <c r="F1062" s="90">
        <v>547</v>
      </c>
      <c r="G1062" s="91">
        <v>0.50523481902482803</v>
      </c>
      <c r="H1062" s="92">
        <v>9.1992687385740393</v>
      </c>
      <c r="I1062" s="90">
        <v>0.21238430921955401</v>
      </c>
      <c r="J1062" s="93">
        <v>710.00074572096798</v>
      </c>
    </row>
    <row r="1063" spans="1:10" x14ac:dyDescent="0.2">
      <c r="A1063" s="90">
        <v>14</v>
      </c>
      <c r="B1063" s="90">
        <v>2971</v>
      </c>
      <c r="C1063" s="90" t="s">
        <v>1128</v>
      </c>
      <c r="D1063" s="90">
        <v>2072</v>
      </c>
      <c r="E1063" s="90">
        <v>1042</v>
      </c>
      <c r="F1063" s="90">
        <v>1521</v>
      </c>
      <c r="G1063" s="91">
        <v>0.50289575289575295</v>
      </c>
      <c r="H1063" s="92">
        <v>2.04733727810651</v>
      </c>
      <c r="I1063" s="90">
        <v>-0.104542737926198</v>
      </c>
      <c r="J1063" s="93">
        <v>-216.61255298308299</v>
      </c>
    </row>
    <row r="1064" spans="1:10" x14ac:dyDescent="0.2">
      <c r="A1064" s="90">
        <v>14</v>
      </c>
      <c r="B1064" s="90">
        <v>2972</v>
      </c>
      <c r="C1064" s="90" t="s">
        <v>1129</v>
      </c>
      <c r="D1064" s="90">
        <v>439</v>
      </c>
      <c r="E1064" s="90">
        <v>130</v>
      </c>
      <c r="F1064" s="90">
        <v>603</v>
      </c>
      <c r="G1064" s="91">
        <v>0.296127562642369</v>
      </c>
      <c r="H1064" s="92">
        <v>0.94361525704809301</v>
      </c>
      <c r="I1064" s="90">
        <v>-0.46483501051195902</v>
      </c>
      <c r="J1064" s="93">
        <v>-204.06256961475</v>
      </c>
    </row>
    <row r="1065" spans="1:10" x14ac:dyDescent="0.2">
      <c r="A1065" s="90">
        <v>14</v>
      </c>
      <c r="B1065" s="90">
        <v>2973</v>
      </c>
      <c r="C1065" s="90" t="s">
        <v>1130</v>
      </c>
      <c r="D1065" s="90">
        <v>601</v>
      </c>
      <c r="E1065" s="90">
        <v>226</v>
      </c>
      <c r="F1065" s="90">
        <v>409</v>
      </c>
      <c r="G1065" s="91">
        <v>0.37603993344426001</v>
      </c>
      <c r="H1065" s="92">
        <v>2.0220048899755501</v>
      </c>
      <c r="I1065" s="90">
        <v>-0.319760548219443</v>
      </c>
      <c r="J1065" s="93">
        <v>-192.17608947988501</v>
      </c>
    </row>
    <row r="1066" spans="1:10" x14ac:dyDescent="0.2">
      <c r="A1066" s="90">
        <v>14</v>
      </c>
      <c r="B1066" s="90">
        <v>2974</v>
      </c>
      <c r="C1066" s="90" t="s">
        <v>1131</v>
      </c>
      <c r="D1066" s="90">
        <v>1711</v>
      </c>
      <c r="E1066" s="90">
        <v>843</v>
      </c>
      <c r="F1066" s="90">
        <v>2101</v>
      </c>
      <c r="G1066" s="91">
        <v>0.49269433080070102</v>
      </c>
      <c r="H1066" s="92">
        <v>1.21561161351737</v>
      </c>
      <c r="I1066" s="90">
        <v>-0.16199236607697501</v>
      </c>
      <c r="J1066" s="93">
        <v>-277.16893835770401</v>
      </c>
    </row>
    <row r="1067" spans="1:10" x14ac:dyDescent="0.2">
      <c r="A1067" s="90">
        <v>15</v>
      </c>
      <c r="B1067" s="90">
        <v>3001</v>
      </c>
      <c r="C1067" s="90" t="s">
        <v>1132</v>
      </c>
      <c r="D1067" s="90">
        <v>15721</v>
      </c>
      <c r="E1067" s="90">
        <v>9532</v>
      </c>
      <c r="F1067" s="90">
        <v>2504</v>
      </c>
      <c r="G1067" s="91">
        <v>0.60632275300553395</v>
      </c>
      <c r="H1067" s="92">
        <v>10.0850638977636</v>
      </c>
      <c r="I1067" s="90">
        <v>0.85253048631675699</v>
      </c>
      <c r="J1067" s="93">
        <v>13402.6317753857</v>
      </c>
    </row>
    <row r="1068" spans="1:10" x14ac:dyDescent="0.2">
      <c r="A1068" s="90">
        <v>15</v>
      </c>
      <c r="B1068" s="90">
        <v>3002</v>
      </c>
      <c r="C1068" s="90" t="s">
        <v>1133</v>
      </c>
      <c r="D1068" s="90">
        <v>962</v>
      </c>
      <c r="E1068" s="90">
        <v>442</v>
      </c>
      <c r="F1068" s="90">
        <v>2245</v>
      </c>
      <c r="G1068" s="91">
        <v>0.45945945945945899</v>
      </c>
      <c r="H1068" s="92">
        <v>0.62538975501113603</v>
      </c>
      <c r="I1068" s="90">
        <v>-0.25412869071956701</v>
      </c>
      <c r="J1068" s="93">
        <v>-244.47180047222301</v>
      </c>
    </row>
    <row r="1069" spans="1:10" x14ac:dyDescent="0.2">
      <c r="A1069" s="90">
        <v>15</v>
      </c>
      <c r="B1069" s="90">
        <v>3003</v>
      </c>
      <c r="C1069" s="90" t="s">
        <v>1134</v>
      </c>
      <c r="D1069" s="90">
        <v>524</v>
      </c>
      <c r="E1069" s="90">
        <v>157</v>
      </c>
      <c r="F1069" s="90">
        <v>520</v>
      </c>
      <c r="G1069" s="91">
        <v>0.29961832061068699</v>
      </c>
      <c r="H1069" s="92">
        <v>1.30961538461538</v>
      </c>
      <c r="I1069" s="90">
        <v>-0.44366752214455502</v>
      </c>
      <c r="J1069" s="93">
        <v>-232.48178160374701</v>
      </c>
    </row>
    <row r="1070" spans="1:10" x14ac:dyDescent="0.2">
      <c r="A1070" s="90">
        <v>15</v>
      </c>
      <c r="B1070" s="90">
        <v>3004</v>
      </c>
      <c r="C1070" s="90" t="s">
        <v>1135</v>
      </c>
      <c r="D1070" s="90">
        <v>1531</v>
      </c>
      <c r="E1070" s="90">
        <v>474</v>
      </c>
      <c r="F1070" s="90">
        <v>1731</v>
      </c>
      <c r="G1070" s="91">
        <v>0.30960156760287399</v>
      </c>
      <c r="H1070" s="92">
        <v>1.15829000577701</v>
      </c>
      <c r="I1070" s="90">
        <v>-0.39767400720913698</v>
      </c>
      <c r="J1070" s="93">
        <v>-608.83890503718897</v>
      </c>
    </row>
    <row r="1071" spans="1:10" x14ac:dyDescent="0.2">
      <c r="A1071" s="90">
        <v>15</v>
      </c>
      <c r="B1071" s="90">
        <v>3005</v>
      </c>
      <c r="C1071" s="90" t="s">
        <v>1136</v>
      </c>
      <c r="D1071" s="90">
        <v>1406</v>
      </c>
      <c r="E1071" s="90">
        <v>497</v>
      </c>
      <c r="F1071" s="90">
        <v>920</v>
      </c>
      <c r="G1071" s="91">
        <v>0.35348506401138002</v>
      </c>
      <c r="H1071" s="92">
        <v>2.0684782608695702</v>
      </c>
      <c r="I1071" s="90">
        <v>-0.31458318967729298</v>
      </c>
      <c r="J1071" s="93">
        <v>-442.30396468627401</v>
      </c>
    </row>
    <row r="1072" spans="1:10" x14ac:dyDescent="0.2">
      <c r="A1072" s="90">
        <v>15</v>
      </c>
      <c r="B1072" s="90">
        <v>3006</v>
      </c>
      <c r="C1072" s="90" t="s">
        <v>1137</v>
      </c>
      <c r="D1072" s="90">
        <v>2247</v>
      </c>
      <c r="E1072" s="90">
        <v>1033</v>
      </c>
      <c r="F1072" s="90">
        <v>4746</v>
      </c>
      <c r="G1072" s="91">
        <v>0.45972407654650599</v>
      </c>
      <c r="H1072" s="92">
        <v>0.69110830172777105</v>
      </c>
      <c r="I1072" s="90">
        <v>-0.201301025069378</v>
      </c>
      <c r="J1072" s="93">
        <v>-452.32340333089098</v>
      </c>
    </row>
    <row r="1073" spans="1:10" x14ac:dyDescent="0.2">
      <c r="A1073" s="90">
        <v>15</v>
      </c>
      <c r="B1073" s="90">
        <v>3007</v>
      </c>
      <c r="C1073" s="90" t="s">
        <v>1138</v>
      </c>
      <c r="D1073" s="90">
        <v>1783</v>
      </c>
      <c r="E1073" s="90">
        <v>942</v>
      </c>
      <c r="F1073" s="90">
        <v>663</v>
      </c>
      <c r="G1073" s="91">
        <v>0.52832305103757704</v>
      </c>
      <c r="H1073" s="92">
        <v>4.11010558069382</v>
      </c>
      <c r="I1073" s="90">
        <v>-8.0514506510666606E-3</v>
      </c>
      <c r="J1073" s="93">
        <v>-14.3557365108518</v>
      </c>
    </row>
    <row r="1074" spans="1:10" x14ac:dyDescent="0.2">
      <c r="A1074" s="90">
        <v>15</v>
      </c>
      <c r="B1074" s="90">
        <v>3021</v>
      </c>
      <c r="C1074" s="90" t="s">
        <v>1139</v>
      </c>
      <c r="D1074" s="90">
        <v>1705</v>
      </c>
      <c r="E1074" s="90">
        <v>636</v>
      </c>
      <c r="F1074" s="90">
        <v>553</v>
      </c>
      <c r="G1074" s="91">
        <v>0.373020527859238</v>
      </c>
      <c r="H1074" s="92">
        <v>4.23327305605787</v>
      </c>
      <c r="I1074" s="90">
        <v>-0.198697464764891</v>
      </c>
      <c r="J1074" s="93">
        <v>-338.77917742414002</v>
      </c>
    </row>
    <row r="1075" spans="1:10" x14ac:dyDescent="0.2">
      <c r="A1075" s="90">
        <v>15</v>
      </c>
      <c r="B1075" s="90">
        <v>3022</v>
      </c>
      <c r="C1075" s="90" t="s">
        <v>1140</v>
      </c>
      <c r="D1075" s="90">
        <v>3073</v>
      </c>
      <c r="E1075" s="90">
        <v>1269</v>
      </c>
      <c r="F1075" s="90">
        <v>2087</v>
      </c>
      <c r="G1075" s="91">
        <v>0.41295151317930401</v>
      </c>
      <c r="H1075" s="92">
        <v>2.0804983229516099</v>
      </c>
      <c r="I1075" s="90">
        <v>-0.175604196479066</v>
      </c>
      <c r="J1075" s="93">
        <v>-539.63169578016903</v>
      </c>
    </row>
    <row r="1076" spans="1:10" x14ac:dyDescent="0.2">
      <c r="A1076" s="90">
        <v>15</v>
      </c>
      <c r="B1076" s="90">
        <v>3023</v>
      </c>
      <c r="C1076" s="90" t="s">
        <v>1141</v>
      </c>
      <c r="D1076" s="90">
        <v>4215</v>
      </c>
      <c r="E1076" s="90">
        <v>1086</v>
      </c>
      <c r="F1076" s="90">
        <v>812</v>
      </c>
      <c r="G1076" s="91">
        <v>0.25765124555160102</v>
      </c>
      <c r="H1076" s="92">
        <v>6.52832512315271</v>
      </c>
      <c r="I1076" s="90">
        <v>-0.15876626181697501</v>
      </c>
      <c r="J1076" s="93">
        <v>-669.199793558549</v>
      </c>
    </row>
    <row r="1077" spans="1:10" x14ac:dyDescent="0.2">
      <c r="A1077" s="90">
        <v>15</v>
      </c>
      <c r="B1077" s="90">
        <v>3024</v>
      </c>
      <c r="C1077" s="90" t="s">
        <v>1142</v>
      </c>
      <c r="D1077" s="90">
        <v>6165</v>
      </c>
      <c r="E1077" s="90">
        <v>2853</v>
      </c>
      <c r="F1077" s="90">
        <v>1514</v>
      </c>
      <c r="G1077" s="91">
        <v>0.46277372262773703</v>
      </c>
      <c r="H1077" s="92">
        <v>5.9564068692206096</v>
      </c>
      <c r="I1077" s="90">
        <v>0.14986927155287799</v>
      </c>
      <c r="J1077" s="93">
        <v>923.94405912349396</v>
      </c>
    </row>
    <row r="1078" spans="1:10" x14ac:dyDescent="0.2">
      <c r="A1078" s="90">
        <v>15</v>
      </c>
      <c r="B1078" s="90">
        <v>3025</v>
      </c>
      <c r="C1078" s="90" t="s">
        <v>1143</v>
      </c>
      <c r="D1078" s="90">
        <v>1704</v>
      </c>
      <c r="E1078" s="90">
        <v>898</v>
      </c>
      <c r="F1078" s="90">
        <v>991</v>
      </c>
      <c r="G1078" s="91">
        <v>0.52699530516431903</v>
      </c>
      <c r="H1078" s="92">
        <v>2.6256306760847599</v>
      </c>
      <c r="I1078" s="90">
        <v>-6.7674691505806406E-2</v>
      </c>
      <c r="J1078" s="93">
        <v>-115.317674325894</v>
      </c>
    </row>
    <row r="1079" spans="1:10" x14ac:dyDescent="0.2">
      <c r="A1079" s="90">
        <v>15</v>
      </c>
      <c r="B1079" s="90">
        <v>3031</v>
      </c>
      <c r="C1079" s="90" t="s">
        <v>1144</v>
      </c>
      <c r="D1079" s="90">
        <v>1008</v>
      </c>
      <c r="E1079" s="90">
        <v>275</v>
      </c>
      <c r="F1079" s="90">
        <v>420</v>
      </c>
      <c r="G1079" s="91">
        <v>0.27281746031746001</v>
      </c>
      <c r="H1079" s="92">
        <v>3.0547619047619001</v>
      </c>
      <c r="I1079" s="90">
        <v>-0.39342747120064497</v>
      </c>
      <c r="J1079" s="93">
        <v>-396.57489097025001</v>
      </c>
    </row>
    <row r="1080" spans="1:10" x14ac:dyDescent="0.2">
      <c r="A1080" s="90">
        <v>15</v>
      </c>
      <c r="B1080" s="90">
        <v>3032</v>
      </c>
      <c r="C1080" s="90" t="s">
        <v>1145</v>
      </c>
      <c r="D1080" s="90">
        <v>4151</v>
      </c>
      <c r="E1080" s="90">
        <v>2874</v>
      </c>
      <c r="F1080" s="90">
        <v>748</v>
      </c>
      <c r="G1080" s="91">
        <v>0.69236328595519103</v>
      </c>
      <c r="H1080" s="92">
        <v>9.3917112299465195</v>
      </c>
      <c r="I1080" s="90">
        <v>0.48252668759776202</v>
      </c>
      <c r="J1080" s="93">
        <v>2002.9682802183099</v>
      </c>
    </row>
    <row r="1081" spans="1:10" x14ac:dyDescent="0.2">
      <c r="A1081" s="90">
        <v>15</v>
      </c>
      <c r="B1081" s="90">
        <v>3033</v>
      </c>
      <c r="C1081" s="90" t="s">
        <v>1146</v>
      </c>
      <c r="D1081" s="90">
        <v>1254</v>
      </c>
      <c r="E1081" s="90">
        <v>287</v>
      </c>
      <c r="F1081" s="90">
        <v>223</v>
      </c>
      <c r="G1081" s="91">
        <v>0.228867623604466</v>
      </c>
      <c r="H1081" s="92">
        <v>6.9103139013452903</v>
      </c>
      <c r="I1081" s="90">
        <v>-0.29562843298629699</v>
      </c>
      <c r="J1081" s="93">
        <v>-370.71805496481602</v>
      </c>
    </row>
    <row r="1082" spans="1:10" x14ac:dyDescent="0.2">
      <c r="A1082" s="90">
        <v>15</v>
      </c>
      <c r="B1082" s="90">
        <v>3034</v>
      </c>
      <c r="C1082" s="90" t="s">
        <v>1147</v>
      </c>
      <c r="D1082" s="90">
        <v>1729</v>
      </c>
      <c r="E1082" s="90">
        <v>510</v>
      </c>
      <c r="F1082" s="90">
        <v>668</v>
      </c>
      <c r="G1082" s="91">
        <v>0.29496818970503202</v>
      </c>
      <c r="H1082" s="92">
        <v>3.3517964071856299</v>
      </c>
      <c r="I1082" s="90">
        <v>-0.326940318114398</v>
      </c>
      <c r="J1082" s="93">
        <v>-565.27981001979504</v>
      </c>
    </row>
    <row r="1083" spans="1:10" x14ac:dyDescent="0.2">
      <c r="A1083" s="90">
        <v>15</v>
      </c>
      <c r="B1083" s="90">
        <v>3035</v>
      </c>
      <c r="C1083" s="90" t="s">
        <v>1148</v>
      </c>
      <c r="D1083" s="90">
        <v>692</v>
      </c>
      <c r="E1083" s="90">
        <v>209</v>
      </c>
      <c r="F1083" s="90">
        <v>495</v>
      </c>
      <c r="G1083" s="91">
        <v>0.30202312138728299</v>
      </c>
      <c r="H1083" s="92">
        <v>1.8202020202020199</v>
      </c>
      <c r="I1083" s="90">
        <v>-0.41526223845698401</v>
      </c>
      <c r="J1083" s="93">
        <v>-287.36146901223299</v>
      </c>
    </row>
    <row r="1084" spans="1:10" x14ac:dyDescent="0.2">
      <c r="A1084" s="90">
        <v>15</v>
      </c>
      <c r="B1084" s="90">
        <v>3036</v>
      </c>
      <c r="C1084" s="90" t="s">
        <v>1149</v>
      </c>
      <c r="D1084" s="90">
        <v>844</v>
      </c>
      <c r="E1084" s="90">
        <v>293</v>
      </c>
      <c r="F1084" s="90">
        <v>684</v>
      </c>
      <c r="G1084" s="91">
        <v>0.34715639810426502</v>
      </c>
      <c r="H1084" s="92">
        <v>1.6622807017543899</v>
      </c>
      <c r="I1084" s="90">
        <v>-0.35933498822409499</v>
      </c>
      <c r="J1084" s="93">
        <v>-303.278730061136</v>
      </c>
    </row>
    <row r="1085" spans="1:10" x14ac:dyDescent="0.2">
      <c r="A1085" s="90">
        <v>15</v>
      </c>
      <c r="B1085" s="90">
        <v>3037</v>
      </c>
      <c r="C1085" s="90" t="s">
        <v>1150</v>
      </c>
      <c r="D1085" s="90">
        <v>2054</v>
      </c>
      <c r="E1085" s="90">
        <v>1273</v>
      </c>
      <c r="F1085" s="90">
        <v>703</v>
      </c>
      <c r="G1085" s="91">
        <v>0.61976630963972701</v>
      </c>
      <c r="H1085" s="92">
        <v>4.7325746799430997</v>
      </c>
      <c r="I1085" s="90">
        <v>0.13867592951145599</v>
      </c>
      <c r="J1085" s="93">
        <v>284.84035921652998</v>
      </c>
    </row>
    <row r="1086" spans="1:10" x14ac:dyDescent="0.2">
      <c r="A1086" s="90">
        <v>15</v>
      </c>
      <c r="B1086" s="90">
        <v>3038</v>
      </c>
      <c r="C1086" s="90" t="s">
        <v>1151</v>
      </c>
      <c r="D1086" s="90">
        <v>1775</v>
      </c>
      <c r="E1086" s="90">
        <v>785</v>
      </c>
      <c r="F1086" s="90">
        <v>695</v>
      </c>
      <c r="G1086" s="91">
        <v>0.44225352112676097</v>
      </c>
      <c r="H1086" s="92">
        <v>3.6834532374100699</v>
      </c>
      <c r="I1086" s="90">
        <v>-0.13063984327877501</v>
      </c>
      <c r="J1086" s="93">
        <v>-231.88572181982599</v>
      </c>
    </row>
    <row r="1087" spans="1:10" x14ac:dyDescent="0.2">
      <c r="A1087" s="90">
        <v>16</v>
      </c>
      <c r="B1087" s="90">
        <v>3101</v>
      </c>
      <c r="C1087" s="90" t="s">
        <v>1152</v>
      </c>
      <c r="D1087" s="90">
        <v>5822</v>
      </c>
      <c r="E1087" s="90">
        <v>4869</v>
      </c>
      <c r="F1087" s="90">
        <v>1671</v>
      </c>
      <c r="G1087" s="91">
        <v>0.83631054620405398</v>
      </c>
      <c r="H1087" s="92">
        <v>6.3979652902453603</v>
      </c>
      <c r="I1087" s="90">
        <v>0.61502709853204496</v>
      </c>
      <c r="J1087" s="93">
        <v>3580.6877676535701</v>
      </c>
    </row>
    <row r="1088" spans="1:10" x14ac:dyDescent="0.2">
      <c r="A1088" s="90">
        <v>16</v>
      </c>
      <c r="B1088" s="90">
        <v>3102</v>
      </c>
      <c r="C1088" s="90" t="s">
        <v>1153</v>
      </c>
      <c r="D1088" s="90">
        <v>1442</v>
      </c>
      <c r="E1088" s="90">
        <v>645</v>
      </c>
      <c r="F1088" s="90">
        <v>2423</v>
      </c>
      <c r="G1088" s="91">
        <v>0.447295423023578</v>
      </c>
      <c r="H1088" s="92">
        <v>0.86132893107717701</v>
      </c>
      <c r="I1088" s="90">
        <v>-0.241750634931342</v>
      </c>
      <c r="J1088" s="93">
        <v>-348.604415570995</v>
      </c>
    </row>
    <row r="1089" spans="1:10" x14ac:dyDescent="0.2">
      <c r="A1089" s="90">
        <v>16</v>
      </c>
      <c r="B1089" s="90">
        <v>3103</v>
      </c>
      <c r="C1089" s="90" t="s">
        <v>1154</v>
      </c>
      <c r="D1089" s="90">
        <v>3525</v>
      </c>
      <c r="E1089" s="90">
        <v>1162</v>
      </c>
      <c r="F1089" s="90">
        <v>3669</v>
      </c>
      <c r="G1089" s="91">
        <v>0.32964539007092197</v>
      </c>
      <c r="H1089" s="92">
        <v>1.2774597983101701</v>
      </c>
      <c r="I1089" s="90">
        <v>-0.29076988465262199</v>
      </c>
      <c r="J1089" s="93">
        <v>-1024.9638434004901</v>
      </c>
    </row>
    <row r="1090" spans="1:10" x14ac:dyDescent="0.2">
      <c r="A1090" s="90">
        <v>16</v>
      </c>
      <c r="B1090" s="90">
        <v>3104</v>
      </c>
      <c r="C1090" s="90" t="s">
        <v>1155</v>
      </c>
      <c r="D1090" s="90">
        <v>1110</v>
      </c>
      <c r="E1090" s="90">
        <v>413</v>
      </c>
      <c r="F1090" s="90">
        <v>1769</v>
      </c>
      <c r="G1090" s="91">
        <v>0.37207207207207199</v>
      </c>
      <c r="H1090" s="92">
        <v>0.86093838326738303</v>
      </c>
      <c r="I1090" s="90">
        <v>-0.34777823175109601</v>
      </c>
      <c r="J1090" s="93">
        <v>-386.03383724371599</v>
      </c>
    </row>
    <row r="1091" spans="1:10" x14ac:dyDescent="0.2">
      <c r="A1091" s="90">
        <v>16</v>
      </c>
      <c r="B1091" s="90">
        <v>3105</v>
      </c>
      <c r="C1091" s="90" t="s">
        <v>1156</v>
      </c>
      <c r="D1091" s="90">
        <v>2159</v>
      </c>
      <c r="E1091" s="90">
        <v>1002</v>
      </c>
      <c r="F1091" s="90">
        <v>4595</v>
      </c>
      <c r="G1091" s="91">
        <v>0.46410375173691498</v>
      </c>
      <c r="H1091" s="92">
        <v>0.68792165397170801</v>
      </c>
      <c r="I1091" s="90">
        <v>-0.19942863103525901</v>
      </c>
      <c r="J1091" s="93">
        <v>-430.56641440512402</v>
      </c>
    </row>
    <row r="1092" spans="1:10" x14ac:dyDescent="0.2">
      <c r="A1092" s="90">
        <v>16</v>
      </c>
      <c r="B1092" s="90">
        <v>3111</v>
      </c>
      <c r="C1092" s="90" t="s">
        <v>1157</v>
      </c>
      <c r="D1092" s="90">
        <v>1916</v>
      </c>
      <c r="E1092" s="90">
        <v>704</v>
      </c>
      <c r="F1092" s="90">
        <v>1455</v>
      </c>
      <c r="G1092" s="91">
        <v>0.36743215031315202</v>
      </c>
      <c r="H1092" s="92">
        <v>1.80068728522337</v>
      </c>
      <c r="I1092" s="90">
        <v>-0.28735792506504998</v>
      </c>
      <c r="J1092" s="93">
        <v>-550.57778442463598</v>
      </c>
    </row>
    <row r="1093" spans="1:10" x14ac:dyDescent="0.2">
      <c r="A1093" s="90">
        <v>17</v>
      </c>
      <c r="B1093" s="90">
        <v>3201</v>
      </c>
      <c r="C1093" s="90" t="s">
        <v>1158</v>
      </c>
      <c r="D1093" s="90">
        <v>1264</v>
      </c>
      <c r="E1093" s="90">
        <v>310</v>
      </c>
      <c r="F1093" s="90">
        <v>896</v>
      </c>
      <c r="G1093" s="91">
        <v>0.245253164556962</v>
      </c>
      <c r="H1093" s="92">
        <v>1.7566964285714299</v>
      </c>
      <c r="I1093" s="90">
        <v>-0.46556684654257802</v>
      </c>
      <c r="J1093" s="93">
        <v>-588.47649402981904</v>
      </c>
    </row>
    <row r="1094" spans="1:10" x14ac:dyDescent="0.2">
      <c r="A1094" s="90">
        <v>17</v>
      </c>
      <c r="B1094" s="90">
        <v>3202</v>
      </c>
      <c r="C1094" s="90" t="s">
        <v>1159</v>
      </c>
      <c r="D1094" s="90">
        <v>1205</v>
      </c>
      <c r="E1094" s="90">
        <v>429</v>
      </c>
      <c r="F1094" s="90">
        <v>1026</v>
      </c>
      <c r="G1094" s="91">
        <v>0.35601659751037301</v>
      </c>
      <c r="H1094" s="92">
        <v>1.5925925925925899</v>
      </c>
      <c r="I1094" s="90">
        <v>-0.33688299786995102</v>
      </c>
      <c r="J1094" s="93">
        <v>-405.94401243329099</v>
      </c>
    </row>
    <row r="1095" spans="1:10" x14ac:dyDescent="0.2">
      <c r="A1095" s="90">
        <v>17</v>
      </c>
      <c r="B1095" s="90">
        <v>3203</v>
      </c>
      <c r="C1095" s="90" t="s">
        <v>67</v>
      </c>
      <c r="D1095" s="90">
        <v>75538</v>
      </c>
      <c r="E1095" s="90">
        <v>80157</v>
      </c>
      <c r="F1095" s="90">
        <v>3863</v>
      </c>
      <c r="G1095" s="91">
        <v>1.06114803145437</v>
      </c>
      <c r="H1095" s="92">
        <v>40.304167745275699</v>
      </c>
      <c r="I1095" s="90">
        <v>4.8636881358712998</v>
      </c>
      <c r="J1095" s="93">
        <v>367393.27440744598</v>
      </c>
    </row>
    <row r="1096" spans="1:10" x14ac:dyDescent="0.2">
      <c r="A1096" s="90">
        <v>17</v>
      </c>
      <c r="B1096" s="90">
        <v>3204</v>
      </c>
      <c r="C1096" s="90" t="s">
        <v>1160</v>
      </c>
      <c r="D1096" s="90">
        <v>9652</v>
      </c>
      <c r="E1096" s="90">
        <v>3630</v>
      </c>
      <c r="F1096" s="90">
        <v>1202</v>
      </c>
      <c r="G1096" s="91">
        <v>0.37608785743887302</v>
      </c>
      <c r="H1096" s="92">
        <v>11.0499168053245</v>
      </c>
      <c r="I1096" s="90">
        <v>0.36685896073058699</v>
      </c>
      <c r="J1096" s="93">
        <v>3540.9226889716201</v>
      </c>
    </row>
    <row r="1097" spans="1:10" x14ac:dyDescent="0.2">
      <c r="A1097" s="90">
        <v>17</v>
      </c>
      <c r="B1097" s="90">
        <v>3211</v>
      </c>
      <c r="C1097" s="90" t="s">
        <v>1161</v>
      </c>
      <c r="D1097" s="90">
        <v>840</v>
      </c>
      <c r="E1097" s="90">
        <v>184</v>
      </c>
      <c r="F1097" s="90">
        <v>375</v>
      </c>
      <c r="G1097" s="91">
        <v>0.21904761904761899</v>
      </c>
      <c r="H1097" s="92">
        <v>2.7306666666666701</v>
      </c>
      <c r="I1097" s="90">
        <v>-0.47849153229186703</v>
      </c>
      <c r="J1097" s="93">
        <v>-401.93288712516801</v>
      </c>
    </row>
    <row r="1098" spans="1:10" x14ac:dyDescent="0.2">
      <c r="A1098" s="90">
        <v>17</v>
      </c>
      <c r="B1098" s="90">
        <v>3212</v>
      </c>
      <c r="C1098" s="90" t="s">
        <v>1162</v>
      </c>
      <c r="D1098" s="90">
        <v>2262</v>
      </c>
      <c r="E1098" s="90">
        <v>387</v>
      </c>
      <c r="F1098" s="90">
        <v>887</v>
      </c>
      <c r="G1098" s="91">
        <v>0.17108753315649899</v>
      </c>
      <c r="H1098" s="92">
        <v>2.98647125140924</v>
      </c>
      <c r="I1098" s="90">
        <v>-0.47296586415647601</v>
      </c>
      <c r="J1098" s="93">
        <v>-1069.8487847219501</v>
      </c>
    </row>
    <row r="1099" spans="1:10" x14ac:dyDescent="0.2">
      <c r="A1099" s="90">
        <v>17</v>
      </c>
      <c r="B1099" s="90">
        <v>3213</v>
      </c>
      <c r="C1099" s="90" t="s">
        <v>1163</v>
      </c>
      <c r="D1099" s="90">
        <v>9110</v>
      </c>
      <c r="E1099" s="90">
        <v>4220</v>
      </c>
      <c r="F1099" s="90">
        <v>463</v>
      </c>
      <c r="G1099" s="91">
        <v>0.46322722283205298</v>
      </c>
      <c r="H1099" s="92">
        <v>28.790496760259199</v>
      </c>
      <c r="I1099" s="90">
        <v>1.1096826804919599</v>
      </c>
      <c r="J1099" s="93">
        <v>10109.2092192818</v>
      </c>
    </row>
    <row r="1100" spans="1:10" x14ac:dyDescent="0.2">
      <c r="A1100" s="90">
        <v>17</v>
      </c>
      <c r="B1100" s="90">
        <v>3214</v>
      </c>
      <c r="C1100" s="90" t="s">
        <v>1164</v>
      </c>
      <c r="D1100" s="90">
        <v>3561</v>
      </c>
      <c r="E1100" s="90">
        <v>1194</v>
      </c>
      <c r="F1100" s="90">
        <v>974</v>
      </c>
      <c r="G1100" s="91">
        <v>0.33529907329401898</v>
      </c>
      <c r="H1100" s="92">
        <v>4.8819301848049301</v>
      </c>
      <c r="I1100" s="90">
        <v>-0.14906308378057401</v>
      </c>
      <c r="J1100" s="93">
        <v>-530.81364134262299</v>
      </c>
    </row>
    <row r="1101" spans="1:10" x14ac:dyDescent="0.2">
      <c r="A1101" s="90">
        <v>17</v>
      </c>
      <c r="B1101" s="90">
        <v>3215</v>
      </c>
      <c r="C1101" s="90" t="s">
        <v>1165</v>
      </c>
      <c r="D1101" s="90">
        <v>9214</v>
      </c>
      <c r="E1101" s="90">
        <v>5688</v>
      </c>
      <c r="F1101" s="90">
        <v>177</v>
      </c>
      <c r="G1101" s="91">
        <v>0.61732146733231996</v>
      </c>
      <c r="H1101" s="92">
        <v>84.192090395480193</v>
      </c>
      <c r="I1101" s="90">
        <v>3.3533869562554899</v>
      </c>
      <c r="J1101" s="93">
        <v>30898.107414938098</v>
      </c>
    </row>
    <row r="1102" spans="1:10" x14ac:dyDescent="0.2">
      <c r="A1102" s="90">
        <v>17</v>
      </c>
      <c r="B1102" s="90">
        <v>3216</v>
      </c>
      <c r="C1102" s="90" t="s">
        <v>1166</v>
      </c>
      <c r="D1102" s="90">
        <v>7214</v>
      </c>
      <c r="E1102" s="90">
        <v>1943</v>
      </c>
      <c r="F1102" s="90">
        <v>711</v>
      </c>
      <c r="G1102" s="91">
        <v>0.26933739950097002</v>
      </c>
      <c r="H1102" s="92">
        <v>12.8790436005626</v>
      </c>
      <c r="I1102" s="90">
        <v>0.20742514581799401</v>
      </c>
      <c r="J1102" s="93">
        <v>1496.3650019310101</v>
      </c>
    </row>
    <row r="1103" spans="1:10" x14ac:dyDescent="0.2">
      <c r="A1103" s="90">
        <v>17</v>
      </c>
      <c r="B1103" s="90">
        <v>3217</v>
      </c>
      <c r="C1103" s="90" t="s">
        <v>1167</v>
      </c>
      <c r="D1103" s="90">
        <v>3519</v>
      </c>
      <c r="E1103" s="90">
        <v>1975</v>
      </c>
      <c r="F1103" s="90">
        <v>444</v>
      </c>
      <c r="G1103" s="91">
        <v>0.56123898834896302</v>
      </c>
      <c r="H1103" s="92">
        <v>12.373873873873899</v>
      </c>
      <c r="I1103" s="90">
        <v>0.40594860959629597</v>
      </c>
      <c r="J1103" s="93">
        <v>1428.53315716936</v>
      </c>
    </row>
    <row r="1104" spans="1:10" x14ac:dyDescent="0.2">
      <c r="A1104" s="90">
        <v>17</v>
      </c>
      <c r="B1104" s="90">
        <v>3218</v>
      </c>
      <c r="C1104" s="90" t="s">
        <v>1168</v>
      </c>
      <c r="D1104" s="90">
        <v>1337</v>
      </c>
      <c r="E1104" s="90">
        <v>787</v>
      </c>
      <c r="F1104" s="90">
        <v>198</v>
      </c>
      <c r="G1104" s="91">
        <v>0.58863126402393395</v>
      </c>
      <c r="H1104" s="92">
        <v>10.7272727272727</v>
      </c>
      <c r="I1104" s="90">
        <v>0.293922830989581</v>
      </c>
      <c r="J1104" s="93">
        <v>392.97482503306901</v>
      </c>
    </row>
    <row r="1105" spans="1:10" x14ac:dyDescent="0.2">
      <c r="A1105" s="90">
        <v>17</v>
      </c>
      <c r="B1105" s="90">
        <v>3219</v>
      </c>
      <c r="C1105" s="90" t="s">
        <v>1169</v>
      </c>
      <c r="D1105" s="90">
        <v>1045</v>
      </c>
      <c r="E1105" s="90">
        <v>260</v>
      </c>
      <c r="F1105" s="90">
        <v>692</v>
      </c>
      <c r="G1105" s="91">
        <v>0.248803827751196</v>
      </c>
      <c r="H1105" s="92">
        <v>1.88583815028902</v>
      </c>
      <c r="I1105" s="90">
        <v>-0.46493054139937001</v>
      </c>
      <c r="J1105" s="93">
        <v>-485.85241576234102</v>
      </c>
    </row>
    <row r="1106" spans="1:10" x14ac:dyDescent="0.2">
      <c r="A1106" s="90">
        <v>17</v>
      </c>
      <c r="B1106" s="90">
        <v>3231</v>
      </c>
      <c r="C1106" s="90" t="s">
        <v>1170</v>
      </c>
      <c r="D1106" s="90">
        <v>7378</v>
      </c>
      <c r="E1106" s="90">
        <v>5192</v>
      </c>
      <c r="F1106" s="90">
        <v>435</v>
      </c>
      <c r="G1106" s="91">
        <v>0.70371374356194105</v>
      </c>
      <c r="H1106" s="92">
        <v>28.8965517241379</v>
      </c>
      <c r="I1106" s="90">
        <v>1.34368168783167</v>
      </c>
      <c r="J1106" s="93">
        <v>9913.6834928220906</v>
      </c>
    </row>
    <row r="1107" spans="1:10" x14ac:dyDescent="0.2">
      <c r="A1107" s="90">
        <v>17</v>
      </c>
      <c r="B1107" s="90">
        <v>3232</v>
      </c>
      <c r="C1107" s="90" t="s">
        <v>1171</v>
      </c>
      <c r="D1107" s="90">
        <v>4498</v>
      </c>
      <c r="E1107" s="90">
        <v>4121</v>
      </c>
      <c r="F1107" s="90">
        <v>653</v>
      </c>
      <c r="G1107" s="91">
        <v>0.91618497109826602</v>
      </c>
      <c r="H1107" s="92">
        <v>13.1990811638591</v>
      </c>
      <c r="I1107" s="90">
        <v>0.91380359260249699</v>
      </c>
      <c r="J1107" s="93">
        <v>4110.2885595260304</v>
      </c>
    </row>
    <row r="1108" spans="1:10" x14ac:dyDescent="0.2">
      <c r="A1108" s="90">
        <v>17</v>
      </c>
      <c r="B1108" s="90">
        <v>3233</v>
      </c>
      <c r="C1108" s="90" t="s">
        <v>1172</v>
      </c>
      <c r="D1108" s="90">
        <v>3937</v>
      </c>
      <c r="E1108" s="90">
        <v>2048</v>
      </c>
      <c r="F1108" s="90">
        <v>554</v>
      </c>
      <c r="G1108" s="91">
        <v>0.52019304038608105</v>
      </c>
      <c r="H1108" s="92">
        <v>10.8032490974729</v>
      </c>
      <c r="I1108" s="90">
        <v>0.31335974130053201</v>
      </c>
      <c r="J1108" s="93">
        <v>1233.6973015002</v>
      </c>
    </row>
    <row r="1109" spans="1:10" x14ac:dyDescent="0.2">
      <c r="A1109" s="90">
        <v>17</v>
      </c>
      <c r="B1109" s="90">
        <v>3234</v>
      </c>
      <c r="C1109" s="90" t="s">
        <v>1173</v>
      </c>
      <c r="D1109" s="90">
        <v>6347</v>
      </c>
      <c r="E1109" s="90">
        <v>3598</v>
      </c>
      <c r="F1109" s="90">
        <v>1027</v>
      </c>
      <c r="G1109" s="91">
        <v>0.56688199149204299</v>
      </c>
      <c r="H1109" s="92">
        <v>9.6835443037974702</v>
      </c>
      <c r="I1109" s="90">
        <v>0.423623463552321</v>
      </c>
      <c r="J1109" s="93">
        <v>2688.73812316658</v>
      </c>
    </row>
    <row r="1110" spans="1:10" x14ac:dyDescent="0.2">
      <c r="A1110" s="90">
        <v>17</v>
      </c>
      <c r="B1110" s="90">
        <v>3235</v>
      </c>
      <c r="C1110" s="90" t="s">
        <v>1174</v>
      </c>
      <c r="D1110" s="90">
        <v>3311</v>
      </c>
      <c r="E1110" s="90">
        <v>1599</v>
      </c>
      <c r="F1110" s="90">
        <v>206</v>
      </c>
      <c r="G1110" s="91">
        <v>0.48293566898218099</v>
      </c>
      <c r="H1110" s="92">
        <v>23.834951456310701</v>
      </c>
      <c r="I1110" s="90">
        <v>0.72483518327136098</v>
      </c>
      <c r="J1110" s="93">
        <v>2399.9292918114802</v>
      </c>
    </row>
    <row r="1111" spans="1:10" x14ac:dyDescent="0.2">
      <c r="A1111" s="90">
        <v>17</v>
      </c>
      <c r="B1111" s="90">
        <v>3236</v>
      </c>
      <c r="C1111" s="90" t="s">
        <v>1175</v>
      </c>
      <c r="D1111" s="90">
        <v>5792</v>
      </c>
      <c r="E1111" s="90">
        <v>3370</v>
      </c>
      <c r="F1111" s="90">
        <v>643</v>
      </c>
      <c r="G1111" s="91">
        <v>0.58183701657458597</v>
      </c>
      <c r="H1111" s="92">
        <v>14.248833592535</v>
      </c>
      <c r="I1111" s="90">
        <v>0.58934616519418603</v>
      </c>
      <c r="J1111" s="93">
        <v>3413.49298880473</v>
      </c>
    </row>
    <row r="1112" spans="1:10" x14ac:dyDescent="0.2">
      <c r="A1112" s="90">
        <v>17</v>
      </c>
      <c r="B1112" s="90">
        <v>3237</v>
      </c>
      <c r="C1112" s="90" t="s">
        <v>1176</v>
      </c>
      <c r="D1112" s="90">
        <v>6426</v>
      </c>
      <c r="E1112" s="90">
        <v>4299</v>
      </c>
      <c r="F1112" s="90">
        <v>890</v>
      </c>
      <c r="G1112" s="91">
        <v>0.66900093370681601</v>
      </c>
      <c r="H1112" s="92">
        <v>12.050561797752801</v>
      </c>
      <c r="I1112" s="90">
        <v>0.64059983243698504</v>
      </c>
      <c r="J1112" s="93">
        <v>4116.4945232400596</v>
      </c>
    </row>
    <row r="1113" spans="1:10" x14ac:dyDescent="0.2">
      <c r="A1113" s="90">
        <v>17</v>
      </c>
      <c r="B1113" s="90">
        <v>3238</v>
      </c>
      <c r="C1113" s="90" t="s">
        <v>1177</v>
      </c>
      <c r="D1113" s="90">
        <v>9329</v>
      </c>
      <c r="E1113" s="90">
        <v>4225</v>
      </c>
      <c r="F1113" s="90">
        <v>403</v>
      </c>
      <c r="G1113" s="91">
        <v>0.452888841247722</v>
      </c>
      <c r="H1113" s="92">
        <v>33.632754342431802</v>
      </c>
      <c r="I1113" s="90">
        <v>1.28451100805021</v>
      </c>
      <c r="J1113" s="93">
        <v>11983.203194100401</v>
      </c>
    </row>
    <row r="1114" spans="1:10" x14ac:dyDescent="0.2">
      <c r="A1114" s="90">
        <v>17</v>
      </c>
      <c r="B1114" s="90">
        <v>3251</v>
      </c>
      <c r="C1114" s="90" t="s">
        <v>1178</v>
      </c>
      <c r="D1114" s="90">
        <v>11358</v>
      </c>
      <c r="E1114" s="90">
        <v>7289</v>
      </c>
      <c r="F1114" s="90">
        <v>3771</v>
      </c>
      <c r="G1114" s="91">
        <v>0.64175030815284395</v>
      </c>
      <c r="H1114" s="92">
        <v>4.9448422169185902</v>
      </c>
      <c r="I1114" s="90">
        <v>0.53625612927744704</v>
      </c>
      <c r="J1114" s="93">
        <v>6090.7971163332504</v>
      </c>
    </row>
    <row r="1115" spans="1:10" x14ac:dyDescent="0.2">
      <c r="A1115" s="90">
        <v>17</v>
      </c>
      <c r="B1115" s="90">
        <v>3252</v>
      </c>
      <c r="C1115" s="90" t="s">
        <v>1179</v>
      </c>
      <c r="D1115" s="90">
        <v>1539</v>
      </c>
      <c r="E1115" s="90">
        <v>268</v>
      </c>
      <c r="F1115" s="90">
        <v>545</v>
      </c>
      <c r="G1115" s="91">
        <v>0.174139051332034</v>
      </c>
      <c r="H1115" s="92">
        <v>3.31559633027523</v>
      </c>
      <c r="I1115" s="90">
        <v>-0.48518917223166602</v>
      </c>
      <c r="J1115" s="93">
        <v>-746.70613606453401</v>
      </c>
    </row>
    <row r="1116" spans="1:10" x14ac:dyDescent="0.2">
      <c r="A1116" s="90">
        <v>17</v>
      </c>
      <c r="B1116" s="90">
        <v>3253</v>
      </c>
      <c r="C1116" s="90" t="s">
        <v>1180</v>
      </c>
      <c r="D1116" s="90">
        <v>2137</v>
      </c>
      <c r="E1116" s="90">
        <v>664</v>
      </c>
      <c r="F1116" s="90">
        <v>432</v>
      </c>
      <c r="G1116" s="91">
        <v>0.31071595694899401</v>
      </c>
      <c r="H1116" s="92">
        <v>6.4837962962963003</v>
      </c>
      <c r="I1116" s="90">
        <v>-0.17572277424293201</v>
      </c>
      <c r="J1116" s="93">
        <v>-375.51956855714599</v>
      </c>
    </row>
    <row r="1117" spans="1:10" x14ac:dyDescent="0.2">
      <c r="A1117" s="90">
        <v>17</v>
      </c>
      <c r="B1117" s="90">
        <v>3254</v>
      </c>
      <c r="C1117" s="90" t="s">
        <v>1181</v>
      </c>
      <c r="D1117" s="90">
        <v>8719</v>
      </c>
      <c r="E1117" s="90">
        <v>4143</v>
      </c>
      <c r="F1117" s="90">
        <v>3316</v>
      </c>
      <c r="G1117" s="91">
        <v>0.47516917077646498</v>
      </c>
      <c r="H1117" s="92">
        <v>3.8787696019300402</v>
      </c>
      <c r="I1117" s="90">
        <v>0.18788280560233001</v>
      </c>
      <c r="J1117" s="93">
        <v>1638.1501820467199</v>
      </c>
    </row>
    <row r="1118" spans="1:10" x14ac:dyDescent="0.2">
      <c r="A1118" s="90">
        <v>17</v>
      </c>
      <c r="B1118" s="90">
        <v>3255</v>
      </c>
      <c r="C1118" s="90" t="s">
        <v>1182</v>
      </c>
      <c r="D1118" s="90">
        <v>4462</v>
      </c>
      <c r="E1118" s="90">
        <v>1464</v>
      </c>
      <c r="F1118" s="90">
        <v>430</v>
      </c>
      <c r="G1118" s="91">
        <v>0.32810398924249201</v>
      </c>
      <c r="H1118" s="92">
        <v>13.781395348837201</v>
      </c>
      <c r="I1118" s="90">
        <v>0.206281202226894</v>
      </c>
      <c r="J1118" s="93">
        <v>920.42672433640303</v>
      </c>
    </row>
    <row r="1119" spans="1:10" x14ac:dyDescent="0.2">
      <c r="A1119" s="90">
        <v>17</v>
      </c>
      <c r="B1119" s="90">
        <v>3256</v>
      </c>
      <c r="C1119" s="90" t="s">
        <v>1183</v>
      </c>
      <c r="D1119" s="90">
        <v>2256</v>
      </c>
      <c r="E1119" s="90">
        <v>1074</v>
      </c>
      <c r="F1119" s="90">
        <v>882</v>
      </c>
      <c r="G1119" s="91">
        <v>0.47606382978723399</v>
      </c>
      <c r="H1119" s="92">
        <v>3.77551020408163</v>
      </c>
      <c r="I1119" s="90">
        <v>-6.6658300388881403E-2</v>
      </c>
      <c r="J1119" s="93">
        <v>-150.38112567731599</v>
      </c>
    </row>
    <row r="1120" spans="1:10" x14ac:dyDescent="0.2">
      <c r="A1120" s="90">
        <v>17</v>
      </c>
      <c r="B1120" s="90">
        <v>3271</v>
      </c>
      <c r="C1120" s="90" t="s">
        <v>1184</v>
      </c>
      <c r="D1120" s="90">
        <v>12414</v>
      </c>
      <c r="E1120" s="90">
        <v>7305</v>
      </c>
      <c r="F1120" s="90">
        <v>1486</v>
      </c>
      <c r="G1120" s="91">
        <v>0.58844852585790197</v>
      </c>
      <c r="H1120" s="92">
        <v>13.2698519515478</v>
      </c>
      <c r="I1120" s="90">
        <v>0.81934450177265405</v>
      </c>
      <c r="J1120" s="93">
        <v>10171.3426450057</v>
      </c>
    </row>
    <row r="1121" spans="1:10" x14ac:dyDescent="0.2">
      <c r="A1121" s="90">
        <v>17</v>
      </c>
      <c r="B1121" s="90">
        <v>3272</v>
      </c>
      <c r="C1121" s="90" t="s">
        <v>1185</v>
      </c>
      <c r="D1121" s="90">
        <v>3296</v>
      </c>
      <c r="E1121" s="90">
        <v>1196</v>
      </c>
      <c r="F1121" s="90">
        <v>2148</v>
      </c>
      <c r="G1121" s="91">
        <v>0.36286407766990297</v>
      </c>
      <c r="H1121" s="92">
        <v>2.0912476722532598</v>
      </c>
      <c r="I1121" s="90">
        <v>-0.22849268783819601</v>
      </c>
      <c r="J1121" s="93">
        <v>-753.11189911469501</v>
      </c>
    </row>
    <row r="1122" spans="1:10" x14ac:dyDescent="0.2">
      <c r="A1122" s="90">
        <v>17</v>
      </c>
      <c r="B1122" s="90">
        <v>3273</v>
      </c>
      <c r="C1122" s="90" t="s">
        <v>1186</v>
      </c>
      <c r="D1122" s="90">
        <v>6929</v>
      </c>
      <c r="E1122" s="90">
        <v>3161</v>
      </c>
      <c r="F1122" s="90">
        <v>4807</v>
      </c>
      <c r="G1122" s="91">
        <v>0.456198585654496</v>
      </c>
      <c r="H1122" s="92">
        <v>2.0990222592053298</v>
      </c>
      <c r="I1122" s="90">
        <v>2.88402771862168E-2</v>
      </c>
      <c r="J1122" s="93">
        <v>199.834280623296</v>
      </c>
    </row>
    <row r="1123" spans="1:10" x14ac:dyDescent="0.2">
      <c r="A1123" s="90">
        <v>17</v>
      </c>
      <c r="B1123" s="90">
        <v>3274</v>
      </c>
      <c r="C1123" s="90" t="s">
        <v>1187</v>
      </c>
      <c r="D1123" s="90">
        <v>5256</v>
      </c>
      <c r="E1123" s="90">
        <v>3684</v>
      </c>
      <c r="F1123" s="90">
        <v>3697</v>
      </c>
      <c r="G1123" s="91">
        <v>0.70091324200913196</v>
      </c>
      <c r="H1123" s="92">
        <v>2.4181769001893398</v>
      </c>
      <c r="I1123" s="90">
        <v>0.27825117182750098</v>
      </c>
      <c r="J1123" s="93">
        <v>1462.48815912535</v>
      </c>
    </row>
    <row r="1124" spans="1:10" x14ac:dyDescent="0.2">
      <c r="A1124" s="90">
        <v>17</v>
      </c>
      <c r="B1124" s="90">
        <v>3275</v>
      </c>
      <c r="C1124" s="90" t="s">
        <v>1188</v>
      </c>
      <c r="D1124" s="90">
        <v>4828</v>
      </c>
      <c r="E1124" s="90">
        <v>2290</v>
      </c>
      <c r="F1124" s="90">
        <v>2790</v>
      </c>
      <c r="G1124" s="91">
        <v>0.47431648715824398</v>
      </c>
      <c r="H1124" s="92">
        <v>2.5512544802867398</v>
      </c>
      <c r="I1124" s="90">
        <v>-1.38811865468096E-2</v>
      </c>
      <c r="J1124" s="93">
        <v>-67.018368647996496</v>
      </c>
    </row>
    <row r="1125" spans="1:10" x14ac:dyDescent="0.2">
      <c r="A1125" s="90">
        <v>17</v>
      </c>
      <c r="B1125" s="90">
        <v>3276</v>
      </c>
      <c r="C1125" s="90" t="s">
        <v>1189</v>
      </c>
      <c r="D1125" s="90">
        <v>5231</v>
      </c>
      <c r="E1125" s="90">
        <v>1886</v>
      </c>
      <c r="F1125" s="90">
        <v>3800</v>
      </c>
      <c r="G1125" s="91">
        <v>0.36054291722423998</v>
      </c>
      <c r="H1125" s="92">
        <v>1.8728947368421101</v>
      </c>
      <c r="I1125" s="90">
        <v>-0.16404358851429501</v>
      </c>
      <c r="J1125" s="93">
        <v>-858.11201151827902</v>
      </c>
    </row>
    <row r="1126" spans="1:10" x14ac:dyDescent="0.2">
      <c r="A1126" s="90">
        <v>17</v>
      </c>
      <c r="B1126" s="90">
        <v>3291</v>
      </c>
      <c r="C1126" s="90" t="s">
        <v>1190</v>
      </c>
      <c r="D1126" s="90">
        <v>5739</v>
      </c>
      <c r="E1126" s="90">
        <v>3190</v>
      </c>
      <c r="F1126" s="90">
        <v>2263</v>
      </c>
      <c r="G1126" s="91">
        <v>0.55584596619620097</v>
      </c>
      <c r="H1126" s="92">
        <v>3.9456473707468001</v>
      </c>
      <c r="I1126" s="90">
        <v>0.17406591637542301</v>
      </c>
      <c r="J1126" s="93">
        <v>998.96429407855396</v>
      </c>
    </row>
    <row r="1127" spans="1:10" x14ac:dyDescent="0.2">
      <c r="A1127" s="90">
        <v>17</v>
      </c>
      <c r="B1127" s="90">
        <v>3292</v>
      </c>
      <c r="C1127" s="90" t="s">
        <v>1191</v>
      </c>
      <c r="D1127" s="90">
        <v>4869</v>
      </c>
      <c r="E1127" s="90">
        <v>2641</v>
      </c>
      <c r="F1127" s="90">
        <v>6621</v>
      </c>
      <c r="G1127" s="91">
        <v>0.54241117272540595</v>
      </c>
      <c r="H1127" s="92">
        <v>1.1342697477722401</v>
      </c>
      <c r="I1127" s="90">
        <v>1.9566561939390398E-2</v>
      </c>
      <c r="J1127" s="93">
        <v>95.269590082891696</v>
      </c>
    </row>
    <row r="1128" spans="1:10" x14ac:dyDescent="0.2">
      <c r="A1128" s="90">
        <v>17</v>
      </c>
      <c r="B1128" s="90">
        <v>3293</v>
      </c>
      <c r="C1128" s="90" t="s">
        <v>1192</v>
      </c>
      <c r="D1128" s="90">
        <v>8620</v>
      </c>
      <c r="E1128" s="90">
        <v>3674</v>
      </c>
      <c r="F1128" s="90">
        <v>10345</v>
      </c>
      <c r="G1128" s="91">
        <v>0.42621809744779598</v>
      </c>
      <c r="H1128" s="92">
        <v>1.18840019333011</v>
      </c>
      <c r="I1128" s="90">
        <v>2.39549507792335E-2</v>
      </c>
      <c r="J1128" s="93">
        <v>206.49167571699201</v>
      </c>
    </row>
    <row r="1129" spans="1:10" x14ac:dyDescent="0.2">
      <c r="A1129" s="90">
        <v>17</v>
      </c>
      <c r="B1129" s="90">
        <v>3294</v>
      </c>
      <c r="C1129" s="90" t="s">
        <v>1193</v>
      </c>
      <c r="D1129" s="90">
        <v>1573</v>
      </c>
      <c r="E1129" s="90">
        <v>1227</v>
      </c>
      <c r="F1129" s="90">
        <v>7709</v>
      </c>
      <c r="G1129" s="91">
        <v>0.78003814367450697</v>
      </c>
      <c r="H1129" s="92">
        <v>0.36321183032818799</v>
      </c>
      <c r="I1129" s="90">
        <v>0.15664713617015499</v>
      </c>
      <c r="J1129" s="93">
        <v>246.405945195654</v>
      </c>
    </row>
    <row r="1130" spans="1:10" x14ac:dyDescent="0.2">
      <c r="A1130" s="90">
        <v>17</v>
      </c>
      <c r="B1130" s="90">
        <v>3295</v>
      </c>
      <c r="C1130" s="90" t="s">
        <v>1194</v>
      </c>
      <c r="D1130" s="90">
        <v>2846</v>
      </c>
      <c r="E1130" s="90">
        <v>1021</v>
      </c>
      <c r="F1130" s="90">
        <v>5147</v>
      </c>
      <c r="G1130" s="91">
        <v>0.35874912157413902</v>
      </c>
      <c r="H1130" s="92">
        <v>0.75131144355935497</v>
      </c>
      <c r="I1130" s="90">
        <v>-0.30067492412435898</v>
      </c>
      <c r="J1130" s="93">
        <v>-855.72083405792705</v>
      </c>
    </row>
    <row r="1131" spans="1:10" x14ac:dyDescent="0.2">
      <c r="A1131" s="90">
        <v>17</v>
      </c>
      <c r="B1131" s="90">
        <v>3296</v>
      </c>
      <c r="C1131" s="90" t="s">
        <v>1195</v>
      </c>
      <c r="D1131" s="90">
        <v>6026</v>
      </c>
      <c r="E1131" s="90">
        <v>3698</v>
      </c>
      <c r="F1131" s="90">
        <v>884</v>
      </c>
      <c r="G1131" s="91">
        <v>0.61367407899103898</v>
      </c>
      <c r="H1131" s="92">
        <v>11</v>
      </c>
      <c r="I1131" s="90">
        <v>0.517701593666413</v>
      </c>
      <c r="J1131" s="93">
        <v>3119.6698034338001</v>
      </c>
    </row>
    <row r="1132" spans="1:10" x14ac:dyDescent="0.2">
      <c r="A1132" s="90">
        <v>17</v>
      </c>
      <c r="B1132" s="90">
        <v>3297</v>
      </c>
      <c r="C1132" s="90" t="s">
        <v>1196</v>
      </c>
      <c r="D1132" s="90">
        <v>4649</v>
      </c>
      <c r="E1132" s="90">
        <v>1496</v>
      </c>
      <c r="F1132" s="90">
        <v>2766</v>
      </c>
      <c r="G1132" s="91">
        <v>0.321789632178963</v>
      </c>
      <c r="H1132" s="92">
        <v>2.2216196673897302</v>
      </c>
      <c r="I1132" s="90">
        <v>-0.22177473601598499</v>
      </c>
      <c r="J1132" s="93">
        <v>-1031.0307477383101</v>
      </c>
    </row>
    <row r="1133" spans="1:10" x14ac:dyDescent="0.2">
      <c r="A1133" s="90">
        <v>17</v>
      </c>
      <c r="B1133" s="90">
        <v>3298</v>
      </c>
      <c r="C1133" s="90" t="s">
        <v>1197</v>
      </c>
      <c r="D1133" s="90">
        <v>5520</v>
      </c>
      <c r="E1133" s="90">
        <v>2208</v>
      </c>
      <c r="F1133" s="90">
        <v>3701</v>
      </c>
      <c r="G1133" s="91">
        <v>0.4</v>
      </c>
      <c r="H1133" s="92">
        <v>2.0880843015401198</v>
      </c>
      <c r="I1133" s="90">
        <v>-9.6002333395599798E-2</v>
      </c>
      <c r="J1133" s="93">
        <v>-529.93288034371096</v>
      </c>
    </row>
    <row r="1134" spans="1:10" x14ac:dyDescent="0.2">
      <c r="A1134" s="90">
        <v>17</v>
      </c>
      <c r="B1134" s="90">
        <v>3311</v>
      </c>
      <c r="C1134" s="90" t="s">
        <v>1198</v>
      </c>
      <c r="D1134" s="90">
        <v>1773</v>
      </c>
      <c r="E1134" s="90">
        <v>547</v>
      </c>
      <c r="F1134" s="90">
        <v>3784</v>
      </c>
      <c r="G1134" s="91">
        <v>0.30851663846587701</v>
      </c>
      <c r="H1134" s="92">
        <v>0.61310782241014805</v>
      </c>
      <c r="I1134" s="90">
        <v>-0.409750105814921</v>
      </c>
      <c r="J1134" s="93">
        <v>-726.48693760985498</v>
      </c>
    </row>
    <row r="1135" spans="1:10" x14ac:dyDescent="0.2">
      <c r="A1135" s="90">
        <v>17</v>
      </c>
      <c r="B1135" s="90">
        <v>3312</v>
      </c>
      <c r="C1135" s="90" t="s">
        <v>1199</v>
      </c>
      <c r="D1135" s="90">
        <v>2915</v>
      </c>
      <c r="E1135" s="90">
        <v>1185</v>
      </c>
      <c r="F1135" s="90">
        <v>1546</v>
      </c>
      <c r="G1135" s="91">
        <v>0.40651801029159501</v>
      </c>
      <c r="H1135" s="92">
        <v>2.6520051746442399</v>
      </c>
      <c r="I1135" s="90">
        <v>-0.16858431838635601</v>
      </c>
      <c r="J1135" s="93">
        <v>-491.423288096227</v>
      </c>
    </row>
    <row r="1136" spans="1:10" x14ac:dyDescent="0.2">
      <c r="A1136" s="90">
        <v>17</v>
      </c>
      <c r="B1136" s="90">
        <v>3313</v>
      </c>
      <c r="C1136" s="90" t="s">
        <v>1200</v>
      </c>
      <c r="D1136" s="90">
        <v>4788</v>
      </c>
      <c r="E1136" s="90">
        <v>1637</v>
      </c>
      <c r="F1136" s="90">
        <v>1791</v>
      </c>
      <c r="G1136" s="91">
        <v>0.34189640768588098</v>
      </c>
      <c r="H1136" s="92">
        <v>3.5873813512004502</v>
      </c>
      <c r="I1136" s="90">
        <v>-0.140968083221164</v>
      </c>
      <c r="J1136" s="93">
        <v>-674.95518246293398</v>
      </c>
    </row>
    <row r="1137" spans="1:10" x14ac:dyDescent="0.2">
      <c r="A1137" s="90">
        <v>17</v>
      </c>
      <c r="B1137" s="90">
        <v>3315</v>
      </c>
      <c r="C1137" s="90" t="s">
        <v>1201</v>
      </c>
      <c r="D1137" s="90">
        <v>3762</v>
      </c>
      <c r="E1137" s="90">
        <v>1409</v>
      </c>
      <c r="F1137" s="90">
        <v>3797</v>
      </c>
      <c r="G1137" s="91">
        <v>0.374534821903243</v>
      </c>
      <c r="H1137" s="92">
        <v>1.36186462997103</v>
      </c>
      <c r="I1137" s="90">
        <v>-0.222870105540761</v>
      </c>
      <c r="J1137" s="93">
        <v>-838.43733704434203</v>
      </c>
    </row>
    <row r="1138" spans="1:10" x14ac:dyDescent="0.2">
      <c r="A1138" s="90">
        <v>17</v>
      </c>
      <c r="B1138" s="90">
        <v>3316</v>
      </c>
      <c r="C1138" s="90" t="s">
        <v>1202</v>
      </c>
      <c r="D1138" s="90">
        <v>1595</v>
      </c>
      <c r="E1138" s="90">
        <v>551</v>
      </c>
      <c r="F1138" s="90">
        <v>521</v>
      </c>
      <c r="G1138" s="91">
        <v>0.34545454545454501</v>
      </c>
      <c r="H1138" s="92">
        <v>4.1190019193858003</v>
      </c>
      <c r="I1138" s="90">
        <v>-0.24131830742367</v>
      </c>
      <c r="J1138" s="93">
        <v>-384.90270034075297</v>
      </c>
    </row>
    <row r="1139" spans="1:10" x14ac:dyDescent="0.2">
      <c r="A1139" s="90">
        <v>17</v>
      </c>
      <c r="B1139" s="90">
        <v>3338</v>
      </c>
      <c r="C1139" s="90" t="s">
        <v>1203</v>
      </c>
      <c r="D1139" s="90">
        <v>3668</v>
      </c>
      <c r="E1139" s="90">
        <v>1557</v>
      </c>
      <c r="F1139" s="90">
        <v>366</v>
      </c>
      <c r="G1139" s="91">
        <v>0.424482006543075</v>
      </c>
      <c r="H1139" s="92">
        <v>14.275956284153001</v>
      </c>
      <c r="I1139" s="90">
        <v>0.31288652087744201</v>
      </c>
      <c r="J1139" s="93">
        <v>1147.6677585784601</v>
      </c>
    </row>
    <row r="1140" spans="1:10" x14ac:dyDescent="0.2">
      <c r="A1140" s="90">
        <v>17</v>
      </c>
      <c r="B1140" s="90">
        <v>3339</v>
      </c>
      <c r="C1140" s="90" t="s">
        <v>1204</v>
      </c>
      <c r="D1140" s="90">
        <v>6295</v>
      </c>
      <c r="E1140" s="90">
        <v>3911</v>
      </c>
      <c r="F1140" s="90">
        <v>711</v>
      </c>
      <c r="G1140" s="91">
        <v>0.62128673550436897</v>
      </c>
      <c r="H1140" s="92">
        <v>14.3544303797468</v>
      </c>
      <c r="I1140" s="90">
        <v>0.66166355986771297</v>
      </c>
      <c r="J1140" s="93">
        <v>4165.1721093672604</v>
      </c>
    </row>
    <row r="1141" spans="1:10" x14ac:dyDescent="0.2">
      <c r="A1141" s="90">
        <v>17</v>
      </c>
      <c r="B1141" s="90">
        <v>3340</v>
      </c>
      <c r="C1141" s="90" t="s">
        <v>1205</v>
      </c>
      <c r="D1141" s="90">
        <v>26875</v>
      </c>
      <c r="E1141" s="90">
        <v>16669</v>
      </c>
      <c r="F1141" s="90">
        <v>2143</v>
      </c>
      <c r="G1141" s="91">
        <v>0.62024186046511598</v>
      </c>
      <c r="H1141" s="92">
        <v>20.319178721418599</v>
      </c>
      <c r="I1141" s="90">
        <v>1.6828666987118199</v>
      </c>
      <c r="J1141" s="93">
        <v>45227.042527880199</v>
      </c>
    </row>
    <row r="1142" spans="1:10" x14ac:dyDescent="0.2">
      <c r="A1142" s="90">
        <v>17</v>
      </c>
      <c r="B1142" s="90">
        <v>3341</v>
      </c>
      <c r="C1142" s="90" t="s">
        <v>1206</v>
      </c>
      <c r="D1142" s="90">
        <v>4969</v>
      </c>
      <c r="E1142" s="90">
        <v>1357</v>
      </c>
      <c r="F1142" s="90">
        <v>3301</v>
      </c>
      <c r="G1142" s="91">
        <v>0.27309317770175101</v>
      </c>
      <c r="H1142" s="92">
        <v>1.91638897303847</v>
      </c>
      <c r="I1142" s="90">
        <v>-0.28084880775138399</v>
      </c>
      <c r="J1142" s="93">
        <v>-1395.5377257166299</v>
      </c>
    </row>
    <row r="1143" spans="1:10" x14ac:dyDescent="0.2">
      <c r="A1143" s="90">
        <v>17</v>
      </c>
      <c r="B1143" s="90">
        <v>3342</v>
      </c>
      <c r="C1143" s="90" t="s">
        <v>1207</v>
      </c>
      <c r="D1143" s="90">
        <v>9123</v>
      </c>
      <c r="E1143" s="90">
        <v>4042</v>
      </c>
      <c r="F1143" s="90">
        <v>5454</v>
      </c>
      <c r="G1143" s="91">
        <v>0.44305601227666302</v>
      </c>
      <c r="H1143" s="92">
        <v>2.41382471580491</v>
      </c>
      <c r="I1143" s="90">
        <v>0.109709817040522</v>
      </c>
      <c r="J1143" s="93">
        <v>1000.8826608606799</v>
      </c>
    </row>
    <row r="1144" spans="1:10" x14ac:dyDescent="0.2">
      <c r="A1144" s="90">
        <v>17</v>
      </c>
      <c r="B1144" s="90">
        <v>3352</v>
      </c>
      <c r="C1144" s="90" t="s">
        <v>1208</v>
      </c>
      <c r="D1144" s="90">
        <v>5057</v>
      </c>
      <c r="E1144" s="90">
        <v>2104</v>
      </c>
      <c r="F1144" s="90">
        <v>4195</v>
      </c>
      <c r="G1144" s="91">
        <v>0.41605695076132099</v>
      </c>
      <c r="H1144" s="92">
        <v>1.70703218116806</v>
      </c>
      <c r="I1144" s="90">
        <v>-0.108268019807248</v>
      </c>
      <c r="J1144" s="93">
        <v>-547.51137616525295</v>
      </c>
    </row>
    <row r="1145" spans="1:10" x14ac:dyDescent="0.2">
      <c r="A1145" s="90">
        <v>17</v>
      </c>
      <c r="B1145" s="90">
        <v>3359</v>
      </c>
      <c r="C1145" s="90" t="s">
        <v>1209</v>
      </c>
      <c r="D1145" s="90">
        <v>2667</v>
      </c>
      <c r="E1145" s="90">
        <v>1545</v>
      </c>
      <c r="F1145" s="90">
        <v>7215</v>
      </c>
      <c r="G1145" s="91">
        <v>0.57930258717660299</v>
      </c>
      <c r="H1145" s="92">
        <v>0.58378378378378404</v>
      </c>
      <c r="I1145" s="90">
        <v>-4.0945877558492799E-2</v>
      </c>
      <c r="J1145" s="93">
        <v>-109.2026554485</v>
      </c>
    </row>
    <row r="1146" spans="1:10" x14ac:dyDescent="0.2">
      <c r="A1146" s="90">
        <v>17</v>
      </c>
      <c r="B1146" s="90">
        <v>3360</v>
      </c>
      <c r="C1146" s="90" t="s">
        <v>1210</v>
      </c>
      <c r="D1146" s="90">
        <v>3611</v>
      </c>
      <c r="E1146" s="90">
        <v>1859</v>
      </c>
      <c r="F1146" s="90">
        <v>8618</v>
      </c>
      <c r="G1146" s="91">
        <v>0.51481584048740003</v>
      </c>
      <c r="H1146" s="92">
        <v>0.63471803202599197</v>
      </c>
      <c r="I1146" s="90">
        <v>-8.2071424936289106E-2</v>
      </c>
      <c r="J1146" s="93">
        <v>-296.35991544493999</v>
      </c>
    </row>
    <row r="1147" spans="1:10" x14ac:dyDescent="0.2">
      <c r="A1147" s="90">
        <v>17</v>
      </c>
      <c r="B1147" s="90">
        <v>3372</v>
      </c>
      <c r="C1147" s="90" t="s">
        <v>1211</v>
      </c>
      <c r="D1147" s="90">
        <v>927</v>
      </c>
      <c r="E1147" s="90">
        <v>332</v>
      </c>
      <c r="F1147" s="90">
        <v>1968</v>
      </c>
      <c r="G1147" s="91">
        <v>0.35814455231930997</v>
      </c>
      <c r="H1147" s="92">
        <v>0.63973577235772405</v>
      </c>
      <c r="I1147" s="90">
        <v>-0.38032286348097299</v>
      </c>
      <c r="J1147" s="93">
        <v>-352.559294446862</v>
      </c>
    </row>
    <row r="1148" spans="1:10" x14ac:dyDescent="0.2">
      <c r="A1148" s="90">
        <v>17</v>
      </c>
      <c r="B1148" s="90">
        <v>3374</v>
      </c>
      <c r="C1148" s="90" t="s">
        <v>1212</v>
      </c>
      <c r="D1148" s="90">
        <v>1911</v>
      </c>
      <c r="E1148" s="90">
        <v>770</v>
      </c>
      <c r="F1148" s="90">
        <v>272</v>
      </c>
      <c r="G1148" s="91">
        <v>0.402930402930403</v>
      </c>
      <c r="H1148" s="92">
        <v>9.8566176470588207</v>
      </c>
      <c r="I1148" s="90">
        <v>5.4312994668924301E-2</v>
      </c>
      <c r="J1148" s="93">
        <v>103.79213281231399</v>
      </c>
    </row>
    <row r="1149" spans="1:10" x14ac:dyDescent="0.2">
      <c r="A1149" s="90">
        <v>17</v>
      </c>
      <c r="B1149" s="90">
        <v>3375</v>
      </c>
      <c r="C1149" s="90" t="s">
        <v>1213</v>
      </c>
      <c r="D1149" s="90">
        <v>1300</v>
      </c>
      <c r="E1149" s="90">
        <v>456</v>
      </c>
      <c r="F1149" s="90">
        <v>1257</v>
      </c>
      <c r="G1149" s="91">
        <v>0.350769230769231</v>
      </c>
      <c r="H1149" s="92">
        <v>1.3969769291965</v>
      </c>
      <c r="I1149" s="90">
        <v>-0.34690881743586199</v>
      </c>
      <c r="J1149" s="93">
        <v>-450.98146266662098</v>
      </c>
    </row>
    <row r="1150" spans="1:10" x14ac:dyDescent="0.2">
      <c r="A1150" s="90">
        <v>17</v>
      </c>
      <c r="B1150" s="90">
        <v>3378</v>
      </c>
      <c r="C1150" s="90" t="s">
        <v>1214</v>
      </c>
      <c r="D1150" s="90">
        <v>3997</v>
      </c>
      <c r="E1150" s="90">
        <v>1513</v>
      </c>
      <c r="F1150" s="90">
        <v>4843</v>
      </c>
      <c r="G1150" s="91">
        <v>0.37853390042531898</v>
      </c>
      <c r="H1150" s="92">
        <v>1.1377245508981999</v>
      </c>
      <c r="I1150" s="90">
        <v>-0.21705481826126899</v>
      </c>
      <c r="J1150" s="93">
        <v>-867.56810859029304</v>
      </c>
    </row>
    <row r="1151" spans="1:10" x14ac:dyDescent="0.2">
      <c r="A1151" s="90">
        <v>17</v>
      </c>
      <c r="B1151" s="90">
        <v>3379</v>
      </c>
      <c r="C1151" s="90" t="s">
        <v>1215</v>
      </c>
      <c r="D1151" s="90">
        <v>8581</v>
      </c>
      <c r="E1151" s="90">
        <v>4888</v>
      </c>
      <c r="F1151" s="90">
        <v>5009</v>
      </c>
      <c r="G1151" s="91">
        <v>0.569630579186575</v>
      </c>
      <c r="H1151" s="92">
        <v>2.6889598722299901</v>
      </c>
      <c r="I1151" s="90">
        <v>0.25538235614875199</v>
      </c>
      <c r="J1151" s="93">
        <v>2191.4359981124398</v>
      </c>
    </row>
    <row r="1152" spans="1:10" x14ac:dyDescent="0.2">
      <c r="A1152" s="90">
        <v>17</v>
      </c>
      <c r="B1152" s="90">
        <v>3392</v>
      </c>
      <c r="C1152" s="90" t="s">
        <v>1216</v>
      </c>
      <c r="D1152" s="90">
        <v>8874</v>
      </c>
      <c r="E1152" s="90">
        <v>4829</v>
      </c>
      <c r="F1152" s="90">
        <v>4197</v>
      </c>
      <c r="G1152" s="91">
        <v>0.54417399143565504</v>
      </c>
      <c r="H1152" s="92">
        <v>3.2649511555873199</v>
      </c>
      <c r="I1152" s="90">
        <v>0.256603163551201</v>
      </c>
      <c r="J1152" s="93">
        <v>2277.0964733533601</v>
      </c>
    </row>
    <row r="1153" spans="1:10" x14ac:dyDescent="0.2">
      <c r="A1153" s="90">
        <v>17</v>
      </c>
      <c r="B1153" s="90">
        <v>3393</v>
      </c>
      <c r="C1153" s="90" t="s">
        <v>1217</v>
      </c>
      <c r="D1153" s="90">
        <v>1451</v>
      </c>
      <c r="E1153" s="90">
        <v>671</v>
      </c>
      <c r="F1153" s="90">
        <v>1366</v>
      </c>
      <c r="G1153" s="91">
        <v>0.462439696760855</v>
      </c>
      <c r="H1153" s="92">
        <v>1.55344070278184</v>
      </c>
      <c r="I1153" s="90">
        <v>-0.19706412005471699</v>
      </c>
      <c r="J1153" s="93">
        <v>-285.94003819939502</v>
      </c>
    </row>
    <row r="1154" spans="1:10" x14ac:dyDescent="0.2">
      <c r="A1154" s="90">
        <v>17</v>
      </c>
      <c r="B1154" s="90">
        <v>3394</v>
      </c>
      <c r="C1154" s="90" t="s">
        <v>1218</v>
      </c>
      <c r="D1154" s="90">
        <v>2802</v>
      </c>
      <c r="E1154" s="90">
        <v>1093</v>
      </c>
      <c r="F1154" s="90">
        <v>5019</v>
      </c>
      <c r="G1154" s="91">
        <v>0.39007851534618099</v>
      </c>
      <c r="H1154" s="92">
        <v>0.776051006176529</v>
      </c>
      <c r="I1154" s="90">
        <v>-0.26270928846713598</v>
      </c>
      <c r="J1154" s="93">
        <v>-736.11142628491496</v>
      </c>
    </row>
    <row r="1155" spans="1:10" x14ac:dyDescent="0.2">
      <c r="A1155" s="90">
        <v>17</v>
      </c>
      <c r="B1155" s="90">
        <v>3395</v>
      </c>
      <c r="C1155" s="90" t="s">
        <v>1219</v>
      </c>
      <c r="D1155" s="90">
        <v>4734</v>
      </c>
      <c r="E1155" s="90">
        <v>2152</v>
      </c>
      <c r="F1155" s="90">
        <v>2133</v>
      </c>
      <c r="G1155" s="91">
        <v>0.45458386142796797</v>
      </c>
      <c r="H1155" s="92">
        <v>3.2283169245194601</v>
      </c>
      <c r="I1155" s="90">
        <v>-1.6919209282465601E-2</v>
      </c>
      <c r="J1155" s="93">
        <v>-80.095536743192</v>
      </c>
    </row>
    <row r="1156" spans="1:10" x14ac:dyDescent="0.2">
      <c r="A1156" s="90">
        <v>17</v>
      </c>
      <c r="B1156" s="90">
        <v>3401</v>
      </c>
      <c r="C1156" s="90" t="s">
        <v>1220</v>
      </c>
      <c r="D1156" s="90">
        <v>4000</v>
      </c>
      <c r="E1156" s="90">
        <v>1805</v>
      </c>
      <c r="F1156" s="90">
        <v>1436</v>
      </c>
      <c r="G1156" s="91">
        <v>0.45124999999999998</v>
      </c>
      <c r="H1156" s="92">
        <v>4.0424791086351002</v>
      </c>
      <c r="I1156" s="90">
        <v>-1.9533293682619701E-2</v>
      </c>
      <c r="J1156" s="93">
        <v>-78.1331747304787</v>
      </c>
    </row>
    <row r="1157" spans="1:10" x14ac:dyDescent="0.2">
      <c r="A1157" s="90">
        <v>17</v>
      </c>
      <c r="B1157" s="90">
        <v>3402</v>
      </c>
      <c r="C1157" s="90" t="s">
        <v>1221</v>
      </c>
      <c r="D1157" s="90">
        <v>10368</v>
      </c>
      <c r="E1157" s="90">
        <v>4443</v>
      </c>
      <c r="F1157" s="90">
        <v>1123</v>
      </c>
      <c r="G1157" s="91">
        <v>0.428530092592593</v>
      </c>
      <c r="H1157" s="92">
        <v>13.1887800534283</v>
      </c>
      <c r="I1157" s="90">
        <v>0.538750788421269</v>
      </c>
      <c r="J1157" s="93">
        <v>5585.7681743517196</v>
      </c>
    </row>
    <row r="1158" spans="1:10" x14ac:dyDescent="0.2">
      <c r="A1158" s="90">
        <v>17</v>
      </c>
      <c r="B1158" s="90">
        <v>3405</v>
      </c>
      <c r="C1158" s="90" t="s">
        <v>1222</v>
      </c>
      <c r="D1158" s="90">
        <v>3767</v>
      </c>
      <c r="E1158" s="90">
        <v>2083</v>
      </c>
      <c r="F1158" s="90">
        <v>1082</v>
      </c>
      <c r="G1158" s="91">
        <v>0.55295991505176501</v>
      </c>
      <c r="H1158" s="92">
        <v>5.4066543438077597</v>
      </c>
      <c r="I1158" s="90">
        <v>0.14769062647541301</v>
      </c>
      <c r="J1158" s="93">
        <v>556.35058993288203</v>
      </c>
    </row>
    <row r="1159" spans="1:10" x14ac:dyDescent="0.2">
      <c r="A1159" s="90">
        <v>17</v>
      </c>
      <c r="B1159" s="90">
        <v>3407</v>
      </c>
      <c r="C1159" s="90" t="s">
        <v>1223</v>
      </c>
      <c r="D1159" s="90">
        <v>6349</v>
      </c>
      <c r="E1159" s="90">
        <v>2096</v>
      </c>
      <c r="F1159" s="90">
        <v>1386</v>
      </c>
      <c r="G1159" s="91">
        <v>0.33013072924870102</v>
      </c>
      <c r="H1159" s="92">
        <v>6.0930735930735898</v>
      </c>
      <c r="I1159" s="90">
        <v>-2.0311789549262698E-3</v>
      </c>
      <c r="J1159" s="93">
        <v>-12.895955184826899</v>
      </c>
    </row>
    <row r="1160" spans="1:10" x14ac:dyDescent="0.2">
      <c r="A1160" s="90">
        <v>17</v>
      </c>
      <c r="B1160" s="90">
        <v>3408</v>
      </c>
      <c r="C1160" s="90" t="s">
        <v>1224</v>
      </c>
      <c r="D1160" s="90">
        <v>12781</v>
      </c>
      <c r="E1160" s="90">
        <v>7008</v>
      </c>
      <c r="F1160" s="90">
        <v>1417</v>
      </c>
      <c r="G1160" s="91">
        <v>0.54831390345043396</v>
      </c>
      <c r="H1160" s="92">
        <v>13.9654199011997</v>
      </c>
      <c r="I1160" s="90">
        <v>0.80970943162917597</v>
      </c>
      <c r="J1160" s="93">
        <v>10348.896245652501</v>
      </c>
    </row>
    <row r="1161" spans="1:10" x14ac:dyDescent="0.2">
      <c r="A1161" s="90">
        <v>17</v>
      </c>
      <c r="B1161" s="90">
        <v>3422</v>
      </c>
      <c r="C1161" s="90" t="s">
        <v>1225</v>
      </c>
      <c r="D1161" s="90">
        <v>1519</v>
      </c>
      <c r="E1161" s="90">
        <v>699</v>
      </c>
      <c r="F1161" s="90">
        <v>1553</v>
      </c>
      <c r="G1161" s="91">
        <v>0.46017116524029</v>
      </c>
      <c r="H1161" s="92">
        <v>1.4282034771410199</v>
      </c>
      <c r="I1161" s="90">
        <v>-0.20185326389198799</v>
      </c>
      <c r="J1161" s="93">
        <v>-306.61510785193002</v>
      </c>
    </row>
    <row r="1162" spans="1:10" x14ac:dyDescent="0.2">
      <c r="A1162" s="90">
        <v>17</v>
      </c>
      <c r="B1162" s="90">
        <v>3423</v>
      </c>
      <c r="C1162" s="90" t="s">
        <v>1226</v>
      </c>
      <c r="D1162" s="90">
        <v>3008</v>
      </c>
      <c r="E1162" s="90">
        <v>951</v>
      </c>
      <c r="F1162" s="90">
        <v>1625</v>
      </c>
      <c r="G1162" s="91">
        <v>0.31615691489361702</v>
      </c>
      <c r="H1162" s="92">
        <v>2.4363076923076901</v>
      </c>
      <c r="I1162" s="90">
        <v>-0.28474539549227801</v>
      </c>
      <c r="J1162" s="93">
        <v>-856.51414964077196</v>
      </c>
    </row>
    <row r="1163" spans="1:10" x14ac:dyDescent="0.2">
      <c r="A1163" s="90">
        <v>17</v>
      </c>
      <c r="B1163" s="90">
        <v>3424</v>
      </c>
      <c r="C1163" s="90" t="s">
        <v>1227</v>
      </c>
      <c r="D1163" s="90">
        <v>4272</v>
      </c>
      <c r="E1163" s="90">
        <v>2749</v>
      </c>
      <c r="F1163" s="90">
        <v>1740</v>
      </c>
      <c r="G1163" s="91">
        <v>0.64349250936329605</v>
      </c>
      <c r="H1163" s="92">
        <v>4.0350574712643699</v>
      </c>
      <c r="I1163" s="90">
        <v>0.228659971650332</v>
      </c>
      <c r="J1163" s="93">
        <v>976.83539889021802</v>
      </c>
    </row>
    <row r="1164" spans="1:10" x14ac:dyDescent="0.2">
      <c r="A1164" s="90">
        <v>17</v>
      </c>
      <c r="B1164" s="90">
        <v>3426</v>
      </c>
      <c r="C1164" s="90" t="s">
        <v>1228</v>
      </c>
      <c r="D1164" s="90">
        <v>4812</v>
      </c>
      <c r="E1164" s="90">
        <v>1893</v>
      </c>
      <c r="F1164" s="90">
        <v>884</v>
      </c>
      <c r="G1164" s="91">
        <v>0.39339152119700699</v>
      </c>
      <c r="H1164" s="92">
        <v>7.5848416289592802</v>
      </c>
      <c r="I1164" s="90">
        <v>7.1527000583516395E-2</v>
      </c>
      <c r="J1164" s="93">
        <v>344.18792680788101</v>
      </c>
    </row>
    <row r="1165" spans="1:10" x14ac:dyDescent="0.2">
      <c r="A1165" s="90">
        <v>17</v>
      </c>
      <c r="B1165" s="90">
        <v>3427</v>
      </c>
      <c r="C1165" s="90" t="s">
        <v>1229</v>
      </c>
      <c r="D1165" s="90">
        <v>23667</v>
      </c>
      <c r="E1165" s="90">
        <v>15105</v>
      </c>
      <c r="F1165" s="90">
        <v>2063</v>
      </c>
      <c r="G1165" s="91">
        <v>0.63823044745848601</v>
      </c>
      <c r="H1165" s="92">
        <v>18.793989335918599</v>
      </c>
      <c r="I1165" s="90">
        <v>1.52371785375366</v>
      </c>
      <c r="J1165" s="93">
        <v>36061.830444787804</v>
      </c>
    </row>
    <row r="1166" spans="1:10" x14ac:dyDescent="0.2">
      <c r="A1166" s="90">
        <v>17</v>
      </c>
      <c r="B1166" s="90">
        <v>3441</v>
      </c>
      <c r="C1166" s="90" t="s">
        <v>1230</v>
      </c>
      <c r="D1166" s="90">
        <v>1899</v>
      </c>
      <c r="E1166" s="90">
        <v>762</v>
      </c>
      <c r="F1166" s="90">
        <v>618</v>
      </c>
      <c r="G1166" s="91">
        <v>0.40126382306477099</v>
      </c>
      <c r="H1166" s="92">
        <v>4.3058252427184502</v>
      </c>
      <c r="I1166" s="90">
        <v>-0.15350846050602299</v>
      </c>
      <c r="J1166" s="93">
        <v>-291.51256650093802</v>
      </c>
    </row>
    <row r="1167" spans="1:10" x14ac:dyDescent="0.2">
      <c r="A1167" s="90">
        <v>17</v>
      </c>
      <c r="B1167" s="90">
        <v>3442</v>
      </c>
      <c r="C1167" s="90" t="s">
        <v>1231</v>
      </c>
      <c r="D1167" s="90">
        <v>8378</v>
      </c>
      <c r="E1167" s="90">
        <v>2198</v>
      </c>
      <c r="F1167" s="90">
        <v>1250</v>
      </c>
      <c r="G1167" s="91">
        <v>0.26235378371926499</v>
      </c>
      <c r="H1167" s="92">
        <v>8.4608000000000008</v>
      </c>
      <c r="I1167" s="90">
        <v>8.0733686719509506E-2</v>
      </c>
      <c r="J1167" s="93">
        <v>676.38682733605003</v>
      </c>
    </row>
    <row r="1168" spans="1:10" x14ac:dyDescent="0.2">
      <c r="A1168" s="90">
        <v>17</v>
      </c>
      <c r="B1168" s="90">
        <v>3443</v>
      </c>
      <c r="C1168" s="90" t="s">
        <v>1232</v>
      </c>
      <c r="D1168" s="90">
        <v>18005</v>
      </c>
      <c r="E1168" s="90">
        <v>12742</v>
      </c>
      <c r="F1168" s="90">
        <v>2709</v>
      </c>
      <c r="G1168" s="91">
        <v>0.70769230769230795</v>
      </c>
      <c r="H1168" s="92">
        <v>11.3499446290144</v>
      </c>
      <c r="I1168" s="90">
        <v>1.11373519312568</v>
      </c>
      <c r="J1168" s="93">
        <v>20052.802152227901</v>
      </c>
    </row>
    <row r="1169" spans="1:10" x14ac:dyDescent="0.2">
      <c r="A1169" s="90">
        <v>17</v>
      </c>
      <c r="B1169" s="90">
        <v>3444</v>
      </c>
      <c r="C1169" s="90" t="s">
        <v>1233</v>
      </c>
      <c r="D1169" s="90">
        <v>3519</v>
      </c>
      <c r="E1169" s="90">
        <v>1465</v>
      </c>
      <c r="F1169" s="90">
        <v>3111</v>
      </c>
      <c r="G1169" s="91">
        <v>0.41631145211707898</v>
      </c>
      <c r="H1169" s="92">
        <v>1.60205721632915</v>
      </c>
      <c r="I1169" s="90">
        <v>-0.171763307646666</v>
      </c>
      <c r="J1169" s="93">
        <v>-604.43507960861598</v>
      </c>
    </row>
    <row r="1170" spans="1:10" x14ac:dyDescent="0.2">
      <c r="A1170" s="90">
        <v>18</v>
      </c>
      <c r="B1170" s="90">
        <v>3503</v>
      </c>
      <c r="C1170" s="90" t="s">
        <v>1234</v>
      </c>
      <c r="D1170" s="90">
        <v>72</v>
      </c>
      <c r="E1170" s="90">
        <v>25</v>
      </c>
      <c r="F1170" s="90">
        <v>920</v>
      </c>
      <c r="G1170" s="91">
        <v>0.34722222222222199</v>
      </c>
      <c r="H1170" s="92">
        <v>0.105434782608696</v>
      </c>
      <c r="I1170" s="90">
        <v>-0.44691306205165998</v>
      </c>
      <c r="J1170" s="93">
        <v>-32.177740467719502</v>
      </c>
    </row>
    <row r="1171" spans="1:10" x14ac:dyDescent="0.2">
      <c r="A1171" s="90">
        <v>18</v>
      </c>
      <c r="B1171" s="90">
        <v>3506</v>
      </c>
      <c r="C1171" s="90" t="s">
        <v>1235</v>
      </c>
      <c r="D1171" s="90">
        <v>2718</v>
      </c>
      <c r="E1171" s="90">
        <v>2556</v>
      </c>
      <c r="F1171" s="90">
        <v>3705</v>
      </c>
      <c r="G1171" s="91">
        <v>0.94039735099337796</v>
      </c>
      <c r="H1171" s="92">
        <v>1.4234817813765199</v>
      </c>
      <c r="I1171" s="90">
        <v>0.43889388396023299</v>
      </c>
      <c r="J1171" s="93">
        <v>1192.9135766039101</v>
      </c>
    </row>
    <row r="1172" spans="1:10" x14ac:dyDescent="0.2">
      <c r="A1172" s="90">
        <v>18</v>
      </c>
      <c r="B1172" s="90">
        <v>3513</v>
      </c>
      <c r="C1172" s="90" t="s">
        <v>1236</v>
      </c>
      <c r="D1172" s="90">
        <v>526</v>
      </c>
      <c r="E1172" s="90">
        <v>127</v>
      </c>
      <c r="F1172" s="90">
        <v>1436</v>
      </c>
      <c r="G1172" s="91">
        <v>0.24144486692015199</v>
      </c>
      <c r="H1172" s="92">
        <v>0.45473537604456798</v>
      </c>
      <c r="I1172" s="90">
        <v>-0.54718700563273204</v>
      </c>
      <c r="J1172" s="93">
        <v>-287.820364962817</v>
      </c>
    </row>
    <row r="1173" spans="1:10" x14ac:dyDescent="0.2">
      <c r="A1173" s="90">
        <v>18</v>
      </c>
      <c r="B1173" s="90">
        <v>3514</v>
      </c>
      <c r="C1173" s="90" t="s">
        <v>1237</v>
      </c>
      <c r="D1173" s="90">
        <v>242</v>
      </c>
      <c r="E1173" s="90">
        <v>84</v>
      </c>
      <c r="F1173" s="90">
        <v>965</v>
      </c>
      <c r="G1173" s="91">
        <v>0.34710743801652899</v>
      </c>
      <c r="H1173" s="92">
        <v>0.33782383419689099</v>
      </c>
      <c r="I1173" s="90">
        <v>-0.43183635395733999</v>
      </c>
      <c r="J1173" s="93">
        <v>-104.50439765767599</v>
      </c>
    </row>
    <row r="1174" spans="1:10" x14ac:dyDescent="0.2">
      <c r="A1174" s="90">
        <v>18</v>
      </c>
      <c r="B1174" s="90">
        <v>3521</v>
      </c>
      <c r="C1174" s="90" t="s">
        <v>1238</v>
      </c>
      <c r="D1174" s="90">
        <v>507</v>
      </c>
      <c r="E1174" s="90">
        <v>381</v>
      </c>
      <c r="F1174" s="90">
        <v>6193</v>
      </c>
      <c r="G1174" s="91">
        <v>0.75147928994082802</v>
      </c>
      <c r="H1174" s="92">
        <v>0.14338769578556401</v>
      </c>
      <c r="I1174" s="90">
        <v>7.1643683979349004E-2</v>
      </c>
      <c r="J1174" s="93">
        <v>36.323347777529897</v>
      </c>
    </row>
    <row r="1175" spans="1:10" x14ac:dyDescent="0.2">
      <c r="A1175" s="90">
        <v>18</v>
      </c>
      <c r="B1175" s="90">
        <v>3522</v>
      </c>
      <c r="C1175" s="90" t="s">
        <v>1239</v>
      </c>
      <c r="D1175" s="90">
        <v>445</v>
      </c>
      <c r="E1175" s="90">
        <v>209</v>
      </c>
      <c r="F1175" s="90">
        <v>3003</v>
      </c>
      <c r="G1175" s="91">
        <v>0.469662921348315</v>
      </c>
      <c r="H1175" s="92">
        <v>0.21778221778221801</v>
      </c>
      <c r="I1175" s="90">
        <v>-0.27672336043989598</v>
      </c>
      <c r="J1175" s="93">
        <v>-123.14189539575401</v>
      </c>
    </row>
    <row r="1176" spans="1:10" x14ac:dyDescent="0.2">
      <c r="A1176" s="90">
        <v>18</v>
      </c>
      <c r="B1176" s="90">
        <v>3542</v>
      </c>
      <c r="C1176" s="90" t="s">
        <v>1240</v>
      </c>
      <c r="D1176" s="90">
        <v>1331</v>
      </c>
      <c r="E1176" s="90">
        <v>691</v>
      </c>
      <c r="F1176" s="90">
        <v>7252</v>
      </c>
      <c r="G1176" s="91">
        <v>0.51915852742298996</v>
      </c>
      <c r="H1176" s="92">
        <v>0.27881963596249298</v>
      </c>
      <c r="I1176" s="90">
        <v>-0.178700285279595</v>
      </c>
      <c r="J1176" s="93">
        <v>-237.85007970714099</v>
      </c>
    </row>
    <row r="1177" spans="1:10" x14ac:dyDescent="0.2">
      <c r="A1177" s="90">
        <v>18</v>
      </c>
      <c r="B1177" s="90">
        <v>3543</v>
      </c>
      <c r="C1177" s="90" t="s">
        <v>1241</v>
      </c>
      <c r="D1177" s="90">
        <v>2369</v>
      </c>
      <c r="E1177" s="90">
        <v>1420</v>
      </c>
      <c r="F1177" s="90">
        <v>19753</v>
      </c>
      <c r="G1177" s="91">
        <v>0.59940903334740403</v>
      </c>
      <c r="H1177" s="92">
        <v>0.19181896420796801</v>
      </c>
      <c r="I1177" s="90">
        <v>-4.21753765923924E-2</v>
      </c>
      <c r="J1177" s="93">
        <v>-99.913467147377503</v>
      </c>
    </row>
    <row r="1178" spans="1:10" x14ac:dyDescent="0.2">
      <c r="A1178" s="90">
        <v>18</v>
      </c>
      <c r="B1178" s="90">
        <v>3551</v>
      </c>
      <c r="C1178" s="90" t="s">
        <v>1242</v>
      </c>
      <c r="D1178" s="90">
        <v>1106</v>
      </c>
      <c r="E1178" s="90">
        <v>779</v>
      </c>
      <c r="F1178" s="90">
        <v>3395</v>
      </c>
      <c r="G1178" s="91">
        <v>0.70433996383363495</v>
      </c>
      <c r="H1178" s="92">
        <v>0.555228276877761</v>
      </c>
      <c r="I1178" s="90">
        <v>5.1887797748094697E-2</v>
      </c>
      <c r="J1178" s="93">
        <v>57.387904309392702</v>
      </c>
    </row>
    <row r="1179" spans="1:10" x14ac:dyDescent="0.2">
      <c r="A1179" s="90">
        <v>18</v>
      </c>
      <c r="B1179" s="90">
        <v>3561</v>
      </c>
      <c r="C1179" s="90" t="s">
        <v>1243</v>
      </c>
      <c r="D1179" s="90">
        <v>3513</v>
      </c>
      <c r="E1179" s="90">
        <v>1999</v>
      </c>
      <c r="F1179" s="90">
        <v>10346</v>
      </c>
      <c r="G1179" s="91">
        <v>0.56902931966979797</v>
      </c>
      <c r="H1179" s="92">
        <v>0.53276628648753099</v>
      </c>
      <c r="I1179" s="90">
        <v>-2.25800718772282E-2</v>
      </c>
      <c r="J1179" s="93">
        <v>-79.323792504702595</v>
      </c>
    </row>
    <row r="1180" spans="1:10" x14ac:dyDescent="0.2">
      <c r="A1180" s="90">
        <v>18</v>
      </c>
      <c r="B1180" s="90">
        <v>3572</v>
      </c>
      <c r="C1180" s="90" t="s">
        <v>1244</v>
      </c>
      <c r="D1180" s="90">
        <v>614</v>
      </c>
      <c r="E1180" s="90">
        <v>193</v>
      </c>
      <c r="F1180" s="90">
        <v>1848</v>
      </c>
      <c r="G1180" s="91">
        <v>0.31433224755700301</v>
      </c>
      <c r="H1180" s="92">
        <v>0.43668831168831201</v>
      </c>
      <c r="I1180" s="90">
        <v>-0.45423909632826398</v>
      </c>
      <c r="J1180" s="93">
        <v>-278.902805145554</v>
      </c>
    </row>
    <row r="1181" spans="1:10" x14ac:dyDescent="0.2">
      <c r="A1181" s="90">
        <v>18</v>
      </c>
      <c r="B1181" s="90">
        <v>3575</v>
      </c>
      <c r="C1181" s="90" t="s">
        <v>1245</v>
      </c>
      <c r="D1181" s="90">
        <v>1617</v>
      </c>
      <c r="E1181" s="90">
        <v>1317</v>
      </c>
      <c r="F1181" s="90">
        <v>2187</v>
      </c>
      <c r="G1181" s="91">
        <v>0.81447124304267204</v>
      </c>
      <c r="H1181" s="92">
        <v>1.3415637860082299</v>
      </c>
      <c r="I1181" s="90">
        <v>0.23715062299935899</v>
      </c>
      <c r="J1181" s="93">
        <v>383.47255738996398</v>
      </c>
    </row>
    <row r="1182" spans="1:10" x14ac:dyDescent="0.2">
      <c r="A1182" s="90">
        <v>18</v>
      </c>
      <c r="B1182" s="90">
        <v>3581</v>
      </c>
      <c r="C1182" s="90" t="s">
        <v>1246</v>
      </c>
      <c r="D1182" s="90">
        <v>689</v>
      </c>
      <c r="E1182" s="90">
        <v>154</v>
      </c>
      <c r="F1182" s="90">
        <v>608</v>
      </c>
      <c r="G1182" s="91">
        <v>0.22351233671988399</v>
      </c>
      <c r="H1182" s="92">
        <v>1.3865131578947401</v>
      </c>
      <c r="I1182" s="90">
        <v>-0.52856331003645396</v>
      </c>
      <c r="J1182" s="93">
        <v>-364.180120615117</v>
      </c>
    </row>
    <row r="1183" spans="1:10" x14ac:dyDescent="0.2">
      <c r="A1183" s="90">
        <v>18</v>
      </c>
      <c r="B1183" s="90">
        <v>3582</v>
      </c>
      <c r="C1183" s="90" t="s">
        <v>1247</v>
      </c>
      <c r="D1183" s="90">
        <v>616</v>
      </c>
      <c r="E1183" s="90">
        <v>271</v>
      </c>
      <c r="F1183" s="90">
        <v>447</v>
      </c>
      <c r="G1183" s="91">
        <v>0.43993506493506501</v>
      </c>
      <c r="H1183" s="92">
        <v>1.98434004474273</v>
      </c>
      <c r="I1183" s="90">
        <v>-0.241509082765033</v>
      </c>
      <c r="J1183" s="93">
        <v>-148.76959498325999</v>
      </c>
    </row>
    <row r="1184" spans="1:10" x14ac:dyDescent="0.2">
      <c r="A1184" s="90">
        <v>18</v>
      </c>
      <c r="B1184" s="90">
        <v>3603</v>
      </c>
      <c r="C1184" s="90" t="s">
        <v>1248</v>
      </c>
      <c r="D1184" s="90">
        <v>990</v>
      </c>
      <c r="E1184" s="90">
        <v>688</v>
      </c>
      <c r="F1184" s="90">
        <v>7891</v>
      </c>
      <c r="G1184" s="91">
        <v>0.69494949494949498</v>
      </c>
      <c r="H1184" s="92">
        <v>0.21264731973133899</v>
      </c>
      <c r="I1184" s="90">
        <v>2.30785941366216E-2</v>
      </c>
      <c r="J1184" s="93">
        <v>22.8478081952554</v>
      </c>
    </row>
    <row r="1185" spans="1:10" x14ac:dyDescent="0.2">
      <c r="A1185" s="90">
        <v>18</v>
      </c>
      <c r="B1185" s="90">
        <v>3611</v>
      </c>
      <c r="C1185" s="90" t="s">
        <v>1249</v>
      </c>
      <c r="D1185" s="90">
        <v>203</v>
      </c>
      <c r="E1185" s="90">
        <v>82</v>
      </c>
      <c r="F1185" s="90">
        <v>996</v>
      </c>
      <c r="G1185" s="91">
        <v>0.40394088669950701</v>
      </c>
      <c r="H1185" s="92">
        <v>0.28614457831325302</v>
      </c>
      <c r="I1185" s="90">
        <v>-0.36494499905755501</v>
      </c>
      <c r="J1185" s="93">
        <v>-74.083834808683704</v>
      </c>
    </row>
    <row r="1186" spans="1:10" x14ac:dyDescent="0.2">
      <c r="A1186" s="90">
        <v>18</v>
      </c>
      <c r="B1186" s="90">
        <v>3616</v>
      </c>
      <c r="C1186" s="90" t="s">
        <v>1250</v>
      </c>
      <c r="D1186" s="90">
        <v>338</v>
      </c>
      <c r="E1186" s="90">
        <v>92</v>
      </c>
      <c r="F1186" s="90">
        <v>1945</v>
      </c>
      <c r="G1186" s="91">
        <v>0.27218934911242598</v>
      </c>
      <c r="H1186" s="92">
        <v>0.22107969151671</v>
      </c>
      <c r="I1186" s="90">
        <v>-0.52511257527891098</v>
      </c>
      <c r="J1186" s="93">
        <v>-177.48805044427201</v>
      </c>
    </row>
    <row r="1187" spans="1:10" x14ac:dyDescent="0.2">
      <c r="A1187" s="90">
        <v>18</v>
      </c>
      <c r="B1187" s="90">
        <v>3618</v>
      </c>
      <c r="C1187" s="90" t="s">
        <v>1251</v>
      </c>
      <c r="D1187" s="90">
        <v>2060</v>
      </c>
      <c r="E1187" s="90">
        <v>843</v>
      </c>
      <c r="F1187" s="90">
        <v>11249</v>
      </c>
      <c r="G1187" s="91">
        <v>0.409223300970874</v>
      </c>
      <c r="H1187" s="92">
        <v>0.25806738376744598</v>
      </c>
      <c r="I1187" s="90">
        <v>-0.287089742147845</v>
      </c>
      <c r="J1187" s="93">
        <v>-591.40486882456105</v>
      </c>
    </row>
    <row r="1188" spans="1:10" x14ac:dyDescent="0.2">
      <c r="A1188" s="90">
        <v>18</v>
      </c>
      <c r="B1188" s="90">
        <v>3619</v>
      </c>
      <c r="C1188" s="90" t="s">
        <v>1252</v>
      </c>
      <c r="D1188" s="90">
        <v>4695</v>
      </c>
      <c r="E1188" s="90">
        <v>3283</v>
      </c>
      <c r="F1188" s="90">
        <v>10231</v>
      </c>
      <c r="G1188" s="91">
        <v>0.699254526091587</v>
      </c>
      <c r="H1188" s="92">
        <v>0.77978692209950196</v>
      </c>
      <c r="I1188" s="90">
        <v>0.19374497271229801</v>
      </c>
      <c r="J1188" s="93">
        <v>909.63264688424101</v>
      </c>
    </row>
    <row r="1189" spans="1:10" x14ac:dyDescent="0.2">
      <c r="A1189" s="90">
        <v>18</v>
      </c>
      <c r="B1189" s="90">
        <v>3633</v>
      </c>
      <c r="C1189" s="90" t="s">
        <v>1253</v>
      </c>
      <c r="D1189" s="90">
        <v>345</v>
      </c>
      <c r="E1189" s="90">
        <v>172</v>
      </c>
      <c r="F1189" s="90">
        <v>122</v>
      </c>
      <c r="G1189" s="91">
        <v>0.49855072463768102</v>
      </c>
      <c r="H1189" s="92">
        <v>4.2377049180327901</v>
      </c>
      <c r="I1189" s="90">
        <v>-9.6202077812317405E-2</v>
      </c>
      <c r="J1189" s="93">
        <v>-33.189716845249499</v>
      </c>
    </row>
    <row r="1190" spans="1:10" x14ac:dyDescent="0.2">
      <c r="A1190" s="90">
        <v>18</v>
      </c>
      <c r="B1190" s="90">
        <v>3637</v>
      </c>
      <c r="C1190" s="90" t="s">
        <v>1254</v>
      </c>
      <c r="D1190" s="90">
        <v>303</v>
      </c>
      <c r="E1190" s="90">
        <v>435</v>
      </c>
      <c r="F1190" s="90">
        <v>276</v>
      </c>
      <c r="G1190" s="91">
        <v>1.43564356435644</v>
      </c>
      <c r="H1190" s="92">
        <v>2.6739130434782599</v>
      </c>
      <c r="I1190" s="90">
        <v>1.0038281894071901</v>
      </c>
      <c r="J1190" s="93">
        <v>304.15994139038003</v>
      </c>
    </row>
    <row r="1191" spans="1:10" x14ac:dyDescent="0.2">
      <c r="A1191" s="90">
        <v>18</v>
      </c>
      <c r="B1191" s="90">
        <v>3638</v>
      </c>
      <c r="C1191" s="90" t="s">
        <v>1255</v>
      </c>
      <c r="D1191" s="90">
        <v>820</v>
      </c>
      <c r="E1191" s="90">
        <v>390</v>
      </c>
      <c r="F1191" s="90">
        <v>1338</v>
      </c>
      <c r="G1191" s="91">
        <v>0.47560975609756101</v>
      </c>
      <c r="H1191" s="92">
        <v>0.90433482810164401</v>
      </c>
      <c r="I1191" s="90">
        <v>-0.22936170964866801</v>
      </c>
      <c r="J1191" s="93">
        <v>-188.076601911908</v>
      </c>
    </row>
    <row r="1192" spans="1:10" x14ac:dyDescent="0.2">
      <c r="A1192" s="90">
        <v>18</v>
      </c>
      <c r="B1192" s="90">
        <v>3640</v>
      </c>
      <c r="C1192" s="90" t="s">
        <v>1256</v>
      </c>
      <c r="D1192" s="90">
        <v>927</v>
      </c>
      <c r="E1192" s="90">
        <v>287</v>
      </c>
      <c r="F1192" s="90">
        <v>866</v>
      </c>
      <c r="G1192" s="91">
        <v>0.30960086299892098</v>
      </c>
      <c r="H1192" s="92">
        <v>1.4018475750577399</v>
      </c>
      <c r="I1192" s="90">
        <v>-0.41220179605033302</v>
      </c>
      <c r="J1192" s="93">
        <v>-382.11106493865799</v>
      </c>
    </row>
    <row r="1193" spans="1:10" x14ac:dyDescent="0.2">
      <c r="A1193" s="90">
        <v>18</v>
      </c>
      <c r="B1193" s="90">
        <v>3661</v>
      </c>
      <c r="C1193" s="90" t="s">
        <v>1257</v>
      </c>
      <c r="D1193" s="90">
        <v>2087</v>
      </c>
      <c r="E1193" s="90">
        <v>1157</v>
      </c>
      <c r="F1193" s="90">
        <v>2896</v>
      </c>
      <c r="G1193" s="91">
        <v>0.55438428366075698</v>
      </c>
      <c r="H1193" s="92">
        <v>1.1201657458563501</v>
      </c>
      <c r="I1193" s="90">
        <v>-7.4540170309609396E-2</v>
      </c>
      <c r="J1193" s="93">
        <v>-155.56533543615501</v>
      </c>
    </row>
    <row r="1194" spans="1:10" x14ac:dyDescent="0.2">
      <c r="A1194" s="90">
        <v>18</v>
      </c>
      <c r="B1194" s="90">
        <v>3662</v>
      </c>
      <c r="C1194" s="90" t="s">
        <v>1258</v>
      </c>
      <c r="D1194" s="90">
        <v>229</v>
      </c>
      <c r="E1194" s="90">
        <v>70</v>
      </c>
      <c r="F1194" s="90">
        <v>515</v>
      </c>
      <c r="G1194" s="91">
        <v>0.305676855895197</v>
      </c>
      <c r="H1194" s="92">
        <v>0.58058252427184498</v>
      </c>
      <c r="I1194" s="90">
        <v>-0.47462836852286</v>
      </c>
      <c r="J1194" s="93">
        <v>-108.689896391735</v>
      </c>
    </row>
    <row r="1195" spans="1:10" x14ac:dyDescent="0.2">
      <c r="A1195" s="90">
        <v>18</v>
      </c>
      <c r="B1195" s="90">
        <v>3663</v>
      </c>
      <c r="C1195" s="90" t="s">
        <v>1259</v>
      </c>
      <c r="D1195" s="90">
        <v>475</v>
      </c>
      <c r="E1195" s="90">
        <v>84</v>
      </c>
      <c r="F1195" s="90">
        <v>410</v>
      </c>
      <c r="G1195" s="91">
        <v>0.17684210526315799</v>
      </c>
      <c r="H1195" s="92">
        <v>1.36341463414634</v>
      </c>
      <c r="I1195" s="90">
        <v>-0.59550298833743198</v>
      </c>
      <c r="J1195" s="93">
        <v>-282.86391946027999</v>
      </c>
    </row>
    <row r="1196" spans="1:10" x14ac:dyDescent="0.2">
      <c r="A1196" s="90">
        <v>18</v>
      </c>
      <c r="B1196" s="90">
        <v>3668</v>
      </c>
      <c r="C1196" s="90" t="s">
        <v>1260</v>
      </c>
      <c r="D1196" s="90">
        <v>3025</v>
      </c>
      <c r="E1196" s="90">
        <v>2279</v>
      </c>
      <c r="F1196" s="90">
        <v>641</v>
      </c>
      <c r="G1196" s="91">
        <v>0.75338842975206599</v>
      </c>
      <c r="H1196" s="92">
        <v>8.2745709828393093</v>
      </c>
      <c r="I1196" s="90">
        <v>0.47284467013385001</v>
      </c>
      <c r="J1196" s="93">
        <v>1430.3551271548999</v>
      </c>
    </row>
    <row r="1197" spans="1:10" x14ac:dyDescent="0.2">
      <c r="A1197" s="90">
        <v>18</v>
      </c>
      <c r="B1197" s="90">
        <v>3669</v>
      </c>
      <c r="C1197" s="90" t="s">
        <v>1261</v>
      </c>
      <c r="D1197" s="90">
        <v>126</v>
      </c>
      <c r="E1197" s="90">
        <v>77</v>
      </c>
      <c r="F1197" s="90">
        <v>1622</v>
      </c>
      <c r="G1197" s="91">
        <v>0.61111111111111105</v>
      </c>
      <c r="H1197" s="92">
        <v>0.12515413070283599</v>
      </c>
      <c r="I1197" s="90">
        <v>-0.117559394085021</v>
      </c>
      <c r="J1197" s="93">
        <v>-14.8124836547127</v>
      </c>
    </row>
    <row r="1198" spans="1:10" x14ac:dyDescent="0.2">
      <c r="A1198" s="90">
        <v>18</v>
      </c>
      <c r="B1198" s="90">
        <v>3670</v>
      </c>
      <c r="C1198" s="90" t="s">
        <v>1262</v>
      </c>
      <c r="D1198" s="90">
        <v>141</v>
      </c>
      <c r="E1198" s="90">
        <v>58</v>
      </c>
      <c r="F1198" s="90">
        <v>406</v>
      </c>
      <c r="G1198" s="91">
        <v>0.41134751773049599</v>
      </c>
      <c r="H1198" s="92">
        <v>0.49014778325123198</v>
      </c>
      <c r="I1198" s="90">
        <v>-0.35065139226181702</v>
      </c>
      <c r="J1198" s="93">
        <v>-49.441846308916297</v>
      </c>
    </row>
    <row r="1199" spans="1:10" x14ac:dyDescent="0.2">
      <c r="A1199" s="90">
        <v>18</v>
      </c>
      <c r="B1199" s="90">
        <v>3672</v>
      </c>
      <c r="C1199" s="90" t="s">
        <v>1263</v>
      </c>
      <c r="D1199" s="90">
        <v>896</v>
      </c>
      <c r="E1199" s="90">
        <v>425</v>
      </c>
      <c r="F1199" s="90">
        <v>10758</v>
      </c>
      <c r="G1199" s="91">
        <v>0.47433035714285698</v>
      </c>
      <c r="H1199" s="92">
        <v>0.122792340583752</v>
      </c>
      <c r="I1199" s="90">
        <v>-0.25688818343345099</v>
      </c>
      <c r="J1199" s="93">
        <v>-230.17181235637199</v>
      </c>
    </row>
    <row r="1200" spans="1:10" x14ac:dyDescent="0.2">
      <c r="A1200" s="90">
        <v>18</v>
      </c>
      <c r="B1200" s="90">
        <v>3673</v>
      </c>
      <c r="C1200" s="90" t="s">
        <v>1264</v>
      </c>
      <c r="D1200" s="90">
        <v>1943</v>
      </c>
      <c r="E1200" s="90">
        <v>459</v>
      </c>
      <c r="F1200" s="90">
        <v>4075</v>
      </c>
      <c r="G1200" s="91">
        <v>0.23623262995368</v>
      </c>
      <c r="H1200" s="92">
        <v>0.58944785276073597</v>
      </c>
      <c r="I1200" s="90">
        <v>-0.49344103727084498</v>
      </c>
      <c r="J1200" s="93">
        <v>-958.75593541725198</v>
      </c>
    </row>
    <row r="1201" spans="1:10" x14ac:dyDescent="0.2">
      <c r="A1201" s="90">
        <v>18</v>
      </c>
      <c r="B1201" s="90">
        <v>3681</v>
      </c>
      <c r="C1201" s="90" t="s">
        <v>1265</v>
      </c>
      <c r="D1201" s="90">
        <v>168</v>
      </c>
      <c r="E1201" s="90">
        <v>109</v>
      </c>
      <c r="F1201" s="90">
        <v>5200</v>
      </c>
      <c r="G1201" s="91">
        <v>0.64880952380952395</v>
      </c>
      <c r="H1201" s="92">
        <v>5.3269230769230798E-2</v>
      </c>
      <c r="I1201" s="90">
        <v>-7.1935729717341995E-2</v>
      </c>
      <c r="J1201" s="93">
        <v>-12.0852025925135</v>
      </c>
    </row>
    <row r="1202" spans="1:10" x14ac:dyDescent="0.2">
      <c r="A1202" s="90">
        <v>18</v>
      </c>
      <c r="B1202" s="90">
        <v>3691</v>
      </c>
      <c r="C1202" s="90" t="s">
        <v>1266</v>
      </c>
      <c r="D1202" s="90">
        <v>66</v>
      </c>
      <c r="E1202" s="90">
        <v>32</v>
      </c>
      <c r="F1202" s="90">
        <v>1490</v>
      </c>
      <c r="G1202" s="91">
        <v>0.48484848484848497</v>
      </c>
      <c r="H1202" s="92">
        <v>6.5771812080536896E-2</v>
      </c>
      <c r="I1202" s="90">
        <v>-0.27832328051676097</v>
      </c>
      <c r="J1202" s="93">
        <v>-18.369336514106202</v>
      </c>
    </row>
    <row r="1203" spans="1:10" x14ac:dyDescent="0.2">
      <c r="A1203" s="90">
        <v>18</v>
      </c>
      <c r="B1203" s="90">
        <v>3693</v>
      </c>
      <c r="C1203" s="90" t="s">
        <v>1267</v>
      </c>
      <c r="D1203" s="90">
        <v>156</v>
      </c>
      <c r="E1203" s="90">
        <v>74</v>
      </c>
      <c r="F1203" s="90">
        <v>1872</v>
      </c>
      <c r="G1203" s="91">
        <v>0.47435897435897401</v>
      </c>
      <c r="H1203" s="92">
        <v>0.122863247863248</v>
      </c>
      <c r="I1203" s="90">
        <v>-0.28568406164353999</v>
      </c>
      <c r="J1203" s="93">
        <v>-44.5667136163922</v>
      </c>
    </row>
    <row r="1204" spans="1:10" x14ac:dyDescent="0.2">
      <c r="A1204" s="90">
        <v>18</v>
      </c>
      <c r="B1204" s="90">
        <v>3694</v>
      </c>
      <c r="C1204" s="90" t="s">
        <v>1268</v>
      </c>
      <c r="D1204" s="90">
        <v>384</v>
      </c>
      <c r="E1204" s="90">
        <v>282</v>
      </c>
      <c r="F1204" s="90">
        <v>3473</v>
      </c>
      <c r="G1204" s="91">
        <v>0.734375</v>
      </c>
      <c r="H1204" s="92">
        <v>0.19176504463000299</v>
      </c>
      <c r="I1204" s="90">
        <v>4.7476397889827798E-2</v>
      </c>
      <c r="J1204" s="93">
        <v>18.230936789693899</v>
      </c>
    </row>
    <row r="1205" spans="1:10" x14ac:dyDescent="0.2">
      <c r="A1205" s="90">
        <v>18</v>
      </c>
      <c r="B1205" s="90">
        <v>3695</v>
      </c>
      <c r="C1205" s="90" t="s">
        <v>1269</v>
      </c>
      <c r="D1205" s="90">
        <v>125</v>
      </c>
      <c r="E1205" s="90">
        <v>73</v>
      </c>
      <c r="F1205" s="90">
        <v>1343</v>
      </c>
      <c r="G1205" s="91">
        <v>0.58399999999999996</v>
      </c>
      <c r="H1205" s="92">
        <v>0.147431124348474</v>
      </c>
      <c r="I1205" s="90">
        <v>-0.150320122613469</v>
      </c>
      <c r="J1205" s="93">
        <v>-18.790015326683601</v>
      </c>
    </row>
    <row r="1206" spans="1:10" x14ac:dyDescent="0.2">
      <c r="A1206" s="90">
        <v>18</v>
      </c>
      <c r="B1206" s="90">
        <v>3701</v>
      </c>
      <c r="C1206" s="90" t="s">
        <v>1270</v>
      </c>
      <c r="D1206" s="90">
        <v>958</v>
      </c>
      <c r="E1206" s="90">
        <v>468</v>
      </c>
      <c r="F1206" s="90">
        <v>3631</v>
      </c>
      <c r="G1206" s="91">
        <v>0.48851774530271402</v>
      </c>
      <c r="H1206" s="92">
        <v>0.39272927568163002</v>
      </c>
      <c r="I1206" s="90">
        <v>-0.22693433886680101</v>
      </c>
      <c r="J1206" s="93">
        <v>-217.40309663439501</v>
      </c>
    </row>
    <row r="1207" spans="1:10" x14ac:dyDescent="0.2">
      <c r="A1207" s="90">
        <v>18</v>
      </c>
      <c r="B1207" s="90">
        <v>3703</v>
      </c>
      <c r="C1207" s="90" t="s">
        <v>1271</v>
      </c>
      <c r="D1207" s="90">
        <v>52</v>
      </c>
      <c r="E1207" s="90">
        <v>28</v>
      </c>
      <c r="F1207" s="90">
        <v>1530</v>
      </c>
      <c r="G1207" s="91">
        <v>0.53846153846153799</v>
      </c>
      <c r="H1207" s="92">
        <v>5.22875816993464E-2</v>
      </c>
      <c r="I1207" s="90">
        <v>-0.21302991714688099</v>
      </c>
      <c r="J1207" s="93">
        <v>-11.0775556916378</v>
      </c>
    </row>
    <row r="1208" spans="1:10" x14ac:dyDescent="0.2">
      <c r="A1208" s="90">
        <v>18</v>
      </c>
      <c r="B1208" s="90">
        <v>3705</v>
      </c>
      <c r="C1208" s="90" t="s">
        <v>1272</v>
      </c>
      <c r="D1208" s="90">
        <v>208</v>
      </c>
      <c r="E1208" s="90">
        <v>125</v>
      </c>
      <c r="F1208" s="90">
        <v>443</v>
      </c>
      <c r="G1208" s="91">
        <v>0.60096153846153799</v>
      </c>
      <c r="H1208" s="92">
        <v>0.75169300225733604</v>
      </c>
      <c r="I1208" s="90">
        <v>-0.103750702682071</v>
      </c>
      <c r="J1208" s="93">
        <v>-21.5801461578708</v>
      </c>
    </row>
    <row r="1209" spans="1:10" x14ac:dyDescent="0.2">
      <c r="A1209" s="90">
        <v>18</v>
      </c>
      <c r="B1209" s="90">
        <v>3707</v>
      </c>
      <c r="C1209" s="90" t="s">
        <v>1273</v>
      </c>
      <c r="D1209" s="90">
        <v>43</v>
      </c>
      <c r="E1209" s="90">
        <v>29</v>
      </c>
      <c r="F1209" s="90">
        <v>755</v>
      </c>
      <c r="G1209" s="91">
        <v>0.67441860465116299</v>
      </c>
      <c r="H1209" s="92">
        <v>9.5364238410596006E-2</v>
      </c>
      <c r="I1209" s="90">
        <v>-4.3562332343990401E-2</v>
      </c>
      <c r="J1209" s="93">
        <v>-1.87318029079159</v>
      </c>
    </row>
    <row r="1210" spans="1:10" x14ac:dyDescent="0.2">
      <c r="A1210" s="90">
        <v>18</v>
      </c>
      <c r="B1210" s="90">
        <v>3708</v>
      </c>
      <c r="C1210" s="90" t="s">
        <v>1274</v>
      </c>
      <c r="D1210" s="90">
        <v>52</v>
      </c>
      <c r="E1210" s="90">
        <v>30</v>
      </c>
      <c r="F1210" s="90">
        <v>1208</v>
      </c>
      <c r="G1210" s="91">
        <v>0.57692307692307698</v>
      </c>
      <c r="H1210" s="92">
        <v>6.7880794701986796E-2</v>
      </c>
      <c r="I1210" s="90">
        <v>-0.164863215821202</v>
      </c>
      <c r="J1210" s="93">
        <v>-8.5728872227024802</v>
      </c>
    </row>
    <row r="1211" spans="1:10" x14ac:dyDescent="0.2">
      <c r="A1211" s="90">
        <v>18</v>
      </c>
      <c r="B1211" s="90">
        <v>3711</v>
      </c>
      <c r="C1211" s="90" t="s">
        <v>1275</v>
      </c>
      <c r="D1211" s="90">
        <v>59</v>
      </c>
      <c r="E1211" s="90">
        <v>10</v>
      </c>
      <c r="F1211" s="90">
        <v>174</v>
      </c>
      <c r="G1211" s="91">
        <v>0.169491525423729</v>
      </c>
      <c r="H1211" s="92">
        <v>0.39655172413793099</v>
      </c>
      <c r="I1211" s="90">
        <v>-0.65656616253941802</v>
      </c>
      <c r="J1211" s="93">
        <v>-38.737403589825703</v>
      </c>
    </row>
    <row r="1212" spans="1:10" x14ac:dyDescent="0.2">
      <c r="A1212" s="90">
        <v>18</v>
      </c>
      <c r="B1212" s="90">
        <v>3712</v>
      </c>
      <c r="C1212" s="90" t="s">
        <v>1276</v>
      </c>
      <c r="D1212" s="90">
        <v>403</v>
      </c>
      <c r="E1212" s="90">
        <v>198</v>
      </c>
      <c r="F1212" s="90">
        <v>1949</v>
      </c>
      <c r="G1212" s="91">
        <v>0.49131513647642699</v>
      </c>
      <c r="H1212" s="92">
        <v>0.30836326321190399</v>
      </c>
      <c r="I1212" s="90">
        <v>-0.24821865894484499</v>
      </c>
      <c r="J1212" s="93">
        <v>-100.032119554773</v>
      </c>
    </row>
    <row r="1213" spans="1:10" x14ac:dyDescent="0.2">
      <c r="A1213" s="90">
        <v>18</v>
      </c>
      <c r="B1213" s="90">
        <v>3713</v>
      </c>
      <c r="C1213" s="90" t="s">
        <v>1277</v>
      </c>
      <c r="D1213" s="90">
        <v>84</v>
      </c>
      <c r="E1213" s="90">
        <v>34</v>
      </c>
      <c r="F1213" s="90">
        <v>3252</v>
      </c>
      <c r="G1213" s="91">
        <v>0.40476190476190499</v>
      </c>
      <c r="H1213" s="92">
        <v>3.6285362853628503E-2</v>
      </c>
      <c r="I1213" s="90">
        <v>-0.37780677434535598</v>
      </c>
      <c r="J1213" s="93">
        <v>-31.735769045009899</v>
      </c>
    </row>
    <row r="1214" spans="1:10" x14ac:dyDescent="0.2">
      <c r="A1214" s="90">
        <v>18</v>
      </c>
      <c r="B1214" s="90">
        <v>3721</v>
      </c>
      <c r="C1214" s="90" t="s">
        <v>1278</v>
      </c>
      <c r="D1214" s="90">
        <v>3183</v>
      </c>
      <c r="E1214" s="90">
        <v>1597</v>
      </c>
      <c r="F1214" s="90">
        <v>1360</v>
      </c>
      <c r="G1214" s="91">
        <v>0.50172792962613899</v>
      </c>
      <c r="H1214" s="92">
        <v>3.5147058823529398</v>
      </c>
      <c r="I1214" s="90">
        <v>-8.4284128781886795E-3</v>
      </c>
      <c r="J1214" s="93">
        <v>-26.827638191274598</v>
      </c>
    </row>
    <row r="1215" spans="1:10" x14ac:dyDescent="0.2">
      <c r="A1215" s="90">
        <v>18</v>
      </c>
      <c r="B1215" s="90">
        <v>3722</v>
      </c>
      <c r="C1215" s="90" t="s">
        <v>1279</v>
      </c>
      <c r="D1215" s="90">
        <v>7880</v>
      </c>
      <c r="E1215" s="90">
        <v>3007</v>
      </c>
      <c r="F1215" s="90">
        <v>2276</v>
      </c>
      <c r="G1215" s="91">
        <v>0.381598984771574</v>
      </c>
      <c r="H1215" s="92">
        <v>4.7833919156414799</v>
      </c>
      <c r="I1215" s="90">
        <v>7.28700107371483E-2</v>
      </c>
      <c r="J1215" s="93">
        <v>574.21568460872902</v>
      </c>
    </row>
    <row r="1216" spans="1:10" x14ac:dyDescent="0.2">
      <c r="A1216" s="90">
        <v>18</v>
      </c>
      <c r="B1216" s="90">
        <v>3723</v>
      </c>
      <c r="C1216" s="90" t="s">
        <v>1280</v>
      </c>
      <c r="D1216" s="90">
        <v>1425</v>
      </c>
      <c r="E1216" s="90">
        <v>325</v>
      </c>
      <c r="F1216" s="90">
        <v>1279</v>
      </c>
      <c r="G1216" s="91">
        <v>0.22807017543859601</v>
      </c>
      <c r="H1216" s="92">
        <v>1.36825645035184</v>
      </c>
      <c r="I1216" s="90">
        <v>-0.494920873318412</v>
      </c>
      <c r="J1216" s="93">
        <v>-705.26224447873699</v>
      </c>
    </row>
    <row r="1217" spans="1:10" x14ac:dyDescent="0.2">
      <c r="A1217" s="90">
        <v>18</v>
      </c>
      <c r="B1217" s="90">
        <v>3731</v>
      </c>
      <c r="C1217" s="90" t="s">
        <v>1281</v>
      </c>
      <c r="D1217" s="90">
        <v>2476</v>
      </c>
      <c r="E1217" s="90">
        <v>449</v>
      </c>
      <c r="F1217" s="90">
        <v>906</v>
      </c>
      <c r="G1217" s="91">
        <v>0.18134087237479801</v>
      </c>
      <c r="H1217" s="92">
        <v>3.22847682119205</v>
      </c>
      <c r="I1217" s="90">
        <v>-0.44299015448281298</v>
      </c>
      <c r="J1217" s="93">
        <v>-1096.84362249944</v>
      </c>
    </row>
    <row r="1218" spans="1:10" x14ac:dyDescent="0.2">
      <c r="A1218" s="90">
        <v>18</v>
      </c>
      <c r="B1218" s="90">
        <v>3732</v>
      </c>
      <c r="C1218" s="90" t="s">
        <v>1282</v>
      </c>
      <c r="D1218" s="90">
        <v>2697</v>
      </c>
      <c r="E1218" s="90">
        <v>1729</v>
      </c>
      <c r="F1218" s="90">
        <v>3332</v>
      </c>
      <c r="G1218" s="91">
        <v>0.64108268446421901</v>
      </c>
      <c r="H1218" s="92">
        <v>1.3283313325330099</v>
      </c>
      <c r="I1218" s="90">
        <v>6.4202561487352802E-2</v>
      </c>
      <c r="J1218" s="93">
        <v>173.15430833139101</v>
      </c>
    </row>
    <row r="1219" spans="1:10" x14ac:dyDescent="0.2">
      <c r="A1219" s="90">
        <v>18</v>
      </c>
      <c r="B1219" s="90">
        <v>3733</v>
      </c>
      <c r="C1219" s="90" t="s">
        <v>1283</v>
      </c>
      <c r="D1219" s="90">
        <v>1174</v>
      </c>
      <c r="E1219" s="90">
        <v>238</v>
      </c>
      <c r="F1219" s="90">
        <v>2798</v>
      </c>
      <c r="G1219" s="91">
        <v>0.202725724020443</v>
      </c>
      <c r="H1219" s="92">
        <v>0.50464617583988602</v>
      </c>
      <c r="I1219" s="90">
        <v>-0.56800068258729297</v>
      </c>
      <c r="J1219" s="93">
        <v>-666.83280135748203</v>
      </c>
    </row>
    <row r="1220" spans="1:10" x14ac:dyDescent="0.2">
      <c r="A1220" s="90">
        <v>18</v>
      </c>
      <c r="B1220" s="90">
        <v>3734</v>
      </c>
      <c r="C1220" s="90" t="s">
        <v>1284</v>
      </c>
      <c r="D1220" s="90">
        <v>1323</v>
      </c>
      <c r="E1220" s="90">
        <v>314</v>
      </c>
      <c r="F1220" s="90">
        <v>2800</v>
      </c>
      <c r="G1220" s="91">
        <v>0.23733938019652301</v>
      </c>
      <c r="H1220" s="92">
        <v>0.58464285714285702</v>
      </c>
      <c r="I1220" s="90">
        <v>-0.51640746072218302</v>
      </c>
      <c r="J1220" s="93">
        <v>-683.20707053544902</v>
      </c>
    </row>
    <row r="1221" spans="1:10" x14ac:dyDescent="0.2">
      <c r="A1221" s="90">
        <v>18</v>
      </c>
      <c r="B1221" s="90">
        <v>3746</v>
      </c>
      <c r="C1221" s="90" t="s">
        <v>1285</v>
      </c>
      <c r="D1221" s="90">
        <v>1570</v>
      </c>
      <c r="E1221" s="90">
        <v>859</v>
      </c>
      <c r="F1221" s="90">
        <v>13869</v>
      </c>
      <c r="G1221" s="91">
        <v>0.54713375796178298</v>
      </c>
      <c r="H1221" s="92">
        <v>0.17513879875982399</v>
      </c>
      <c r="I1221" s="90">
        <v>-0.138607396423155</v>
      </c>
      <c r="J1221" s="93">
        <v>-217.61361238435299</v>
      </c>
    </row>
    <row r="1222" spans="1:10" x14ac:dyDescent="0.2">
      <c r="A1222" s="90">
        <v>18</v>
      </c>
      <c r="B1222" s="90">
        <v>3752</v>
      </c>
      <c r="C1222" s="90" t="s">
        <v>1286</v>
      </c>
      <c r="D1222" s="90">
        <v>773</v>
      </c>
      <c r="E1222" s="90">
        <v>1278</v>
      </c>
      <c r="F1222" s="90">
        <v>3200</v>
      </c>
      <c r="G1222" s="91">
        <v>1.65329883570505</v>
      </c>
      <c r="H1222" s="92">
        <v>0.64093750000000005</v>
      </c>
      <c r="I1222" s="90">
        <v>1.21626715936728</v>
      </c>
      <c r="J1222" s="93">
        <v>940.17451419090798</v>
      </c>
    </row>
    <row r="1223" spans="1:10" x14ac:dyDescent="0.2">
      <c r="A1223" s="90">
        <v>18</v>
      </c>
      <c r="B1223" s="90">
        <v>3762</v>
      </c>
      <c r="C1223" s="90" t="s">
        <v>1287</v>
      </c>
      <c r="D1223" s="90">
        <v>4690</v>
      </c>
      <c r="E1223" s="90">
        <v>3409</v>
      </c>
      <c r="F1223" s="90">
        <v>23214</v>
      </c>
      <c r="G1223" s="91">
        <v>0.72686567164179094</v>
      </c>
      <c r="H1223" s="92">
        <v>0.34888429396054099</v>
      </c>
      <c r="I1223" s="90">
        <v>0.21177792317514799</v>
      </c>
      <c r="J1223" s="93">
        <v>993.238459691446</v>
      </c>
    </row>
    <row r="1224" spans="1:10" x14ac:dyDescent="0.2">
      <c r="A1224" s="90">
        <v>18</v>
      </c>
      <c r="B1224" s="90">
        <v>3764</v>
      </c>
      <c r="C1224" s="90" t="s">
        <v>1288</v>
      </c>
      <c r="D1224" s="90">
        <v>904</v>
      </c>
      <c r="E1224" s="90">
        <v>384</v>
      </c>
      <c r="F1224" s="90">
        <v>9743</v>
      </c>
      <c r="G1224" s="91">
        <v>0.42477876106194701</v>
      </c>
      <c r="H1224" s="92">
        <v>0.132197475110336</v>
      </c>
      <c r="I1224" s="90">
        <v>-0.31754079376107303</v>
      </c>
      <c r="J1224" s="93">
        <v>-287.05687756000998</v>
      </c>
    </row>
    <row r="1225" spans="1:10" x14ac:dyDescent="0.2">
      <c r="A1225" s="90">
        <v>18</v>
      </c>
      <c r="B1225" s="90">
        <v>3781</v>
      </c>
      <c r="C1225" s="90" t="s">
        <v>1289</v>
      </c>
      <c r="D1225" s="90">
        <v>627</v>
      </c>
      <c r="E1225" s="90">
        <v>315</v>
      </c>
      <c r="F1225" s="90">
        <v>1444</v>
      </c>
      <c r="G1225" s="91">
        <v>0.50239234449760795</v>
      </c>
      <c r="H1225" s="92">
        <v>0.65235457063711899</v>
      </c>
      <c r="I1225" s="90">
        <v>-0.21306203263322401</v>
      </c>
      <c r="J1225" s="93">
        <v>-133.589894461032</v>
      </c>
    </row>
    <row r="1226" spans="1:10" x14ac:dyDescent="0.2">
      <c r="A1226" s="90">
        <v>18</v>
      </c>
      <c r="B1226" s="90">
        <v>3782</v>
      </c>
      <c r="C1226" s="90" t="s">
        <v>1290</v>
      </c>
      <c r="D1226" s="90">
        <v>1534</v>
      </c>
      <c r="E1226" s="90">
        <v>945</v>
      </c>
      <c r="F1226" s="90">
        <v>1632</v>
      </c>
      <c r="G1226" s="91">
        <v>0.61603650586701397</v>
      </c>
      <c r="H1226" s="92">
        <v>1.5189950980392199</v>
      </c>
      <c r="I1226" s="90">
        <v>-5.0525208256533404E-3</v>
      </c>
      <c r="J1226" s="93">
        <v>-7.7505669465522198</v>
      </c>
    </row>
    <row r="1227" spans="1:10" x14ac:dyDescent="0.2">
      <c r="A1227" s="90">
        <v>18</v>
      </c>
      <c r="B1227" s="90">
        <v>3783</v>
      </c>
      <c r="C1227" s="90" t="s">
        <v>1291</v>
      </c>
      <c r="D1227" s="90">
        <v>229</v>
      </c>
      <c r="E1227" s="90">
        <v>77</v>
      </c>
      <c r="F1227" s="90">
        <v>782</v>
      </c>
      <c r="G1227" s="91">
        <v>0.336244541484716</v>
      </c>
      <c r="H1227" s="92">
        <v>0.39130434782608697</v>
      </c>
      <c r="I1227" s="90">
        <v>-0.443806056248231</v>
      </c>
      <c r="J1227" s="93">
        <v>-101.63158688084501</v>
      </c>
    </row>
    <row r="1228" spans="1:10" x14ac:dyDescent="0.2">
      <c r="A1228" s="90">
        <v>18</v>
      </c>
      <c r="B1228" s="90">
        <v>3784</v>
      </c>
      <c r="C1228" s="90" t="s">
        <v>1292</v>
      </c>
      <c r="D1228" s="90">
        <v>2166</v>
      </c>
      <c r="E1228" s="90">
        <v>1964</v>
      </c>
      <c r="F1228" s="90">
        <v>3191</v>
      </c>
      <c r="G1228" s="91">
        <v>0.90674053554940004</v>
      </c>
      <c r="H1228" s="92">
        <v>1.2942651206518301</v>
      </c>
      <c r="I1228" s="90">
        <v>0.37096144513433299</v>
      </c>
      <c r="J1228" s="93">
        <v>803.50249016096495</v>
      </c>
    </row>
    <row r="1229" spans="1:10" x14ac:dyDescent="0.2">
      <c r="A1229" s="90">
        <v>18</v>
      </c>
      <c r="B1229" s="90">
        <v>3785</v>
      </c>
      <c r="C1229" s="90" t="s">
        <v>1293</v>
      </c>
      <c r="D1229" s="90">
        <v>749</v>
      </c>
      <c r="E1229" s="90">
        <v>264</v>
      </c>
      <c r="F1229" s="90">
        <v>3091</v>
      </c>
      <c r="G1229" s="91">
        <v>0.35246995994659502</v>
      </c>
      <c r="H1229" s="92">
        <v>0.32772565512779001</v>
      </c>
      <c r="I1229" s="90">
        <v>-0.405819439866071</v>
      </c>
      <c r="J1229" s="93">
        <v>-303.95876045968703</v>
      </c>
    </row>
    <row r="1230" spans="1:10" x14ac:dyDescent="0.2">
      <c r="A1230" s="90">
        <v>18</v>
      </c>
      <c r="B1230" s="90">
        <v>3786</v>
      </c>
      <c r="C1230" s="90" t="s">
        <v>1294</v>
      </c>
      <c r="D1230" s="90">
        <v>2996</v>
      </c>
      <c r="E1230" s="90">
        <v>2897</v>
      </c>
      <c r="F1230" s="90">
        <v>3090</v>
      </c>
      <c r="G1230" s="91">
        <v>0.96695594125500695</v>
      </c>
      <c r="H1230" s="92">
        <v>1.90711974110032</v>
      </c>
      <c r="I1230" s="90">
        <v>0.50047506240856099</v>
      </c>
      <c r="J1230" s="93">
        <v>1499.4232869760499</v>
      </c>
    </row>
    <row r="1231" spans="1:10" x14ac:dyDescent="0.2">
      <c r="A1231" s="90">
        <v>18</v>
      </c>
      <c r="B1231" s="90">
        <v>3787</v>
      </c>
      <c r="C1231" s="90" t="s">
        <v>1295</v>
      </c>
      <c r="D1231" s="90">
        <v>5067</v>
      </c>
      <c r="E1231" s="90">
        <v>7590</v>
      </c>
      <c r="F1231" s="90">
        <v>1585</v>
      </c>
      <c r="G1231" s="91">
        <v>1.49792776791001</v>
      </c>
      <c r="H1231" s="92">
        <v>7.9854889589905396</v>
      </c>
      <c r="I1231" s="90">
        <v>1.46296747544405</v>
      </c>
      <c r="J1231" s="93">
        <v>7412.8561980750001</v>
      </c>
    </row>
    <row r="1232" spans="1:10" x14ac:dyDescent="0.2">
      <c r="A1232" s="90">
        <v>18</v>
      </c>
      <c r="B1232" s="90">
        <v>3788</v>
      </c>
      <c r="C1232" s="90" t="s">
        <v>1296</v>
      </c>
      <c r="D1232" s="90">
        <v>697</v>
      </c>
      <c r="E1232" s="90">
        <v>280</v>
      </c>
      <c r="F1232" s="90">
        <v>6005</v>
      </c>
      <c r="G1232" s="91">
        <v>0.40172166427546602</v>
      </c>
      <c r="H1232" s="92">
        <v>0.16269775187343899</v>
      </c>
      <c r="I1232" s="90">
        <v>-0.35300793369744399</v>
      </c>
      <c r="J1232" s="93">
        <v>-246.046529787119</v>
      </c>
    </row>
    <row r="1233" spans="1:10" x14ac:dyDescent="0.2">
      <c r="A1233" s="90">
        <v>18</v>
      </c>
      <c r="B1233" s="90">
        <v>3789</v>
      </c>
      <c r="C1233" s="90" t="s">
        <v>1297</v>
      </c>
      <c r="D1233" s="90">
        <v>761</v>
      </c>
      <c r="E1233" s="90">
        <v>955</v>
      </c>
      <c r="F1233" s="90">
        <v>2433</v>
      </c>
      <c r="G1233" s="91">
        <v>1.25492772667543</v>
      </c>
      <c r="H1233" s="92">
        <v>0.70530209617755901</v>
      </c>
      <c r="I1233" s="90">
        <v>0.725259565283217</v>
      </c>
      <c r="J1233" s="93">
        <v>551.92252918052895</v>
      </c>
    </row>
    <row r="1234" spans="1:10" x14ac:dyDescent="0.2">
      <c r="A1234" s="90">
        <v>18</v>
      </c>
      <c r="B1234" s="90">
        <v>3790</v>
      </c>
      <c r="C1234" s="90" t="s">
        <v>1298</v>
      </c>
      <c r="D1234" s="90">
        <v>1086</v>
      </c>
      <c r="E1234" s="90">
        <v>848</v>
      </c>
      <c r="F1234" s="90">
        <v>1549</v>
      </c>
      <c r="G1234" s="91">
        <v>0.78084714548802903</v>
      </c>
      <c r="H1234" s="92">
        <v>1.24854744996772</v>
      </c>
      <c r="I1234" s="90">
        <v>0.171415767865017</v>
      </c>
      <c r="J1234" s="93">
        <v>186.15752390140901</v>
      </c>
    </row>
    <row r="1235" spans="1:10" x14ac:dyDescent="0.2">
      <c r="A1235" s="90">
        <v>18</v>
      </c>
      <c r="B1235" s="90">
        <v>3791</v>
      </c>
      <c r="C1235" s="90" t="s">
        <v>1299</v>
      </c>
      <c r="D1235" s="90">
        <v>1250</v>
      </c>
      <c r="E1235" s="90">
        <v>823</v>
      </c>
      <c r="F1235" s="90">
        <v>3805</v>
      </c>
      <c r="G1235" s="91">
        <v>0.65839999999999999</v>
      </c>
      <c r="H1235" s="92">
        <v>0.54480946123521701</v>
      </c>
      <c r="I1235" s="90">
        <v>2.70035955115466E-4</v>
      </c>
      <c r="J1235" s="93">
        <v>0.33754494389433198</v>
      </c>
    </row>
    <row r="1236" spans="1:10" x14ac:dyDescent="0.2">
      <c r="A1236" s="90">
        <v>18</v>
      </c>
      <c r="B1236" s="90">
        <v>3792</v>
      </c>
      <c r="C1236" s="90" t="s">
        <v>1300</v>
      </c>
      <c r="D1236" s="90">
        <v>1536</v>
      </c>
      <c r="E1236" s="90">
        <v>896</v>
      </c>
      <c r="F1236" s="90">
        <v>9198</v>
      </c>
      <c r="G1236" s="91">
        <v>0.58333333333333304</v>
      </c>
      <c r="H1236" s="92">
        <v>0.26440530550119601</v>
      </c>
      <c r="I1236" s="90">
        <v>-9.1839564045500102E-2</v>
      </c>
      <c r="J1236" s="93">
        <v>-141.06557037388799</v>
      </c>
    </row>
    <row r="1237" spans="1:10" x14ac:dyDescent="0.2">
      <c r="A1237" s="90">
        <v>18</v>
      </c>
      <c r="B1237" s="90">
        <v>3804</v>
      </c>
      <c r="C1237" s="90" t="s">
        <v>1301</v>
      </c>
      <c r="D1237" s="90">
        <v>92</v>
      </c>
      <c r="E1237" s="90">
        <v>22</v>
      </c>
      <c r="F1237" s="90">
        <v>1019</v>
      </c>
      <c r="G1237" s="91">
        <v>0.23913043478260901</v>
      </c>
      <c r="H1237" s="92">
        <v>0.111874386653582</v>
      </c>
      <c r="I1237" s="90">
        <v>-0.57964189130171595</v>
      </c>
      <c r="J1237" s="93">
        <v>-53.327053999757901</v>
      </c>
    </row>
    <row r="1238" spans="1:10" x14ac:dyDescent="0.2">
      <c r="A1238" s="90">
        <v>18</v>
      </c>
      <c r="B1238" s="90">
        <v>3805</v>
      </c>
      <c r="C1238" s="90" t="s">
        <v>1302</v>
      </c>
      <c r="D1238" s="90">
        <v>266</v>
      </c>
      <c r="E1238" s="90">
        <v>76</v>
      </c>
      <c r="F1238" s="90">
        <v>354</v>
      </c>
      <c r="G1238" s="91">
        <v>0.28571428571428598</v>
      </c>
      <c r="H1238" s="92">
        <v>0.96610169491525399</v>
      </c>
      <c r="I1238" s="90">
        <v>-0.48362903125082901</v>
      </c>
      <c r="J1238" s="93">
        <v>-128.64532231272</v>
      </c>
    </row>
    <row r="1239" spans="1:10" x14ac:dyDescent="0.2">
      <c r="A1239" s="90">
        <v>18</v>
      </c>
      <c r="B1239" s="90">
        <v>3808</v>
      </c>
      <c r="C1239" s="90" t="s">
        <v>1303</v>
      </c>
      <c r="D1239" s="90">
        <v>147</v>
      </c>
      <c r="E1239" s="90">
        <v>24</v>
      </c>
      <c r="F1239" s="90">
        <v>3169</v>
      </c>
      <c r="G1239" s="91">
        <v>0.16326530612244899</v>
      </c>
      <c r="H1239" s="92">
        <v>5.3960239823288098E-2</v>
      </c>
      <c r="I1239" s="90">
        <v>-0.67351169544975098</v>
      </c>
      <c r="J1239" s="93">
        <v>-99.006219231113405</v>
      </c>
    </row>
    <row r="1240" spans="1:10" x14ac:dyDescent="0.2">
      <c r="A1240" s="90">
        <v>18</v>
      </c>
      <c r="B1240" s="90">
        <v>3810</v>
      </c>
      <c r="C1240" s="90" t="s">
        <v>1304</v>
      </c>
      <c r="D1240" s="90">
        <v>102</v>
      </c>
      <c r="E1240" s="90">
        <v>19</v>
      </c>
      <c r="F1240" s="90">
        <v>746</v>
      </c>
      <c r="G1240" s="91">
        <v>0.18627450980392199</v>
      </c>
      <c r="H1240" s="92">
        <v>0.162198391420912</v>
      </c>
      <c r="I1240" s="90">
        <v>-0.64279179764414596</v>
      </c>
      <c r="J1240" s="93">
        <v>-65.564763359702795</v>
      </c>
    </row>
    <row r="1241" spans="1:10" x14ac:dyDescent="0.2">
      <c r="A1241" s="90">
        <v>18</v>
      </c>
      <c r="B1241" s="90">
        <v>3821</v>
      </c>
      <c r="C1241" s="90" t="s">
        <v>1305</v>
      </c>
      <c r="D1241" s="90">
        <v>767</v>
      </c>
      <c r="E1241" s="90">
        <v>203</v>
      </c>
      <c r="F1241" s="90">
        <v>3524</v>
      </c>
      <c r="G1241" s="91">
        <v>0.26466753585397701</v>
      </c>
      <c r="H1241" s="92">
        <v>0.27525539160045398</v>
      </c>
      <c r="I1241" s="90">
        <v>-0.51570009435101305</v>
      </c>
      <c r="J1241" s="93">
        <v>-395.541972367227</v>
      </c>
    </row>
    <row r="1242" spans="1:10" x14ac:dyDescent="0.2">
      <c r="A1242" s="90">
        <v>18</v>
      </c>
      <c r="B1242" s="90">
        <v>3822</v>
      </c>
      <c r="C1242" s="90" t="s">
        <v>1306</v>
      </c>
      <c r="D1242" s="90">
        <v>1349</v>
      </c>
      <c r="E1242" s="90">
        <v>547</v>
      </c>
      <c r="F1242" s="90">
        <v>6879</v>
      </c>
      <c r="G1242" s="91">
        <v>0.40548554484803601</v>
      </c>
      <c r="H1242" s="92">
        <v>0.275621456607065</v>
      </c>
      <c r="I1242" s="90">
        <v>-0.31876932572244498</v>
      </c>
      <c r="J1242" s="93">
        <v>-430.01982039957801</v>
      </c>
    </row>
    <row r="1243" spans="1:10" x14ac:dyDescent="0.2">
      <c r="A1243" s="90">
        <v>18</v>
      </c>
      <c r="B1243" s="90">
        <v>3823</v>
      </c>
      <c r="C1243" s="90" t="s">
        <v>1307</v>
      </c>
      <c r="D1243" s="90">
        <v>347</v>
      </c>
      <c r="E1243" s="90">
        <v>135</v>
      </c>
      <c r="F1243" s="90">
        <v>3020</v>
      </c>
      <c r="G1243" s="91">
        <v>0.38904899135446702</v>
      </c>
      <c r="H1243" s="92">
        <v>0.15960264900662299</v>
      </c>
      <c r="I1243" s="90">
        <v>-0.38244046835440698</v>
      </c>
      <c r="J1243" s="93">
        <v>-132.70684251897899</v>
      </c>
    </row>
    <row r="1244" spans="1:10" x14ac:dyDescent="0.2">
      <c r="A1244" s="90">
        <v>18</v>
      </c>
      <c r="B1244" s="90">
        <v>3831</v>
      </c>
      <c r="C1244" s="90" t="s">
        <v>1308</v>
      </c>
      <c r="D1244" s="90">
        <v>571</v>
      </c>
      <c r="E1244" s="90">
        <v>236</v>
      </c>
      <c r="F1244" s="90">
        <v>1029</v>
      </c>
      <c r="G1244" s="91">
        <v>0.41330998248686501</v>
      </c>
      <c r="H1244" s="92">
        <v>0.78425655976676401</v>
      </c>
      <c r="I1244" s="90">
        <v>-0.32059093165579799</v>
      </c>
      <c r="J1244" s="93">
        <v>-183.05742197546101</v>
      </c>
    </row>
    <row r="1245" spans="1:10" x14ac:dyDescent="0.2">
      <c r="A1245" s="90">
        <v>18</v>
      </c>
      <c r="B1245" s="90">
        <v>3832</v>
      </c>
      <c r="C1245" s="90" t="s">
        <v>1309</v>
      </c>
      <c r="D1245" s="90">
        <v>1020</v>
      </c>
      <c r="E1245" s="90">
        <v>825</v>
      </c>
      <c r="F1245" s="90">
        <v>1060</v>
      </c>
      <c r="G1245" s="91">
        <v>0.80882352941176505</v>
      </c>
      <c r="H1245" s="92">
        <v>1.7405660377358501</v>
      </c>
      <c r="I1245" s="90">
        <v>0.221657318471908</v>
      </c>
      <c r="J1245" s="93">
        <v>226.09046484134601</v>
      </c>
    </row>
    <row r="1246" spans="1:10" x14ac:dyDescent="0.2">
      <c r="A1246" s="90">
        <v>18</v>
      </c>
      <c r="B1246" s="90">
        <v>3833</v>
      </c>
      <c r="C1246" s="90" t="s">
        <v>1310</v>
      </c>
      <c r="D1246" s="90">
        <v>138</v>
      </c>
      <c r="E1246" s="90">
        <v>21</v>
      </c>
      <c r="F1246" s="90">
        <v>718</v>
      </c>
      <c r="G1246" s="91">
        <v>0.15217391304347799</v>
      </c>
      <c r="H1246" s="92">
        <v>0.221448467966574</v>
      </c>
      <c r="I1246" s="90">
        <v>-0.68139177976915699</v>
      </c>
      <c r="J1246" s="93">
        <v>-94.032065608143697</v>
      </c>
    </row>
    <row r="1247" spans="1:10" x14ac:dyDescent="0.2">
      <c r="A1247" s="90">
        <v>18</v>
      </c>
      <c r="B1247" s="90">
        <v>3834</v>
      </c>
      <c r="C1247" s="90" t="s">
        <v>1311</v>
      </c>
      <c r="D1247" s="90">
        <v>2511</v>
      </c>
      <c r="E1247" s="90">
        <v>932</v>
      </c>
      <c r="F1247" s="90">
        <v>3377</v>
      </c>
      <c r="G1247" s="91">
        <v>0.37116686579052199</v>
      </c>
      <c r="H1247" s="92">
        <v>1.0195439739413701</v>
      </c>
      <c r="I1247" s="90">
        <v>-0.28844276981570999</v>
      </c>
      <c r="J1247" s="93">
        <v>-724.27979500724803</v>
      </c>
    </row>
    <row r="1248" spans="1:10" x14ac:dyDescent="0.2">
      <c r="A1248" s="90">
        <v>18</v>
      </c>
      <c r="B1248" s="90">
        <v>3835</v>
      </c>
      <c r="C1248" s="90" t="s">
        <v>1312</v>
      </c>
      <c r="D1248" s="90">
        <v>766</v>
      </c>
      <c r="E1248" s="90">
        <v>439</v>
      </c>
      <c r="F1248" s="90">
        <v>1916</v>
      </c>
      <c r="G1248" s="91">
        <v>0.57310704960835501</v>
      </c>
      <c r="H1248" s="92">
        <v>0.62891440501043805</v>
      </c>
      <c r="I1248" s="90">
        <v>-0.121014719346402</v>
      </c>
      <c r="J1248" s="93">
        <v>-92.697275019343806</v>
      </c>
    </row>
    <row r="1249" spans="1:10" x14ac:dyDescent="0.2">
      <c r="A1249" s="90">
        <v>18</v>
      </c>
      <c r="B1249" s="90">
        <v>3836</v>
      </c>
      <c r="C1249" s="90" t="s">
        <v>1313</v>
      </c>
      <c r="D1249" s="90">
        <v>163</v>
      </c>
      <c r="E1249" s="90">
        <v>19</v>
      </c>
      <c r="F1249" s="90">
        <v>919</v>
      </c>
      <c r="G1249" s="91">
        <v>0.11656441717791401</v>
      </c>
      <c r="H1249" s="92">
        <v>0.198041349292709</v>
      </c>
      <c r="I1249" s="90">
        <v>-0.72534440748943696</v>
      </c>
      <c r="J1249" s="93">
        <v>-118.231138420778</v>
      </c>
    </row>
    <row r="1250" spans="1:10" x14ac:dyDescent="0.2">
      <c r="A1250" s="90">
        <v>18</v>
      </c>
      <c r="B1250" s="90">
        <v>3837</v>
      </c>
      <c r="C1250" s="90" t="s">
        <v>1314</v>
      </c>
      <c r="D1250" s="90">
        <v>187</v>
      </c>
      <c r="E1250" s="90">
        <v>120</v>
      </c>
      <c r="F1250" s="90">
        <v>2627</v>
      </c>
      <c r="G1250" s="91">
        <v>0.64171122994652396</v>
      </c>
      <c r="H1250" s="92">
        <v>0.116863342215455</v>
      </c>
      <c r="I1250" s="90">
        <v>-7.7626423344200807E-2</v>
      </c>
      <c r="J1250" s="93">
        <v>-14.5161411653656</v>
      </c>
    </row>
    <row r="1251" spans="1:10" x14ac:dyDescent="0.2">
      <c r="A1251" s="90">
        <v>18</v>
      </c>
      <c r="B1251" s="90">
        <v>3847</v>
      </c>
      <c r="C1251" s="90" t="s">
        <v>1315</v>
      </c>
      <c r="D1251" s="90">
        <v>1539</v>
      </c>
      <c r="E1251" s="90">
        <v>1123</v>
      </c>
      <c r="F1251" s="90">
        <v>10804</v>
      </c>
      <c r="G1251" s="91">
        <v>0.72969460688758903</v>
      </c>
      <c r="H1251" s="92">
        <v>0.24639022584228101</v>
      </c>
      <c r="I1251" s="90">
        <v>8.8709708699214698E-2</v>
      </c>
      <c r="J1251" s="93">
        <v>136.524241688091</v>
      </c>
    </row>
    <row r="1252" spans="1:10" x14ac:dyDescent="0.2">
      <c r="A1252" s="90">
        <v>18</v>
      </c>
      <c r="B1252" s="90">
        <v>3851</v>
      </c>
      <c r="C1252" s="90" t="s">
        <v>1316</v>
      </c>
      <c r="D1252" s="90">
        <v>11109</v>
      </c>
      <c r="E1252" s="90">
        <v>8853</v>
      </c>
      <c r="F1252" s="90">
        <v>16884</v>
      </c>
      <c r="G1252" s="91">
        <v>0.79692141506886305</v>
      </c>
      <c r="H1252" s="92">
        <v>1.1823027718550101</v>
      </c>
      <c r="I1252" s="90">
        <v>0.57939871586853597</v>
      </c>
      <c r="J1252" s="93">
        <v>6436.5403345835603</v>
      </c>
    </row>
    <row r="1253" spans="1:10" x14ac:dyDescent="0.2">
      <c r="A1253" s="90">
        <v>18</v>
      </c>
      <c r="B1253" s="90">
        <v>3861</v>
      </c>
      <c r="C1253" s="90" t="s">
        <v>1317</v>
      </c>
      <c r="D1253" s="90">
        <v>600</v>
      </c>
      <c r="E1253" s="90">
        <v>232</v>
      </c>
      <c r="F1253" s="90">
        <v>2294</v>
      </c>
      <c r="G1253" s="91">
        <v>0.38666666666666699</v>
      </c>
      <c r="H1253" s="92">
        <v>0.36268526591107197</v>
      </c>
      <c r="I1253" s="90">
        <v>-0.36801928079101498</v>
      </c>
      <c r="J1253" s="93">
        <v>-220.811568474609</v>
      </c>
    </row>
    <row r="1254" spans="1:10" x14ac:dyDescent="0.2">
      <c r="A1254" s="90">
        <v>18</v>
      </c>
      <c r="B1254" s="90">
        <v>3862</v>
      </c>
      <c r="C1254" s="90" t="s">
        <v>1318</v>
      </c>
      <c r="D1254" s="90">
        <v>209</v>
      </c>
      <c r="E1254" s="90">
        <v>73</v>
      </c>
      <c r="F1254" s="90">
        <v>3016</v>
      </c>
      <c r="G1254" s="91">
        <v>0.34928229665071803</v>
      </c>
      <c r="H1254" s="92">
        <v>9.3501326259946907E-2</v>
      </c>
      <c r="I1254" s="90">
        <v>-0.43946722946749101</v>
      </c>
      <c r="J1254" s="93">
        <v>-91.848650958705605</v>
      </c>
    </row>
    <row r="1255" spans="1:10" x14ac:dyDescent="0.2">
      <c r="A1255" s="90">
        <v>18</v>
      </c>
      <c r="B1255" s="90">
        <v>3863</v>
      </c>
      <c r="C1255" s="90" t="s">
        <v>1319</v>
      </c>
      <c r="D1255" s="90">
        <v>1163</v>
      </c>
      <c r="E1255" s="90">
        <v>409</v>
      </c>
      <c r="F1255" s="90">
        <v>2283</v>
      </c>
      <c r="G1255" s="91">
        <v>0.35167669819432501</v>
      </c>
      <c r="H1255" s="92">
        <v>0.68856767411300901</v>
      </c>
      <c r="I1255" s="90">
        <v>-0.37732410845494802</v>
      </c>
      <c r="J1255" s="93">
        <v>-438.827938133104</v>
      </c>
    </row>
    <row r="1256" spans="1:10" x14ac:dyDescent="0.2">
      <c r="A1256" s="90">
        <v>18</v>
      </c>
      <c r="B1256" s="90">
        <v>3871</v>
      </c>
      <c r="C1256" s="90" t="s">
        <v>1320</v>
      </c>
      <c r="D1256" s="90">
        <v>4537</v>
      </c>
      <c r="E1256" s="90">
        <v>2451</v>
      </c>
      <c r="F1256" s="90">
        <v>10077</v>
      </c>
      <c r="G1256" s="91">
        <v>0.54022481816178103</v>
      </c>
      <c r="H1256" s="92">
        <v>0.69346035526446403</v>
      </c>
      <c r="I1256" s="90">
        <v>-1.23779901639907E-2</v>
      </c>
      <c r="J1256" s="93">
        <v>-56.158941374025801</v>
      </c>
    </row>
    <row r="1257" spans="1:10" x14ac:dyDescent="0.2">
      <c r="A1257" s="90">
        <v>18</v>
      </c>
      <c r="B1257" s="90">
        <v>3881</v>
      </c>
      <c r="C1257" s="90" t="s">
        <v>1321</v>
      </c>
      <c r="D1257" s="90">
        <v>215</v>
      </c>
      <c r="E1257" s="90">
        <v>82</v>
      </c>
      <c r="F1257" s="90">
        <v>1694</v>
      </c>
      <c r="G1257" s="91">
        <v>0.38139534883720899</v>
      </c>
      <c r="H1257" s="92">
        <v>0.17532467532467499</v>
      </c>
      <c r="I1257" s="90">
        <v>-0.39647250521228899</v>
      </c>
      <c r="J1257" s="93">
        <v>-85.241588620642105</v>
      </c>
    </row>
    <row r="1258" spans="1:10" x14ac:dyDescent="0.2">
      <c r="A1258" s="90">
        <v>18</v>
      </c>
      <c r="B1258" s="90">
        <v>3882</v>
      </c>
      <c r="C1258" s="90" t="s">
        <v>1322</v>
      </c>
      <c r="D1258" s="90">
        <v>858</v>
      </c>
      <c r="E1258" s="90">
        <v>490</v>
      </c>
      <c r="F1258" s="90">
        <v>749</v>
      </c>
      <c r="G1258" s="91">
        <v>0.57109557109557096</v>
      </c>
      <c r="H1258" s="92">
        <v>1.7997329773030699</v>
      </c>
      <c r="I1258" s="90">
        <v>-7.6617028805454901E-2</v>
      </c>
      <c r="J1258" s="93">
        <v>-65.737410715080301</v>
      </c>
    </row>
    <row r="1259" spans="1:10" x14ac:dyDescent="0.2">
      <c r="A1259" s="90">
        <v>18</v>
      </c>
      <c r="B1259" s="90">
        <v>3891</v>
      </c>
      <c r="C1259" s="90" t="s">
        <v>1323</v>
      </c>
      <c r="D1259" s="90">
        <v>1549</v>
      </c>
      <c r="E1259" s="90">
        <v>531</v>
      </c>
      <c r="F1259" s="90">
        <v>6197</v>
      </c>
      <c r="G1259" s="91">
        <v>0.34280180761781798</v>
      </c>
      <c r="H1259" s="92">
        <v>0.33564628045828598</v>
      </c>
      <c r="I1259" s="90">
        <v>-0.38631749841872698</v>
      </c>
      <c r="J1259" s="93">
        <v>-598.40580505060802</v>
      </c>
    </row>
    <row r="1260" spans="1:10" x14ac:dyDescent="0.2">
      <c r="A1260" s="90">
        <v>18</v>
      </c>
      <c r="B1260" s="90">
        <v>3901</v>
      </c>
      <c r="C1260" s="90" t="s">
        <v>1324</v>
      </c>
      <c r="D1260" s="90">
        <v>34652</v>
      </c>
      <c r="E1260" s="90">
        <v>32448</v>
      </c>
      <c r="F1260" s="90">
        <v>2693</v>
      </c>
      <c r="G1260" s="91">
        <v>0.93639616760937305</v>
      </c>
      <c r="H1260" s="92">
        <v>24.9164500557</v>
      </c>
      <c r="I1260" s="90">
        <v>2.5471123783371299</v>
      </c>
      <c r="J1260" s="93">
        <v>88262.538134138304</v>
      </c>
    </row>
    <row r="1261" spans="1:10" x14ac:dyDescent="0.2">
      <c r="A1261" s="90">
        <v>18</v>
      </c>
      <c r="B1261" s="90">
        <v>3911</v>
      </c>
      <c r="C1261" s="90" t="s">
        <v>1325</v>
      </c>
      <c r="D1261" s="90">
        <v>2030</v>
      </c>
      <c r="E1261" s="90">
        <v>862</v>
      </c>
      <c r="F1261" s="90">
        <v>4233</v>
      </c>
      <c r="G1261" s="91">
        <v>0.42463054187192101</v>
      </c>
      <c r="H1261" s="92">
        <v>0.68320340184266504</v>
      </c>
      <c r="I1261" s="90">
        <v>-0.25347136367831802</v>
      </c>
      <c r="J1261" s="93">
        <v>-514.54686826698696</v>
      </c>
    </row>
    <row r="1262" spans="1:10" x14ac:dyDescent="0.2">
      <c r="A1262" s="90">
        <v>18</v>
      </c>
      <c r="B1262" s="90">
        <v>3921</v>
      </c>
      <c r="C1262" s="90" t="s">
        <v>1326</v>
      </c>
      <c r="D1262" s="90">
        <v>3205</v>
      </c>
      <c r="E1262" s="90">
        <v>3111</v>
      </c>
      <c r="F1262" s="90">
        <v>11873</v>
      </c>
      <c r="G1262" s="91">
        <v>0.97067082683307304</v>
      </c>
      <c r="H1262" s="92">
        <v>0.53196327802577303</v>
      </c>
      <c r="I1262" s="90">
        <v>0.46235617474121499</v>
      </c>
      <c r="J1262" s="93">
        <v>1481.8515400455899</v>
      </c>
    </row>
    <row r="1263" spans="1:10" x14ac:dyDescent="0.2">
      <c r="A1263" s="90">
        <v>18</v>
      </c>
      <c r="B1263" s="90">
        <v>3926</v>
      </c>
      <c r="C1263" s="90" t="s">
        <v>1327</v>
      </c>
      <c r="D1263" s="90">
        <v>506</v>
      </c>
      <c r="E1263" s="90">
        <v>88</v>
      </c>
      <c r="F1263" s="90">
        <v>731</v>
      </c>
      <c r="G1263" s="91">
        <v>0.173913043478261</v>
      </c>
      <c r="H1263" s="92">
        <v>0.81258549931600499</v>
      </c>
      <c r="I1263" s="90">
        <v>-0.61829131487115496</v>
      </c>
      <c r="J1263" s="93">
        <v>-312.855405324804</v>
      </c>
    </row>
    <row r="1264" spans="1:10" x14ac:dyDescent="0.2">
      <c r="A1264" s="90">
        <v>18</v>
      </c>
      <c r="B1264" s="90">
        <v>3932</v>
      </c>
      <c r="C1264" s="90" t="s">
        <v>1328</v>
      </c>
      <c r="D1264" s="90">
        <v>314</v>
      </c>
      <c r="E1264" s="90">
        <v>107</v>
      </c>
      <c r="F1264" s="90">
        <v>2262</v>
      </c>
      <c r="G1264" s="91">
        <v>0.34076433121019101</v>
      </c>
      <c r="H1264" s="92">
        <v>0.18611847922192801</v>
      </c>
      <c r="I1264" s="90">
        <v>-0.44249017687780101</v>
      </c>
      <c r="J1264" s="93">
        <v>-138.94191553963</v>
      </c>
    </row>
    <row r="1265" spans="1:10" x14ac:dyDescent="0.2">
      <c r="A1265" s="90">
        <v>18</v>
      </c>
      <c r="B1265" s="90">
        <v>3941</v>
      </c>
      <c r="C1265" s="90" t="s">
        <v>1329</v>
      </c>
      <c r="D1265" s="90">
        <v>1023</v>
      </c>
      <c r="E1265" s="90">
        <v>344</v>
      </c>
      <c r="F1265" s="90">
        <v>1547</v>
      </c>
      <c r="G1265" s="91">
        <v>0.33626588465298102</v>
      </c>
      <c r="H1265" s="92">
        <v>0.88364576599870703</v>
      </c>
      <c r="I1265" s="90">
        <v>-0.394632775943842</v>
      </c>
      <c r="J1265" s="93">
        <v>-403.70932979055101</v>
      </c>
    </row>
    <row r="1266" spans="1:10" x14ac:dyDescent="0.2">
      <c r="A1266" s="90">
        <v>18</v>
      </c>
      <c r="B1266" s="90">
        <v>3945</v>
      </c>
      <c r="C1266" s="90" t="s">
        <v>1330</v>
      </c>
      <c r="D1266" s="90">
        <v>3188</v>
      </c>
      <c r="E1266" s="90">
        <v>1168</v>
      </c>
      <c r="F1266" s="90">
        <v>3504</v>
      </c>
      <c r="G1266" s="91">
        <v>0.36637390213299897</v>
      </c>
      <c r="H1266" s="92">
        <v>1.2431506849315099</v>
      </c>
      <c r="I1266" s="90">
        <v>-0.25972424340414302</v>
      </c>
      <c r="J1266" s="93">
        <v>-828.00088797240699</v>
      </c>
    </row>
    <row r="1267" spans="1:10" x14ac:dyDescent="0.2">
      <c r="A1267" s="90">
        <v>18</v>
      </c>
      <c r="B1267" s="90">
        <v>3946</v>
      </c>
      <c r="C1267" s="90" t="s">
        <v>1331</v>
      </c>
      <c r="D1267" s="90">
        <v>2445</v>
      </c>
      <c r="E1267" s="90">
        <v>615</v>
      </c>
      <c r="F1267" s="90">
        <v>2511</v>
      </c>
      <c r="G1267" s="91">
        <v>0.251533742331288</v>
      </c>
      <c r="H1267" s="92">
        <v>1.2186379928315401</v>
      </c>
      <c r="I1267" s="90">
        <v>-0.43167794908429202</v>
      </c>
      <c r="J1267" s="93">
        <v>-1055.4525855110901</v>
      </c>
    </row>
    <row r="1268" spans="1:10" x14ac:dyDescent="0.2">
      <c r="A1268" s="90">
        <v>18</v>
      </c>
      <c r="B1268" s="90">
        <v>3947</v>
      </c>
      <c r="C1268" s="90" t="s">
        <v>1332</v>
      </c>
      <c r="D1268" s="90">
        <v>3361</v>
      </c>
      <c r="E1268" s="90">
        <v>997</v>
      </c>
      <c r="F1268" s="90">
        <v>1005</v>
      </c>
      <c r="G1268" s="91">
        <v>0.29663790538530199</v>
      </c>
      <c r="H1268" s="92">
        <v>4.3363184079602002</v>
      </c>
      <c r="I1268" s="90">
        <v>-0.22487206876655999</v>
      </c>
      <c r="J1268" s="93">
        <v>-755.795023124409</v>
      </c>
    </row>
    <row r="1269" spans="1:10" x14ac:dyDescent="0.2">
      <c r="A1269" s="90">
        <v>18</v>
      </c>
      <c r="B1269" s="90">
        <v>3951</v>
      </c>
      <c r="C1269" s="90" t="s">
        <v>1333</v>
      </c>
      <c r="D1269" s="90">
        <v>713</v>
      </c>
      <c r="E1269" s="90">
        <v>188</v>
      </c>
      <c r="F1269" s="90">
        <v>1594</v>
      </c>
      <c r="G1269" s="91">
        <v>0.26367461430575001</v>
      </c>
      <c r="H1269" s="92">
        <v>0.56524466750313695</v>
      </c>
      <c r="I1269" s="90">
        <v>-0.50830774350543695</v>
      </c>
      <c r="J1269" s="93">
        <v>-362.423421119377</v>
      </c>
    </row>
    <row r="1270" spans="1:10" x14ac:dyDescent="0.2">
      <c r="A1270" s="90">
        <v>18</v>
      </c>
      <c r="B1270" s="90">
        <v>3952</v>
      </c>
      <c r="C1270" s="90" t="s">
        <v>1334</v>
      </c>
      <c r="D1270" s="90">
        <v>912</v>
      </c>
      <c r="E1270" s="90">
        <v>303</v>
      </c>
      <c r="F1270" s="90">
        <v>925</v>
      </c>
      <c r="G1270" s="91">
        <v>0.332236842105263</v>
      </c>
      <c r="H1270" s="92">
        <v>1.3135135135135101</v>
      </c>
      <c r="I1270" s="90">
        <v>-0.38804483249254101</v>
      </c>
      <c r="J1270" s="93">
        <v>-353.89688723319699</v>
      </c>
    </row>
    <row r="1271" spans="1:10" x14ac:dyDescent="0.2">
      <c r="A1271" s="90">
        <v>18</v>
      </c>
      <c r="B1271" s="90">
        <v>3953</v>
      </c>
      <c r="C1271" s="90" t="s">
        <v>1335</v>
      </c>
      <c r="D1271" s="90">
        <v>2767</v>
      </c>
      <c r="E1271" s="90">
        <v>1750</v>
      </c>
      <c r="F1271" s="90">
        <v>2616</v>
      </c>
      <c r="G1271" s="91">
        <v>0.63245392121431199</v>
      </c>
      <c r="H1271" s="92">
        <v>1.7266819571865399</v>
      </c>
      <c r="I1271" s="90">
        <v>7.09860688639605E-2</v>
      </c>
      <c r="J1271" s="93">
        <v>196.418452546579</v>
      </c>
    </row>
    <row r="1272" spans="1:10" x14ac:dyDescent="0.2">
      <c r="A1272" s="90">
        <v>18</v>
      </c>
      <c r="B1272" s="90">
        <v>3954</v>
      </c>
      <c r="C1272" s="90" t="s">
        <v>1336</v>
      </c>
      <c r="D1272" s="90">
        <v>2324</v>
      </c>
      <c r="E1272" s="90">
        <v>882</v>
      </c>
      <c r="F1272" s="90">
        <v>1037</v>
      </c>
      <c r="G1272" s="91">
        <v>0.37951807228915702</v>
      </c>
      <c r="H1272" s="92">
        <v>3.0916104146576702</v>
      </c>
      <c r="I1272" s="90">
        <v>-0.20876212485672099</v>
      </c>
      <c r="J1272" s="93">
        <v>-485.163178167019</v>
      </c>
    </row>
    <row r="1273" spans="1:10" x14ac:dyDescent="0.2">
      <c r="A1273" s="90">
        <v>18</v>
      </c>
      <c r="B1273" s="90">
        <v>3955</v>
      </c>
      <c r="C1273" s="90" t="s">
        <v>1337</v>
      </c>
      <c r="D1273" s="90">
        <v>8822</v>
      </c>
      <c r="E1273" s="90">
        <v>5917</v>
      </c>
      <c r="F1273" s="90">
        <v>1802</v>
      </c>
      <c r="G1273" s="91">
        <v>0.67070958966220795</v>
      </c>
      <c r="H1273" s="92">
        <v>8.1792452830188704</v>
      </c>
      <c r="I1273" s="90">
        <v>0.59289590610518095</v>
      </c>
      <c r="J1273" s="93">
        <v>5230.5276836599096</v>
      </c>
    </row>
    <row r="1274" spans="1:10" x14ac:dyDescent="0.2">
      <c r="A1274" s="90">
        <v>18</v>
      </c>
      <c r="B1274" s="90">
        <v>3961</v>
      </c>
      <c r="C1274" s="90" t="s">
        <v>1338</v>
      </c>
      <c r="D1274" s="90">
        <v>1984</v>
      </c>
      <c r="E1274" s="90">
        <v>1177</v>
      </c>
      <c r="F1274" s="90">
        <v>3942</v>
      </c>
      <c r="G1274" s="91">
        <v>0.59324596774193605</v>
      </c>
      <c r="H1274" s="92">
        <v>0.80187721968543901</v>
      </c>
      <c r="I1274" s="90">
        <v>-4.2240078552990598E-2</v>
      </c>
      <c r="J1274" s="93">
        <v>-83.804315849133204</v>
      </c>
    </row>
    <row r="1275" spans="1:10" x14ac:dyDescent="0.2">
      <c r="A1275" s="90">
        <v>18</v>
      </c>
      <c r="B1275" s="90">
        <v>3962</v>
      </c>
      <c r="C1275" s="90" t="s">
        <v>1339</v>
      </c>
      <c r="D1275" s="90">
        <v>2643</v>
      </c>
      <c r="E1275" s="90">
        <v>1559</v>
      </c>
      <c r="F1275" s="90">
        <v>5178</v>
      </c>
      <c r="G1275" s="91">
        <v>0.58986000756715895</v>
      </c>
      <c r="H1275" s="92">
        <v>0.81151023561220503</v>
      </c>
      <c r="I1275" s="90">
        <v>-2.03956270586848E-2</v>
      </c>
      <c r="J1275" s="93">
        <v>-53.9056423161041</v>
      </c>
    </row>
    <row r="1276" spans="1:10" x14ac:dyDescent="0.2">
      <c r="A1276" s="90">
        <v>18</v>
      </c>
      <c r="B1276" s="90">
        <v>3972</v>
      </c>
      <c r="C1276" s="90" t="s">
        <v>1340</v>
      </c>
      <c r="D1276" s="90">
        <v>1390</v>
      </c>
      <c r="E1276" s="90">
        <v>585</v>
      </c>
      <c r="F1276" s="90">
        <v>3865</v>
      </c>
      <c r="G1276" s="91">
        <v>0.42086330935251798</v>
      </c>
      <c r="H1276" s="92">
        <v>0.51099611901681796</v>
      </c>
      <c r="I1276" s="90">
        <v>-0.28943909939490498</v>
      </c>
      <c r="J1276" s="93">
        <v>-402.32034815891802</v>
      </c>
    </row>
    <row r="1277" spans="1:10" x14ac:dyDescent="0.2">
      <c r="A1277" s="90">
        <v>18</v>
      </c>
      <c r="B1277" s="90">
        <v>3981</v>
      </c>
      <c r="C1277" s="90" t="s">
        <v>1341</v>
      </c>
      <c r="D1277" s="90">
        <v>1258</v>
      </c>
      <c r="E1277" s="90">
        <v>573</v>
      </c>
      <c r="F1277" s="90">
        <v>3171</v>
      </c>
      <c r="G1277" s="91">
        <v>0.45548489666136699</v>
      </c>
      <c r="H1277" s="92">
        <v>0.57742037212235897</v>
      </c>
      <c r="I1277" s="90">
        <v>-0.24928712256167099</v>
      </c>
      <c r="J1277" s="93">
        <v>-313.60320018258199</v>
      </c>
    </row>
    <row r="1278" spans="1:10" x14ac:dyDescent="0.2">
      <c r="A1278" s="90">
        <v>18</v>
      </c>
      <c r="B1278" s="90">
        <v>3982</v>
      </c>
      <c r="C1278" s="90" t="s">
        <v>1342</v>
      </c>
      <c r="D1278" s="90">
        <v>2070</v>
      </c>
      <c r="E1278" s="90">
        <v>1228</v>
      </c>
      <c r="F1278" s="90">
        <v>4262</v>
      </c>
      <c r="G1278" s="91">
        <v>0.59323671497584496</v>
      </c>
      <c r="H1278" s="92">
        <v>0.773815110276865</v>
      </c>
      <c r="I1278" s="90">
        <v>-3.9938414818660901E-2</v>
      </c>
      <c r="J1278" s="93">
        <v>-82.672518674627995</v>
      </c>
    </row>
    <row r="1279" spans="1:10" x14ac:dyDescent="0.2">
      <c r="A1279" s="90">
        <v>18</v>
      </c>
      <c r="B1279" s="90">
        <v>3983</v>
      </c>
      <c r="C1279" s="90" t="s">
        <v>1343</v>
      </c>
      <c r="D1279" s="90">
        <v>389</v>
      </c>
      <c r="E1279" s="90">
        <v>162</v>
      </c>
      <c r="F1279" s="90">
        <v>4830</v>
      </c>
      <c r="G1279" s="91">
        <v>0.41645244215938299</v>
      </c>
      <c r="H1279" s="92">
        <v>0.11407867494824001</v>
      </c>
      <c r="I1279" s="90">
        <v>-0.34858023331683302</v>
      </c>
      <c r="J1279" s="93">
        <v>-135.59771076024799</v>
      </c>
    </row>
    <row r="1280" spans="1:10" x14ac:dyDescent="0.2">
      <c r="A1280" s="90">
        <v>18</v>
      </c>
      <c r="B1280" s="90">
        <v>3985</v>
      </c>
      <c r="C1280" s="90" t="s">
        <v>1344</v>
      </c>
      <c r="D1280" s="90">
        <v>1218</v>
      </c>
      <c r="E1280" s="90">
        <v>472</v>
      </c>
      <c r="F1280" s="90">
        <v>5415</v>
      </c>
      <c r="G1280" s="91">
        <v>0.38752052545156002</v>
      </c>
      <c r="H1280" s="92">
        <v>0.312096029547553</v>
      </c>
      <c r="I1280" s="90">
        <v>-0.34475355964243398</v>
      </c>
      <c r="J1280" s="93">
        <v>-419.90983564448402</v>
      </c>
    </row>
    <row r="1281" spans="1:10" x14ac:dyDescent="0.2">
      <c r="A1281" s="90">
        <v>18</v>
      </c>
      <c r="B1281" s="90">
        <v>3986</v>
      </c>
      <c r="C1281" s="90" t="s">
        <v>1345</v>
      </c>
      <c r="D1281" s="90">
        <v>1324</v>
      </c>
      <c r="E1281" s="90">
        <v>681</v>
      </c>
      <c r="F1281" s="90">
        <v>5227</v>
      </c>
      <c r="G1281" s="91">
        <v>0.51435045317220496</v>
      </c>
      <c r="H1281" s="92">
        <v>0.38358523053376697</v>
      </c>
      <c r="I1281" s="90">
        <v>-0.181047586610357</v>
      </c>
      <c r="J1281" s="93">
        <v>-239.70700467211299</v>
      </c>
    </row>
    <row r="1282" spans="1:10" x14ac:dyDescent="0.2">
      <c r="A1282" s="90">
        <v>18</v>
      </c>
      <c r="B1282" s="90">
        <v>3987</v>
      </c>
      <c r="C1282" s="90" t="s">
        <v>1346</v>
      </c>
      <c r="D1282" s="90">
        <v>1202</v>
      </c>
      <c r="E1282" s="90">
        <v>579</v>
      </c>
      <c r="F1282" s="90">
        <v>3159</v>
      </c>
      <c r="G1282" s="91">
        <v>0.48169717138103202</v>
      </c>
      <c r="H1282" s="92">
        <v>0.563786008230453</v>
      </c>
      <c r="I1282" s="90">
        <v>-0.219539909614306</v>
      </c>
      <c r="J1282" s="93">
        <v>-263.88697135639501</v>
      </c>
    </row>
    <row r="1283" spans="1:10" x14ac:dyDescent="0.2">
      <c r="A1283" s="90">
        <v>18</v>
      </c>
      <c r="B1283" s="90">
        <v>3988</v>
      </c>
      <c r="C1283" s="90" t="s">
        <v>1347</v>
      </c>
      <c r="D1283" s="90">
        <v>1146</v>
      </c>
      <c r="E1283" s="90">
        <v>642</v>
      </c>
      <c r="F1283" s="90">
        <v>5671</v>
      </c>
      <c r="G1283" s="91">
        <v>0.56020942408376995</v>
      </c>
      <c r="H1283" s="92">
        <v>0.31528830894022197</v>
      </c>
      <c r="I1283" s="90">
        <v>-0.13376608235835499</v>
      </c>
      <c r="J1283" s="93">
        <v>-153.29593038267501</v>
      </c>
    </row>
    <row r="1284" spans="1:10" x14ac:dyDescent="0.2">
      <c r="A1284" s="90">
        <v>19</v>
      </c>
      <c r="B1284" s="90">
        <v>4001</v>
      </c>
      <c r="C1284" s="90" t="s">
        <v>1348</v>
      </c>
      <c r="D1284" s="90">
        <v>20710</v>
      </c>
      <c r="E1284" s="90">
        <v>33402</v>
      </c>
      <c r="F1284" s="90">
        <v>1148</v>
      </c>
      <c r="G1284" s="91">
        <v>1.6128440366972501</v>
      </c>
      <c r="H1284" s="92">
        <v>47.135888501742201</v>
      </c>
      <c r="I1284" s="90">
        <v>3.6626306086014599</v>
      </c>
      <c r="J1284" s="93">
        <v>75853.079904136204</v>
      </c>
    </row>
    <row r="1285" spans="1:10" x14ac:dyDescent="0.2">
      <c r="A1285" s="90">
        <v>19</v>
      </c>
      <c r="B1285" s="90">
        <v>4002</v>
      </c>
      <c r="C1285" s="90" t="s">
        <v>1349</v>
      </c>
      <c r="D1285" s="90">
        <v>1477</v>
      </c>
      <c r="E1285" s="90">
        <v>322</v>
      </c>
      <c r="F1285" s="90">
        <v>391</v>
      </c>
      <c r="G1285" s="91">
        <v>0.21800947867298601</v>
      </c>
      <c r="H1285" s="92">
        <v>4.6010230179028104</v>
      </c>
      <c r="I1285" s="90">
        <v>-0.38578184433754997</v>
      </c>
      <c r="J1285" s="93">
        <v>-569.79978408656098</v>
      </c>
    </row>
    <row r="1286" spans="1:10" x14ac:dyDescent="0.2">
      <c r="A1286" s="90">
        <v>19</v>
      </c>
      <c r="B1286" s="90">
        <v>4003</v>
      </c>
      <c r="C1286" s="90" t="s">
        <v>1350</v>
      </c>
      <c r="D1286" s="90">
        <v>7731</v>
      </c>
      <c r="E1286" s="90">
        <v>4736</v>
      </c>
      <c r="F1286" s="90">
        <v>529</v>
      </c>
      <c r="G1286" s="91">
        <v>0.61259862889664995</v>
      </c>
      <c r="H1286" s="92">
        <v>23.567107750472601</v>
      </c>
      <c r="I1286" s="90">
        <v>1.0475905175250699</v>
      </c>
      <c r="J1286" s="93">
        <v>8098.9222909863101</v>
      </c>
    </row>
    <row r="1287" spans="1:10" x14ac:dyDescent="0.2">
      <c r="A1287" s="90">
        <v>19</v>
      </c>
      <c r="B1287" s="90">
        <v>4004</v>
      </c>
      <c r="C1287" s="90" t="s">
        <v>1351</v>
      </c>
      <c r="D1287" s="90">
        <v>702</v>
      </c>
      <c r="E1287" s="90">
        <v>298</v>
      </c>
      <c r="F1287" s="90">
        <v>1262</v>
      </c>
      <c r="G1287" s="91">
        <v>0.42450142450142497</v>
      </c>
      <c r="H1287" s="92">
        <v>0.79239302694136304</v>
      </c>
      <c r="I1287" s="90">
        <v>-0.30133801097553697</v>
      </c>
      <c r="J1287" s="93">
        <v>-211.539283704827</v>
      </c>
    </row>
    <row r="1288" spans="1:10" x14ac:dyDescent="0.2">
      <c r="A1288" s="90">
        <v>19</v>
      </c>
      <c r="B1288" s="90">
        <v>4005</v>
      </c>
      <c r="C1288" s="90" t="s">
        <v>1352</v>
      </c>
      <c r="D1288" s="90">
        <v>3973</v>
      </c>
      <c r="E1288" s="90">
        <v>980</v>
      </c>
      <c r="F1288" s="90">
        <v>975</v>
      </c>
      <c r="G1288" s="91">
        <v>0.246664988673546</v>
      </c>
      <c r="H1288" s="92">
        <v>5.08</v>
      </c>
      <c r="I1288" s="90">
        <v>-0.23535464577625401</v>
      </c>
      <c r="J1288" s="93">
        <v>-935.06400766905801</v>
      </c>
    </row>
    <row r="1289" spans="1:10" x14ac:dyDescent="0.2">
      <c r="A1289" s="90">
        <v>19</v>
      </c>
      <c r="B1289" s="90">
        <v>4006</v>
      </c>
      <c r="C1289" s="90" t="s">
        <v>1353</v>
      </c>
      <c r="D1289" s="90">
        <v>7432</v>
      </c>
      <c r="E1289" s="90">
        <v>2522</v>
      </c>
      <c r="F1289" s="90">
        <v>1724</v>
      </c>
      <c r="G1289" s="91">
        <v>0.33934337997847103</v>
      </c>
      <c r="H1289" s="92">
        <v>5.7737819025521997</v>
      </c>
      <c r="I1289" s="90">
        <v>3.9758063128762199E-2</v>
      </c>
      <c r="J1289" s="93">
        <v>295.48192517296002</v>
      </c>
    </row>
    <row r="1290" spans="1:10" x14ac:dyDescent="0.2">
      <c r="A1290" s="90">
        <v>19</v>
      </c>
      <c r="B1290" s="90">
        <v>4007</v>
      </c>
      <c r="C1290" s="90" t="s">
        <v>1354</v>
      </c>
      <c r="D1290" s="90">
        <v>1571</v>
      </c>
      <c r="E1290" s="90">
        <v>781</v>
      </c>
      <c r="F1290" s="90">
        <v>353</v>
      </c>
      <c r="G1290" s="91">
        <v>0.49713558243157202</v>
      </c>
      <c r="H1290" s="92">
        <v>6.6628895184135999</v>
      </c>
      <c r="I1290" s="90">
        <v>3.9511256911878498E-2</v>
      </c>
      <c r="J1290" s="93">
        <v>62.072184608561102</v>
      </c>
    </row>
    <row r="1291" spans="1:10" x14ac:dyDescent="0.2">
      <c r="A1291" s="90">
        <v>19</v>
      </c>
      <c r="B1291" s="90">
        <v>4008</v>
      </c>
      <c r="C1291" s="90" t="s">
        <v>1355</v>
      </c>
      <c r="D1291" s="90">
        <v>6030</v>
      </c>
      <c r="E1291" s="90">
        <v>1381</v>
      </c>
      <c r="F1291" s="90">
        <v>1175</v>
      </c>
      <c r="G1291" s="91">
        <v>0.22902155887230499</v>
      </c>
      <c r="H1291" s="92">
        <v>6.3072340425531896</v>
      </c>
      <c r="I1291" s="90">
        <v>-0.13164679061981599</v>
      </c>
      <c r="J1291" s="93">
        <v>-793.83014743749095</v>
      </c>
    </row>
    <row r="1292" spans="1:10" x14ac:dyDescent="0.2">
      <c r="A1292" s="90">
        <v>19</v>
      </c>
      <c r="B1292" s="90">
        <v>4009</v>
      </c>
      <c r="C1292" s="90" t="s">
        <v>1356</v>
      </c>
      <c r="D1292" s="90">
        <v>3831</v>
      </c>
      <c r="E1292" s="90">
        <v>1377</v>
      </c>
      <c r="F1292" s="90">
        <v>694</v>
      </c>
      <c r="G1292" s="91">
        <v>0.35943617854346099</v>
      </c>
      <c r="H1292" s="92">
        <v>7.5043227665706098</v>
      </c>
      <c r="I1292" s="90">
        <v>-1.16896423669461E-2</v>
      </c>
      <c r="J1292" s="93">
        <v>-44.783019907770601</v>
      </c>
    </row>
    <row r="1293" spans="1:10" x14ac:dyDescent="0.2">
      <c r="A1293" s="90">
        <v>19</v>
      </c>
      <c r="B1293" s="90">
        <v>4010</v>
      </c>
      <c r="C1293" s="90" t="s">
        <v>1357</v>
      </c>
      <c r="D1293" s="90">
        <v>7714</v>
      </c>
      <c r="E1293" s="90">
        <v>4160</v>
      </c>
      <c r="F1293" s="90">
        <v>713</v>
      </c>
      <c r="G1293" s="91">
        <v>0.53927923256416899</v>
      </c>
      <c r="H1293" s="92">
        <v>16.653576437587699</v>
      </c>
      <c r="I1293" s="90">
        <v>0.70051550390373796</v>
      </c>
      <c r="J1293" s="93">
        <v>5403.7765971134304</v>
      </c>
    </row>
    <row r="1294" spans="1:10" x14ac:dyDescent="0.2">
      <c r="A1294" s="90">
        <v>19</v>
      </c>
      <c r="B1294" s="90">
        <v>4012</v>
      </c>
      <c r="C1294" s="90" t="s">
        <v>1358</v>
      </c>
      <c r="D1294" s="90">
        <v>9904</v>
      </c>
      <c r="E1294" s="90">
        <v>5189</v>
      </c>
      <c r="F1294" s="90">
        <v>1050</v>
      </c>
      <c r="G1294" s="91">
        <v>0.52392972536348903</v>
      </c>
      <c r="H1294" s="92">
        <v>14.374285714285699</v>
      </c>
      <c r="I1294" s="90">
        <v>0.68255793285853095</v>
      </c>
      <c r="J1294" s="93">
        <v>6760.0537670308904</v>
      </c>
    </row>
    <row r="1295" spans="1:10" x14ac:dyDescent="0.2">
      <c r="A1295" s="90">
        <v>19</v>
      </c>
      <c r="B1295" s="90">
        <v>4013</v>
      </c>
      <c r="C1295" s="90" t="s">
        <v>1359</v>
      </c>
      <c r="D1295" s="90">
        <v>4120</v>
      </c>
      <c r="E1295" s="90">
        <v>1930</v>
      </c>
      <c r="F1295" s="90">
        <v>286</v>
      </c>
      <c r="G1295" s="91">
        <v>0.46844660194174798</v>
      </c>
      <c r="H1295" s="92">
        <v>21.153846153846199</v>
      </c>
      <c r="I1295" s="90">
        <v>0.63927115841292004</v>
      </c>
      <c r="J1295" s="93">
        <v>2633.79717266123</v>
      </c>
    </row>
    <row r="1296" spans="1:10" x14ac:dyDescent="0.2">
      <c r="A1296" s="90">
        <v>19</v>
      </c>
      <c r="B1296" s="90">
        <v>4021</v>
      </c>
      <c r="C1296" s="90" t="s">
        <v>1360</v>
      </c>
      <c r="D1296" s="90">
        <v>19012</v>
      </c>
      <c r="E1296" s="90">
        <v>29858</v>
      </c>
      <c r="F1296" s="90">
        <v>1295</v>
      </c>
      <c r="G1296" s="91">
        <v>1.5704818009678101</v>
      </c>
      <c r="H1296" s="92">
        <v>37.7374517374517</v>
      </c>
      <c r="I1296" s="90">
        <v>3.19645809263077</v>
      </c>
      <c r="J1296" s="93">
        <v>60771.061257096102</v>
      </c>
    </row>
    <row r="1297" spans="1:10" x14ac:dyDescent="0.2">
      <c r="A1297" s="90">
        <v>19</v>
      </c>
      <c r="B1297" s="90">
        <v>4022</v>
      </c>
      <c r="C1297" s="90" t="s">
        <v>1361</v>
      </c>
      <c r="D1297" s="90">
        <v>1548</v>
      </c>
      <c r="E1297" s="90">
        <v>727</v>
      </c>
      <c r="F1297" s="90">
        <v>489</v>
      </c>
      <c r="G1297" s="91">
        <v>0.46963824289405698</v>
      </c>
      <c r="H1297" s="92">
        <v>4.6523517382413102</v>
      </c>
      <c r="I1297" s="90">
        <v>-6.9766669776987797E-2</v>
      </c>
      <c r="J1297" s="93">
        <v>-107.998804814777</v>
      </c>
    </row>
    <row r="1298" spans="1:10" x14ac:dyDescent="0.2">
      <c r="A1298" s="90">
        <v>19</v>
      </c>
      <c r="B1298" s="90">
        <v>4023</v>
      </c>
      <c r="C1298" s="90" t="s">
        <v>1362</v>
      </c>
      <c r="D1298" s="90">
        <v>2682</v>
      </c>
      <c r="E1298" s="90">
        <v>1146</v>
      </c>
      <c r="F1298" s="90">
        <v>597</v>
      </c>
      <c r="G1298" s="91">
        <v>0.42729306487695801</v>
      </c>
      <c r="H1298" s="92">
        <v>6.4120603015075401</v>
      </c>
      <c r="I1298" s="90">
        <v>-1.2894575413548E-2</v>
      </c>
      <c r="J1298" s="93">
        <v>-34.5832512591357</v>
      </c>
    </row>
    <row r="1299" spans="1:10" x14ac:dyDescent="0.2">
      <c r="A1299" s="90">
        <v>19</v>
      </c>
      <c r="B1299" s="90">
        <v>4024</v>
      </c>
      <c r="C1299" s="90" t="s">
        <v>1363</v>
      </c>
      <c r="D1299" s="90">
        <v>2922</v>
      </c>
      <c r="E1299" s="90">
        <v>1112</v>
      </c>
      <c r="F1299" s="90">
        <v>744</v>
      </c>
      <c r="G1299" s="91">
        <v>0.38056125941136199</v>
      </c>
      <c r="H1299" s="92">
        <v>5.4220430107526898</v>
      </c>
      <c r="I1299" s="90">
        <v>-9.7981189078963804E-2</v>
      </c>
      <c r="J1299" s="93">
        <v>-286.301034488732</v>
      </c>
    </row>
    <row r="1300" spans="1:10" x14ac:dyDescent="0.2">
      <c r="A1300" s="90">
        <v>19</v>
      </c>
      <c r="B1300" s="90">
        <v>4026</v>
      </c>
      <c r="C1300" s="90" t="s">
        <v>1364</v>
      </c>
      <c r="D1300" s="90">
        <v>3324</v>
      </c>
      <c r="E1300" s="90">
        <v>759</v>
      </c>
      <c r="F1300" s="90">
        <v>208</v>
      </c>
      <c r="G1300" s="91">
        <v>0.228339350180505</v>
      </c>
      <c r="H1300" s="92">
        <v>19.629807692307701</v>
      </c>
      <c r="I1300" s="90">
        <v>0.25479554519000902</v>
      </c>
      <c r="J1300" s="93">
        <v>846.94039221159005</v>
      </c>
    </row>
    <row r="1301" spans="1:10" x14ac:dyDescent="0.2">
      <c r="A1301" s="90">
        <v>19</v>
      </c>
      <c r="B1301" s="90">
        <v>4027</v>
      </c>
      <c r="C1301" s="90" t="s">
        <v>1365</v>
      </c>
      <c r="D1301" s="90">
        <v>5556</v>
      </c>
      <c r="E1301" s="90">
        <v>1225</v>
      </c>
      <c r="F1301" s="90">
        <v>512</v>
      </c>
      <c r="G1301" s="91">
        <v>0.22048236141108701</v>
      </c>
      <c r="H1301" s="92">
        <v>13.244140625</v>
      </c>
      <c r="I1301" s="90">
        <v>9.5874141247094799E-2</v>
      </c>
      <c r="J1301" s="93">
        <v>532.67672876885797</v>
      </c>
    </row>
    <row r="1302" spans="1:10" x14ac:dyDescent="0.2">
      <c r="A1302" s="90">
        <v>19</v>
      </c>
      <c r="B1302" s="90">
        <v>4028</v>
      </c>
      <c r="C1302" s="90" t="s">
        <v>1366</v>
      </c>
      <c r="D1302" s="90">
        <v>980</v>
      </c>
      <c r="E1302" s="90">
        <v>128</v>
      </c>
      <c r="F1302" s="90">
        <v>400</v>
      </c>
      <c r="G1302" s="91">
        <v>0.130612244897959</v>
      </c>
      <c r="H1302" s="92">
        <v>2.77</v>
      </c>
      <c r="I1302" s="90">
        <v>-0.58100637768224594</v>
      </c>
      <c r="J1302" s="93">
        <v>-569.38625012860098</v>
      </c>
    </row>
    <row r="1303" spans="1:10" x14ac:dyDescent="0.2">
      <c r="A1303" s="90">
        <v>19</v>
      </c>
      <c r="B1303" s="90">
        <v>4029</v>
      </c>
      <c r="C1303" s="90" t="s">
        <v>1367</v>
      </c>
      <c r="D1303" s="90">
        <v>4975</v>
      </c>
      <c r="E1303" s="90">
        <v>1688</v>
      </c>
      <c r="F1303" s="90">
        <v>535</v>
      </c>
      <c r="G1303" s="91">
        <v>0.33929648241206001</v>
      </c>
      <c r="H1303" s="92">
        <v>12.454205607476601</v>
      </c>
      <c r="I1303" s="90">
        <v>0.19103395113574101</v>
      </c>
      <c r="J1303" s="93">
        <v>950.39390690031405</v>
      </c>
    </row>
    <row r="1304" spans="1:10" x14ac:dyDescent="0.2">
      <c r="A1304" s="90">
        <v>19</v>
      </c>
      <c r="B1304" s="90">
        <v>4030</v>
      </c>
      <c r="C1304" s="90" t="s">
        <v>1368</v>
      </c>
      <c r="D1304" s="90">
        <v>1960</v>
      </c>
      <c r="E1304" s="90">
        <v>730</v>
      </c>
      <c r="F1304" s="90">
        <v>237</v>
      </c>
      <c r="G1304" s="91">
        <v>0.37244897959183698</v>
      </c>
      <c r="H1304" s="92">
        <v>11.350210970464101</v>
      </c>
      <c r="I1304" s="90">
        <v>7.3745774740177406E-2</v>
      </c>
      <c r="J1304" s="93">
        <v>144.541718490748</v>
      </c>
    </row>
    <row r="1305" spans="1:10" x14ac:dyDescent="0.2">
      <c r="A1305" s="90">
        <v>19</v>
      </c>
      <c r="B1305" s="90">
        <v>4031</v>
      </c>
      <c r="C1305" s="90" t="s">
        <v>1369</v>
      </c>
      <c r="D1305" s="90">
        <v>1671</v>
      </c>
      <c r="E1305" s="90">
        <v>451</v>
      </c>
      <c r="F1305" s="90">
        <v>471</v>
      </c>
      <c r="G1305" s="91">
        <v>0.269898264512268</v>
      </c>
      <c r="H1305" s="92">
        <v>4.50530785562633</v>
      </c>
      <c r="I1305" s="90">
        <v>-0.31755856706767799</v>
      </c>
      <c r="J1305" s="93">
        <v>-530.64036557009103</v>
      </c>
    </row>
    <row r="1306" spans="1:10" x14ac:dyDescent="0.2">
      <c r="A1306" s="90">
        <v>19</v>
      </c>
      <c r="B1306" s="90">
        <v>4032</v>
      </c>
      <c r="C1306" s="90" t="s">
        <v>1370</v>
      </c>
      <c r="D1306" s="90">
        <v>2083</v>
      </c>
      <c r="E1306" s="90">
        <v>2506</v>
      </c>
      <c r="F1306" s="90">
        <v>348</v>
      </c>
      <c r="G1306" s="91">
        <v>1.2030724915986599</v>
      </c>
      <c r="H1306" s="92">
        <v>13.1867816091954</v>
      </c>
      <c r="I1306" s="90">
        <v>1.1742262414974101</v>
      </c>
      <c r="J1306" s="93">
        <v>2445.9132610390998</v>
      </c>
    </row>
    <row r="1307" spans="1:10" x14ac:dyDescent="0.2">
      <c r="A1307" s="90">
        <v>19</v>
      </c>
      <c r="B1307" s="90">
        <v>4033</v>
      </c>
      <c r="C1307" s="90" t="s">
        <v>1371</v>
      </c>
      <c r="D1307" s="90">
        <v>5343</v>
      </c>
      <c r="E1307" s="90">
        <v>1690</v>
      </c>
      <c r="F1307" s="90">
        <v>456</v>
      </c>
      <c r="G1307" s="91">
        <v>0.31630170316301698</v>
      </c>
      <c r="H1307" s="92">
        <v>15.4232456140351</v>
      </c>
      <c r="I1307" s="90">
        <v>0.28672825950237402</v>
      </c>
      <c r="J1307" s="93">
        <v>1531.9890905211901</v>
      </c>
    </row>
    <row r="1308" spans="1:10" x14ac:dyDescent="0.2">
      <c r="A1308" s="90">
        <v>19</v>
      </c>
      <c r="B1308" s="90">
        <v>4034</v>
      </c>
      <c r="C1308" s="90" t="s">
        <v>1372</v>
      </c>
      <c r="D1308" s="90">
        <v>8819</v>
      </c>
      <c r="E1308" s="90">
        <v>2548</v>
      </c>
      <c r="F1308" s="90">
        <v>511</v>
      </c>
      <c r="G1308" s="91">
        <v>0.28892164644517498</v>
      </c>
      <c r="H1308" s="92">
        <v>22.244618395303299</v>
      </c>
      <c r="I1308" s="90">
        <v>0.64057445050537198</v>
      </c>
      <c r="J1308" s="93">
        <v>5649.2260790068804</v>
      </c>
    </row>
    <row r="1309" spans="1:10" x14ac:dyDescent="0.2">
      <c r="A1309" s="90">
        <v>19</v>
      </c>
      <c r="B1309" s="90">
        <v>4035</v>
      </c>
      <c r="C1309" s="90" t="s">
        <v>1373</v>
      </c>
      <c r="D1309" s="90">
        <v>3693</v>
      </c>
      <c r="E1309" s="90">
        <v>728</v>
      </c>
      <c r="F1309" s="90">
        <v>329</v>
      </c>
      <c r="G1309" s="91">
        <v>0.19712970484700801</v>
      </c>
      <c r="H1309" s="92">
        <v>13.4376899696049</v>
      </c>
      <c r="I1309" s="90">
        <v>1.5459221605440699E-3</v>
      </c>
      <c r="J1309" s="93">
        <v>5.7090905388892397</v>
      </c>
    </row>
    <row r="1310" spans="1:10" x14ac:dyDescent="0.2">
      <c r="A1310" s="90">
        <v>19</v>
      </c>
      <c r="B1310" s="90">
        <v>4037</v>
      </c>
      <c r="C1310" s="90" t="s">
        <v>1374</v>
      </c>
      <c r="D1310" s="90">
        <v>4032</v>
      </c>
      <c r="E1310" s="90">
        <v>830</v>
      </c>
      <c r="F1310" s="90">
        <v>432</v>
      </c>
      <c r="G1310" s="91">
        <v>0.20585317460317501</v>
      </c>
      <c r="H1310" s="92">
        <v>11.2546296296296</v>
      </c>
      <c r="I1310" s="90">
        <v>-5.5189925913897701E-2</v>
      </c>
      <c r="J1310" s="93">
        <v>-222.525781284836</v>
      </c>
    </row>
    <row r="1311" spans="1:10" x14ac:dyDescent="0.2">
      <c r="A1311" s="90">
        <v>19</v>
      </c>
      <c r="B1311" s="90">
        <v>4038</v>
      </c>
      <c r="C1311" s="90" t="s">
        <v>1375</v>
      </c>
      <c r="D1311" s="90">
        <v>8590</v>
      </c>
      <c r="E1311" s="90">
        <v>2000</v>
      </c>
      <c r="F1311" s="90">
        <v>825</v>
      </c>
      <c r="G1311" s="91">
        <v>0.23282887077997699</v>
      </c>
      <c r="H1311" s="92">
        <v>12.8363636363636</v>
      </c>
      <c r="I1311" s="90">
        <v>0.214288685488671</v>
      </c>
      <c r="J1311" s="93">
        <v>1840.7398083476901</v>
      </c>
    </row>
    <row r="1312" spans="1:10" x14ac:dyDescent="0.2">
      <c r="A1312" s="90">
        <v>19</v>
      </c>
      <c r="B1312" s="90">
        <v>4039</v>
      </c>
      <c r="C1312" s="90" t="s">
        <v>1376</v>
      </c>
      <c r="D1312" s="90">
        <v>2041</v>
      </c>
      <c r="E1312" s="90">
        <v>492</v>
      </c>
      <c r="F1312" s="90">
        <v>385</v>
      </c>
      <c r="G1312" s="91">
        <v>0.24105830475257201</v>
      </c>
      <c r="H1312" s="92">
        <v>6.5792207792207797</v>
      </c>
      <c r="I1312" s="90">
        <v>-0.26212438561601697</v>
      </c>
      <c r="J1312" s="93">
        <v>-534.99587104229101</v>
      </c>
    </row>
    <row r="1313" spans="1:10" x14ac:dyDescent="0.2">
      <c r="A1313" s="90">
        <v>19</v>
      </c>
      <c r="B1313" s="90">
        <v>4040</v>
      </c>
      <c r="C1313" s="90" t="s">
        <v>1377</v>
      </c>
      <c r="D1313" s="90">
        <v>11253</v>
      </c>
      <c r="E1313" s="90">
        <v>8001</v>
      </c>
      <c r="F1313" s="90">
        <v>847</v>
      </c>
      <c r="G1313" s="91">
        <v>0.711010397227406</v>
      </c>
      <c r="H1313" s="92">
        <v>22.731995277449801</v>
      </c>
      <c r="I1313" s="90">
        <v>1.2757071689286501</v>
      </c>
      <c r="J1313" s="93">
        <v>14355.5327719541</v>
      </c>
    </row>
    <row r="1314" spans="1:10" x14ac:dyDescent="0.2">
      <c r="A1314" s="90">
        <v>19</v>
      </c>
      <c r="B1314" s="90">
        <v>4041</v>
      </c>
      <c r="C1314" s="90" t="s">
        <v>1378</v>
      </c>
      <c r="D1314" s="90">
        <v>2139</v>
      </c>
      <c r="E1314" s="90">
        <v>936</v>
      </c>
      <c r="F1314" s="90">
        <v>416</v>
      </c>
      <c r="G1314" s="91">
        <v>0.43758765778401099</v>
      </c>
      <c r="H1314" s="92">
        <v>7.3918269230769198</v>
      </c>
      <c r="I1314" s="90">
        <v>1.4921388940585201E-2</v>
      </c>
      <c r="J1314" s="93">
        <v>31.9168509439118</v>
      </c>
    </row>
    <row r="1315" spans="1:10" x14ac:dyDescent="0.2">
      <c r="A1315" s="90">
        <v>19</v>
      </c>
      <c r="B1315" s="90">
        <v>4042</v>
      </c>
      <c r="C1315" s="90" t="s">
        <v>1379</v>
      </c>
      <c r="D1315" s="90">
        <v>2988</v>
      </c>
      <c r="E1315" s="90">
        <v>1054</v>
      </c>
      <c r="F1315" s="90">
        <v>148</v>
      </c>
      <c r="G1315" s="91">
        <v>0.35274431057563599</v>
      </c>
      <c r="H1315" s="92">
        <v>27.3108108108108</v>
      </c>
      <c r="I1315" s="90">
        <v>0.67971056381093198</v>
      </c>
      <c r="J1315" s="93">
        <v>2030.97516466707</v>
      </c>
    </row>
    <row r="1316" spans="1:10" x14ac:dyDescent="0.2">
      <c r="A1316" s="90">
        <v>19</v>
      </c>
      <c r="B1316" s="90">
        <v>4044</v>
      </c>
      <c r="C1316" s="90" t="s">
        <v>1380</v>
      </c>
      <c r="D1316" s="90">
        <v>7161</v>
      </c>
      <c r="E1316" s="90">
        <v>2970</v>
      </c>
      <c r="F1316" s="90">
        <v>796</v>
      </c>
      <c r="G1316" s="91">
        <v>0.41474654377880199</v>
      </c>
      <c r="H1316" s="92">
        <v>12.727386934673399</v>
      </c>
      <c r="I1316" s="90">
        <v>0.37967165492285798</v>
      </c>
      <c r="J1316" s="93">
        <v>2718.8287209025898</v>
      </c>
    </row>
    <row r="1317" spans="1:10" x14ac:dyDescent="0.2">
      <c r="A1317" s="90">
        <v>19</v>
      </c>
      <c r="B1317" s="90">
        <v>4045</v>
      </c>
      <c r="C1317" s="90" t="s">
        <v>1381</v>
      </c>
      <c r="D1317" s="90">
        <v>20298</v>
      </c>
      <c r="E1317" s="90">
        <v>8627</v>
      </c>
      <c r="F1317" s="90">
        <v>1041</v>
      </c>
      <c r="G1317" s="91">
        <v>0.42501724307813599</v>
      </c>
      <c r="H1317" s="92">
        <v>27.785782901056699</v>
      </c>
      <c r="I1317" s="90">
        <v>1.4611829284575799</v>
      </c>
      <c r="J1317" s="93">
        <v>29659.091081832001</v>
      </c>
    </row>
    <row r="1318" spans="1:10" x14ac:dyDescent="0.2">
      <c r="A1318" s="90">
        <v>19</v>
      </c>
      <c r="B1318" s="90">
        <v>4046</v>
      </c>
      <c r="C1318" s="90" t="s">
        <v>1382</v>
      </c>
      <c r="D1318" s="90">
        <v>1510</v>
      </c>
      <c r="E1318" s="90">
        <v>302</v>
      </c>
      <c r="F1318" s="90">
        <v>430</v>
      </c>
      <c r="G1318" s="91">
        <v>0.2</v>
      </c>
      <c r="H1318" s="92">
        <v>4.2139534883720904</v>
      </c>
      <c r="I1318" s="90">
        <v>-0.42109532179870401</v>
      </c>
      <c r="J1318" s="93">
        <v>-635.85393591604304</v>
      </c>
    </row>
    <row r="1319" spans="1:10" x14ac:dyDescent="0.2">
      <c r="A1319" s="90">
        <v>19</v>
      </c>
      <c r="B1319" s="90">
        <v>4047</v>
      </c>
      <c r="C1319" s="90" t="s">
        <v>1383</v>
      </c>
      <c r="D1319" s="90">
        <v>4577</v>
      </c>
      <c r="E1319" s="90">
        <v>3486</v>
      </c>
      <c r="F1319" s="90">
        <v>916</v>
      </c>
      <c r="G1319" s="91">
        <v>0.76163425824776099</v>
      </c>
      <c r="H1319" s="92">
        <v>8.8024017467248896</v>
      </c>
      <c r="I1319" s="90">
        <v>0.56304225596912505</v>
      </c>
      <c r="J1319" s="93">
        <v>2577.0444055706898</v>
      </c>
    </row>
    <row r="1320" spans="1:10" x14ac:dyDescent="0.2">
      <c r="A1320" s="90">
        <v>19</v>
      </c>
      <c r="B1320" s="90">
        <v>4048</v>
      </c>
      <c r="C1320" s="90" t="s">
        <v>1384</v>
      </c>
      <c r="D1320" s="90">
        <v>6200</v>
      </c>
      <c r="E1320" s="90">
        <v>2096</v>
      </c>
      <c r="F1320" s="90">
        <v>885</v>
      </c>
      <c r="G1320" s="91">
        <v>0.33806451612903199</v>
      </c>
      <c r="H1320" s="92">
        <v>9.3740112994350309</v>
      </c>
      <c r="I1320" s="90">
        <v>0.123322802539359</v>
      </c>
      <c r="J1320" s="93">
        <v>764.60137574402597</v>
      </c>
    </row>
    <row r="1321" spans="1:10" x14ac:dyDescent="0.2">
      <c r="A1321" s="90">
        <v>19</v>
      </c>
      <c r="B1321" s="90">
        <v>4049</v>
      </c>
      <c r="C1321" s="90" t="s">
        <v>1385</v>
      </c>
      <c r="D1321" s="90">
        <v>4743</v>
      </c>
      <c r="E1321" s="90">
        <v>823</v>
      </c>
      <c r="F1321" s="90">
        <v>726</v>
      </c>
      <c r="G1321" s="91">
        <v>0.173518869913557</v>
      </c>
      <c r="H1321" s="92">
        <v>7.6666666666666696</v>
      </c>
      <c r="I1321" s="90">
        <v>-0.200192548520815</v>
      </c>
      <c r="J1321" s="93">
        <v>-949.51325763422506</v>
      </c>
    </row>
    <row r="1322" spans="1:10" x14ac:dyDescent="0.2">
      <c r="A1322" s="90">
        <v>19</v>
      </c>
      <c r="B1322" s="90">
        <v>4061</v>
      </c>
      <c r="C1322" s="90" t="s">
        <v>1386</v>
      </c>
      <c r="D1322" s="90">
        <v>1849</v>
      </c>
      <c r="E1322" s="90">
        <v>279</v>
      </c>
      <c r="F1322" s="90">
        <v>344</v>
      </c>
      <c r="G1322" s="91">
        <v>0.15089237425635499</v>
      </c>
      <c r="H1322" s="92">
        <v>6.18604651162791</v>
      </c>
      <c r="I1322" s="90">
        <v>-0.39571277043886799</v>
      </c>
      <c r="J1322" s="93">
        <v>-731.67291254146699</v>
      </c>
    </row>
    <row r="1323" spans="1:10" x14ac:dyDescent="0.2">
      <c r="A1323" s="90">
        <v>19</v>
      </c>
      <c r="B1323" s="90">
        <v>4062</v>
      </c>
      <c r="C1323" s="90" t="s">
        <v>1387</v>
      </c>
      <c r="D1323" s="90">
        <v>4608</v>
      </c>
      <c r="E1323" s="90">
        <v>1536</v>
      </c>
      <c r="F1323" s="90">
        <v>538</v>
      </c>
      <c r="G1323" s="91">
        <v>0.33333333333333298</v>
      </c>
      <c r="H1323" s="92">
        <v>11.4200743494424</v>
      </c>
      <c r="I1323" s="90">
        <v>0.13110890518148099</v>
      </c>
      <c r="J1323" s="93">
        <v>604.149835076263</v>
      </c>
    </row>
    <row r="1324" spans="1:10" x14ac:dyDescent="0.2">
      <c r="A1324" s="90">
        <v>19</v>
      </c>
      <c r="B1324" s="90">
        <v>4063</v>
      </c>
      <c r="C1324" s="90" t="s">
        <v>1388</v>
      </c>
      <c r="D1324" s="90">
        <v>7775</v>
      </c>
      <c r="E1324" s="90">
        <v>4276</v>
      </c>
      <c r="F1324" s="90">
        <v>1056</v>
      </c>
      <c r="G1324" s="91">
        <v>0.54996784565916401</v>
      </c>
      <c r="H1324" s="92">
        <v>11.411931818181801</v>
      </c>
      <c r="I1324" s="90">
        <v>0.52225964000904701</v>
      </c>
      <c r="J1324" s="93">
        <v>4060.56870107034</v>
      </c>
    </row>
    <row r="1325" spans="1:10" x14ac:dyDescent="0.2">
      <c r="A1325" s="90">
        <v>19</v>
      </c>
      <c r="B1325" s="90">
        <v>4064</v>
      </c>
      <c r="C1325" s="90" t="s">
        <v>1389</v>
      </c>
      <c r="D1325" s="90">
        <v>980</v>
      </c>
      <c r="E1325" s="90">
        <v>232</v>
      </c>
      <c r="F1325" s="90">
        <v>280</v>
      </c>
      <c r="G1325" s="91">
        <v>0.236734693877551</v>
      </c>
      <c r="H1325" s="92">
        <v>4.3285714285714301</v>
      </c>
      <c r="I1325" s="90">
        <v>-0.39205427537652299</v>
      </c>
      <c r="J1325" s="93">
        <v>-384.213189868992</v>
      </c>
    </row>
    <row r="1326" spans="1:10" x14ac:dyDescent="0.2">
      <c r="A1326" s="90">
        <v>19</v>
      </c>
      <c r="B1326" s="90">
        <v>4065</v>
      </c>
      <c r="C1326" s="90" t="s">
        <v>1390</v>
      </c>
      <c r="D1326" s="90">
        <v>3857</v>
      </c>
      <c r="E1326" s="90">
        <v>1164</v>
      </c>
      <c r="F1326" s="90">
        <v>388</v>
      </c>
      <c r="G1326" s="91">
        <v>0.30178895514648701</v>
      </c>
      <c r="H1326" s="92">
        <v>12.9407216494845</v>
      </c>
      <c r="I1326" s="90">
        <v>0.11905522461816299</v>
      </c>
      <c r="J1326" s="93">
        <v>459.19600135225397</v>
      </c>
    </row>
    <row r="1327" spans="1:10" x14ac:dyDescent="0.2">
      <c r="A1327" s="90">
        <v>19</v>
      </c>
      <c r="B1327" s="90">
        <v>4066</v>
      </c>
      <c r="C1327" s="90" t="s">
        <v>1391</v>
      </c>
      <c r="D1327" s="90">
        <v>946</v>
      </c>
      <c r="E1327" s="90">
        <v>143</v>
      </c>
      <c r="F1327" s="90">
        <v>231</v>
      </c>
      <c r="G1327" s="91">
        <v>0.15116279069767399</v>
      </c>
      <c r="H1327" s="92">
        <v>4.71428571428571</v>
      </c>
      <c r="I1327" s="90">
        <v>-0.484995268108252</v>
      </c>
      <c r="J1327" s="93">
        <v>-458.80552363040601</v>
      </c>
    </row>
    <row r="1328" spans="1:10" x14ac:dyDescent="0.2">
      <c r="A1328" s="90">
        <v>19</v>
      </c>
      <c r="B1328" s="90">
        <v>4067</v>
      </c>
      <c r="C1328" s="90" t="s">
        <v>1392</v>
      </c>
      <c r="D1328" s="90">
        <v>1626</v>
      </c>
      <c r="E1328" s="90">
        <v>383</v>
      </c>
      <c r="F1328" s="90">
        <v>273</v>
      </c>
      <c r="G1328" s="91">
        <v>0.23554735547355499</v>
      </c>
      <c r="H1328" s="92">
        <v>7.3589743589743604</v>
      </c>
      <c r="I1328" s="90">
        <v>-0.25627509031204498</v>
      </c>
      <c r="J1328" s="93">
        <v>-416.70329684738601</v>
      </c>
    </row>
    <row r="1329" spans="1:10" x14ac:dyDescent="0.2">
      <c r="A1329" s="90">
        <v>19</v>
      </c>
      <c r="B1329" s="90">
        <v>4068</v>
      </c>
      <c r="C1329" s="90" t="s">
        <v>1393</v>
      </c>
      <c r="D1329" s="90">
        <v>2419</v>
      </c>
      <c r="E1329" s="90">
        <v>757</v>
      </c>
      <c r="F1329" s="90">
        <v>776</v>
      </c>
      <c r="G1329" s="91">
        <v>0.31293923108722599</v>
      </c>
      <c r="H1329" s="92">
        <v>4.0927835051546397</v>
      </c>
      <c r="I1329" s="90">
        <v>-0.25041352459267602</v>
      </c>
      <c r="J1329" s="93">
        <v>-605.75031598968405</v>
      </c>
    </row>
    <row r="1330" spans="1:10" x14ac:dyDescent="0.2">
      <c r="A1330" s="90">
        <v>19</v>
      </c>
      <c r="B1330" s="90">
        <v>4071</v>
      </c>
      <c r="C1330" s="90" t="s">
        <v>1394</v>
      </c>
      <c r="D1330" s="90">
        <v>2019</v>
      </c>
      <c r="E1330" s="90">
        <v>594</v>
      </c>
      <c r="F1330" s="90">
        <v>557</v>
      </c>
      <c r="G1330" s="91">
        <v>0.29420505200594399</v>
      </c>
      <c r="H1330" s="92">
        <v>4.6912028725314201</v>
      </c>
      <c r="I1330" s="90">
        <v>-0.26704789398675599</v>
      </c>
      <c r="J1330" s="93">
        <v>-539.16969795926104</v>
      </c>
    </row>
    <row r="1331" spans="1:10" x14ac:dyDescent="0.2">
      <c r="A1331" s="90">
        <v>19</v>
      </c>
      <c r="B1331" s="90">
        <v>4072</v>
      </c>
      <c r="C1331" s="90" t="s">
        <v>1395</v>
      </c>
      <c r="D1331" s="90">
        <v>2761</v>
      </c>
      <c r="E1331" s="90">
        <v>1197</v>
      </c>
      <c r="F1331" s="90">
        <v>594</v>
      </c>
      <c r="G1331" s="91">
        <v>0.433538572980804</v>
      </c>
      <c r="H1331" s="92">
        <v>6.6632996632996599</v>
      </c>
      <c r="I1331" s="90">
        <v>7.20334899156922E-3</v>
      </c>
      <c r="J1331" s="93">
        <v>19.8884465657226</v>
      </c>
    </row>
    <row r="1332" spans="1:10" x14ac:dyDescent="0.2">
      <c r="A1332" s="90">
        <v>19</v>
      </c>
      <c r="B1332" s="90">
        <v>4073</v>
      </c>
      <c r="C1332" s="90" t="s">
        <v>1396</v>
      </c>
      <c r="D1332" s="90">
        <v>1925</v>
      </c>
      <c r="E1332" s="90">
        <v>463</v>
      </c>
      <c r="F1332" s="90">
        <v>315</v>
      </c>
      <c r="G1332" s="91">
        <v>0.24051948051948099</v>
      </c>
      <c r="H1332" s="92">
        <v>7.5809523809523798</v>
      </c>
      <c r="I1332" s="90">
        <v>-0.23026273812907999</v>
      </c>
      <c r="J1332" s="93">
        <v>-443.255770898479</v>
      </c>
    </row>
    <row r="1333" spans="1:10" x14ac:dyDescent="0.2">
      <c r="A1333" s="90">
        <v>19</v>
      </c>
      <c r="B1333" s="90">
        <v>4074</v>
      </c>
      <c r="C1333" s="90" t="s">
        <v>1397</v>
      </c>
      <c r="D1333" s="90">
        <v>2213</v>
      </c>
      <c r="E1333" s="90">
        <v>430</v>
      </c>
      <c r="F1333" s="90">
        <v>534</v>
      </c>
      <c r="G1333" s="91">
        <v>0.194306371441482</v>
      </c>
      <c r="H1333" s="92">
        <v>4.9494382022471903</v>
      </c>
      <c r="I1333" s="90">
        <v>-0.373546729767188</v>
      </c>
      <c r="J1333" s="93">
        <v>-826.65891297478595</v>
      </c>
    </row>
    <row r="1334" spans="1:10" x14ac:dyDescent="0.2">
      <c r="A1334" s="90">
        <v>19</v>
      </c>
      <c r="B1334" s="90">
        <v>4075</v>
      </c>
      <c r="C1334" s="90" t="s">
        <v>1398</v>
      </c>
      <c r="D1334" s="90">
        <v>4404</v>
      </c>
      <c r="E1334" s="90">
        <v>974</v>
      </c>
      <c r="F1334" s="90">
        <v>486</v>
      </c>
      <c r="G1334" s="91">
        <v>0.221162579473206</v>
      </c>
      <c r="H1334" s="92">
        <v>11.0658436213992</v>
      </c>
      <c r="I1334" s="90">
        <v>-2.8734207195159199E-2</v>
      </c>
      <c r="J1334" s="93">
        <v>-126.545448487481</v>
      </c>
    </row>
    <row r="1335" spans="1:10" x14ac:dyDescent="0.2">
      <c r="A1335" s="90">
        <v>19</v>
      </c>
      <c r="B1335" s="90">
        <v>4076</v>
      </c>
      <c r="C1335" s="90" t="s">
        <v>1399</v>
      </c>
      <c r="D1335" s="90">
        <v>2805</v>
      </c>
      <c r="E1335" s="90">
        <v>663</v>
      </c>
      <c r="F1335" s="90">
        <v>825</v>
      </c>
      <c r="G1335" s="91">
        <v>0.236363636363636</v>
      </c>
      <c r="H1335" s="92">
        <v>4.2036363636363596</v>
      </c>
      <c r="I1335" s="90">
        <v>-0.326023370016849</v>
      </c>
      <c r="J1335" s="93">
        <v>-914.49555289726095</v>
      </c>
    </row>
    <row r="1336" spans="1:10" x14ac:dyDescent="0.2">
      <c r="A1336" s="90">
        <v>19</v>
      </c>
      <c r="B1336" s="90">
        <v>4077</v>
      </c>
      <c r="C1336" s="90" t="s">
        <v>1400</v>
      </c>
      <c r="D1336" s="90">
        <v>1455</v>
      </c>
      <c r="E1336" s="90">
        <v>234</v>
      </c>
      <c r="F1336" s="90">
        <v>324</v>
      </c>
      <c r="G1336" s="91">
        <v>0.160824742268041</v>
      </c>
      <c r="H1336" s="92">
        <v>5.2129629629629601</v>
      </c>
      <c r="I1336" s="90">
        <v>-0.43476390379840901</v>
      </c>
      <c r="J1336" s="93">
        <v>-632.58148002668497</v>
      </c>
    </row>
    <row r="1337" spans="1:10" x14ac:dyDescent="0.2">
      <c r="A1337" s="90">
        <v>19</v>
      </c>
      <c r="B1337" s="90">
        <v>4078</v>
      </c>
      <c r="C1337" s="90" t="s">
        <v>1401</v>
      </c>
      <c r="D1337" s="90">
        <v>462</v>
      </c>
      <c r="E1337" s="90">
        <v>78</v>
      </c>
      <c r="F1337" s="90">
        <v>247</v>
      </c>
      <c r="G1337" s="91">
        <v>0.168831168831169</v>
      </c>
      <c r="H1337" s="92">
        <v>2.1862348178137698</v>
      </c>
      <c r="I1337" s="90">
        <v>-0.57549041536655499</v>
      </c>
      <c r="J1337" s="93">
        <v>-265.87657189934902</v>
      </c>
    </row>
    <row r="1338" spans="1:10" x14ac:dyDescent="0.2">
      <c r="A1338" s="90">
        <v>19</v>
      </c>
      <c r="B1338" s="90">
        <v>4079</v>
      </c>
      <c r="C1338" s="90" t="s">
        <v>1402</v>
      </c>
      <c r="D1338" s="90">
        <v>1298</v>
      </c>
      <c r="E1338" s="90">
        <v>342</v>
      </c>
      <c r="F1338" s="90">
        <v>390</v>
      </c>
      <c r="G1338" s="91">
        <v>0.26348228043143301</v>
      </c>
      <c r="H1338" s="92">
        <v>4.2051282051282097</v>
      </c>
      <c r="I1338" s="90">
        <v>-0.35113308130363502</v>
      </c>
      <c r="J1338" s="93">
        <v>-455.77073953211902</v>
      </c>
    </row>
    <row r="1339" spans="1:10" x14ac:dyDescent="0.2">
      <c r="A1339" s="90">
        <v>19</v>
      </c>
      <c r="B1339" s="90">
        <v>4080</v>
      </c>
      <c r="C1339" s="90" t="s">
        <v>1403</v>
      </c>
      <c r="D1339" s="90">
        <v>7021</v>
      </c>
      <c r="E1339" s="90">
        <v>3652</v>
      </c>
      <c r="F1339" s="90">
        <v>1193</v>
      </c>
      <c r="G1339" s="91">
        <v>0.52015382424156098</v>
      </c>
      <c r="H1339" s="92">
        <v>8.9463537300922003</v>
      </c>
      <c r="I1339" s="90">
        <v>0.364802650157595</v>
      </c>
      <c r="J1339" s="93">
        <v>2561.2794067564701</v>
      </c>
    </row>
    <row r="1340" spans="1:10" x14ac:dyDescent="0.2">
      <c r="A1340" s="90">
        <v>19</v>
      </c>
      <c r="B1340" s="90">
        <v>4081</v>
      </c>
      <c r="C1340" s="90" t="s">
        <v>1404</v>
      </c>
      <c r="D1340" s="90">
        <v>3571</v>
      </c>
      <c r="E1340" s="90">
        <v>834</v>
      </c>
      <c r="F1340" s="90">
        <v>256</v>
      </c>
      <c r="G1340" s="91">
        <v>0.233548025763092</v>
      </c>
      <c r="H1340" s="92">
        <v>17.20703125</v>
      </c>
      <c r="I1340" s="90">
        <v>0.18126023132843</v>
      </c>
      <c r="J1340" s="93">
        <v>647.28028607382498</v>
      </c>
    </row>
    <row r="1341" spans="1:10" x14ac:dyDescent="0.2">
      <c r="A1341" s="90">
        <v>19</v>
      </c>
      <c r="B1341" s="90">
        <v>4082</v>
      </c>
      <c r="C1341" s="90" t="s">
        <v>1405</v>
      </c>
      <c r="D1341" s="90">
        <v>15600</v>
      </c>
      <c r="E1341" s="90">
        <v>7619</v>
      </c>
      <c r="F1341" s="90">
        <v>1239</v>
      </c>
      <c r="G1341" s="91">
        <v>0.48839743589743601</v>
      </c>
      <c r="H1341" s="92">
        <v>18.740112994350302</v>
      </c>
      <c r="I1341" s="90">
        <v>1.0220023241134</v>
      </c>
      <c r="J1341" s="93">
        <v>15943.236256169001</v>
      </c>
    </row>
    <row r="1342" spans="1:10" x14ac:dyDescent="0.2">
      <c r="A1342" s="90">
        <v>19</v>
      </c>
      <c r="B1342" s="90">
        <v>4083</v>
      </c>
      <c r="C1342" s="90" t="s">
        <v>1406</v>
      </c>
      <c r="D1342" s="90">
        <v>4380</v>
      </c>
      <c r="E1342" s="90">
        <v>1100</v>
      </c>
      <c r="F1342" s="90">
        <v>468</v>
      </c>
      <c r="G1342" s="91">
        <v>0.25114155251141601</v>
      </c>
      <c r="H1342" s="92">
        <v>11.7094017094017</v>
      </c>
      <c r="I1342" s="90">
        <v>3.12263170510968E-2</v>
      </c>
      <c r="J1342" s="93">
        <v>136.77126868380401</v>
      </c>
    </row>
    <row r="1343" spans="1:10" x14ac:dyDescent="0.2">
      <c r="A1343" s="90">
        <v>19</v>
      </c>
      <c r="B1343" s="90">
        <v>4084</v>
      </c>
      <c r="C1343" s="90" t="s">
        <v>1407</v>
      </c>
      <c r="D1343" s="90">
        <v>629</v>
      </c>
      <c r="E1343" s="90">
        <v>70</v>
      </c>
      <c r="F1343" s="90">
        <v>164</v>
      </c>
      <c r="G1343" s="91">
        <v>0.111287758346582</v>
      </c>
      <c r="H1343" s="92">
        <v>4.26219512195122</v>
      </c>
      <c r="I1343" s="90">
        <v>-0.56340628253264802</v>
      </c>
      <c r="J1343" s="93">
        <v>-354.38255171303598</v>
      </c>
    </row>
    <row r="1344" spans="1:10" x14ac:dyDescent="0.2">
      <c r="A1344" s="90">
        <v>19</v>
      </c>
      <c r="B1344" s="90">
        <v>4091</v>
      </c>
      <c r="C1344" s="90" t="s">
        <v>1408</v>
      </c>
      <c r="D1344" s="90">
        <v>1565</v>
      </c>
      <c r="E1344" s="90">
        <v>249</v>
      </c>
      <c r="F1344" s="90">
        <v>542</v>
      </c>
      <c r="G1344" s="91">
        <v>0.15910543130990401</v>
      </c>
      <c r="H1344" s="92">
        <v>3.3468634686346901</v>
      </c>
      <c r="I1344" s="90">
        <v>-0.50162139683365103</v>
      </c>
      <c r="J1344" s="93">
        <v>-785.03748604466398</v>
      </c>
    </row>
    <row r="1345" spans="1:10" x14ac:dyDescent="0.2">
      <c r="A1345" s="90">
        <v>19</v>
      </c>
      <c r="B1345" s="90">
        <v>4092</v>
      </c>
      <c r="C1345" s="90" t="s">
        <v>1409</v>
      </c>
      <c r="D1345" s="90">
        <v>4402</v>
      </c>
      <c r="E1345" s="90">
        <v>2681</v>
      </c>
      <c r="F1345" s="90">
        <v>505</v>
      </c>
      <c r="G1345" s="91">
        <v>0.60904134484325301</v>
      </c>
      <c r="H1345" s="92">
        <v>14.0257425742574</v>
      </c>
      <c r="I1345" s="90">
        <v>0.56059532643149801</v>
      </c>
      <c r="J1345" s="93">
        <v>2467.7406269514499</v>
      </c>
    </row>
    <row r="1346" spans="1:10" x14ac:dyDescent="0.2">
      <c r="A1346" s="90">
        <v>19</v>
      </c>
      <c r="B1346" s="90">
        <v>4093</v>
      </c>
      <c r="C1346" s="90" t="s">
        <v>1410</v>
      </c>
      <c r="D1346" s="90">
        <v>697</v>
      </c>
      <c r="E1346" s="90">
        <v>288</v>
      </c>
      <c r="F1346" s="90">
        <v>295</v>
      </c>
      <c r="G1346" s="91">
        <v>0.41319942611190802</v>
      </c>
      <c r="H1346" s="92">
        <v>3.3389830508474598</v>
      </c>
      <c r="I1346" s="90">
        <v>-0.22133359178339199</v>
      </c>
      <c r="J1346" s="93">
        <v>-154.26951347302401</v>
      </c>
    </row>
    <row r="1347" spans="1:10" x14ac:dyDescent="0.2">
      <c r="A1347" s="90">
        <v>19</v>
      </c>
      <c r="B1347" s="90">
        <v>4094</v>
      </c>
      <c r="C1347" s="90" t="s">
        <v>1411</v>
      </c>
      <c r="D1347" s="90">
        <v>723</v>
      </c>
      <c r="E1347" s="90">
        <v>180</v>
      </c>
      <c r="F1347" s="90">
        <v>393</v>
      </c>
      <c r="G1347" s="91">
        <v>0.24896265560166</v>
      </c>
      <c r="H1347" s="92">
        <v>2.2977099236641201</v>
      </c>
      <c r="I1347" s="90">
        <v>-0.46204790649926603</v>
      </c>
      <c r="J1347" s="93">
        <v>-334.06063639897002</v>
      </c>
    </row>
    <row r="1348" spans="1:10" x14ac:dyDescent="0.2">
      <c r="A1348" s="90">
        <v>19</v>
      </c>
      <c r="B1348" s="90">
        <v>4095</v>
      </c>
      <c r="C1348" s="90" t="s">
        <v>1412</v>
      </c>
      <c r="D1348" s="90">
        <v>11200</v>
      </c>
      <c r="E1348" s="90">
        <v>8067</v>
      </c>
      <c r="F1348" s="90">
        <v>588</v>
      </c>
      <c r="G1348" s="91">
        <v>0.72026785714285702</v>
      </c>
      <c r="H1348" s="92">
        <v>32.767006802721099</v>
      </c>
      <c r="I1348" s="90">
        <v>1.6562337816580199</v>
      </c>
      <c r="J1348" s="93">
        <v>18549.818354569899</v>
      </c>
    </row>
    <row r="1349" spans="1:10" x14ac:dyDescent="0.2">
      <c r="A1349" s="90">
        <v>19</v>
      </c>
      <c r="B1349" s="90">
        <v>4096</v>
      </c>
      <c r="C1349" s="90" t="s">
        <v>1413</v>
      </c>
      <c r="D1349" s="90">
        <v>613</v>
      </c>
      <c r="E1349" s="90">
        <v>220</v>
      </c>
      <c r="F1349" s="90">
        <v>676</v>
      </c>
      <c r="G1349" s="91">
        <v>0.35889070146818902</v>
      </c>
      <c r="H1349" s="92">
        <v>1.23224852071006</v>
      </c>
      <c r="I1349" s="90">
        <v>-0.36972092815352098</v>
      </c>
      <c r="J1349" s="93">
        <v>-226.63892895810901</v>
      </c>
    </row>
    <row r="1350" spans="1:10" x14ac:dyDescent="0.2">
      <c r="A1350" s="90">
        <v>19</v>
      </c>
      <c r="B1350" s="90">
        <v>4097</v>
      </c>
      <c r="C1350" s="90" t="s">
        <v>1414</v>
      </c>
      <c r="D1350" s="90">
        <v>279</v>
      </c>
      <c r="E1350" s="90">
        <v>97</v>
      </c>
      <c r="F1350" s="90">
        <v>419</v>
      </c>
      <c r="G1350" s="91">
        <v>0.34767025089605702</v>
      </c>
      <c r="H1350" s="92">
        <v>0.89737470167064404</v>
      </c>
      <c r="I1350" s="90">
        <v>-0.40900371269982799</v>
      </c>
      <c r="J1350" s="93">
        <v>-114.112035843252</v>
      </c>
    </row>
    <row r="1351" spans="1:10" x14ac:dyDescent="0.2">
      <c r="A1351" s="90">
        <v>19</v>
      </c>
      <c r="B1351" s="90">
        <v>4099</v>
      </c>
      <c r="C1351" s="90" t="s">
        <v>1415</v>
      </c>
      <c r="D1351" s="90">
        <v>407</v>
      </c>
      <c r="E1351" s="90">
        <v>75</v>
      </c>
      <c r="F1351" s="90">
        <v>224</v>
      </c>
      <c r="G1351" s="91">
        <v>0.184275184275184</v>
      </c>
      <c r="H1351" s="92">
        <v>2.15178571428571</v>
      </c>
      <c r="I1351" s="90">
        <v>-0.55979805217365297</v>
      </c>
      <c r="J1351" s="93">
        <v>-227.837807234677</v>
      </c>
    </row>
    <row r="1352" spans="1:10" x14ac:dyDescent="0.2">
      <c r="A1352" s="90">
        <v>19</v>
      </c>
      <c r="B1352" s="90">
        <v>4100</v>
      </c>
      <c r="C1352" s="90" t="s">
        <v>1416</v>
      </c>
      <c r="D1352" s="90">
        <v>3407</v>
      </c>
      <c r="E1352" s="90">
        <v>1486</v>
      </c>
      <c r="F1352" s="90">
        <v>316</v>
      </c>
      <c r="G1352" s="91">
        <v>0.436160845318462</v>
      </c>
      <c r="H1352" s="92">
        <v>15.4841772151899</v>
      </c>
      <c r="I1352" s="90">
        <v>0.36185253097676601</v>
      </c>
      <c r="J1352" s="93">
        <v>1232.8315730378399</v>
      </c>
    </row>
    <row r="1353" spans="1:10" x14ac:dyDescent="0.2">
      <c r="A1353" s="90">
        <v>19</v>
      </c>
      <c r="B1353" s="90">
        <v>4104</v>
      </c>
      <c r="C1353" s="90" t="s">
        <v>1417</v>
      </c>
      <c r="D1353" s="90">
        <v>2296</v>
      </c>
      <c r="E1353" s="90">
        <v>2171</v>
      </c>
      <c r="F1353" s="90">
        <v>510</v>
      </c>
      <c r="G1353" s="91">
        <v>0.94555749128919897</v>
      </c>
      <c r="H1353" s="92">
        <v>8.7588235294117691</v>
      </c>
      <c r="I1353" s="90">
        <v>0.70012753610071798</v>
      </c>
      <c r="J1353" s="93">
        <v>1607.49282288725</v>
      </c>
    </row>
    <row r="1354" spans="1:10" x14ac:dyDescent="0.2">
      <c r="A1354" s="90">
        <v>19</v>
      </c>
      <c r="B1354" s="90">
        <v>4105</v>
      </c>
      <c r="C1354" s="90" t="s">
        <v>1418</v>
      </c>
      <c r="D1354" s="90">
        <v>317</v>
      </c>
      <c r="E1354" s="90">
        <v>69</v>
      </c>
      <c r="F1354" s="90">
        <v>556</v>
      </c>
      <c r="G1354" s="91">
        <v>0.21766561514195601</v>
      </c>
      <c r="H1354" s="92">
        <v>0.694244604316547</v>
      </c>
      <c r="I1354" s="90">
        <v>-0.57589559229975795</v>
      </c>
      <c r="J1354" s="93">
        <v>-182.558902759023</v>
      </c>
    </row>
    <row r="1355" spans="1:10" x14ac:dyDescent="0.2">
      <c r="A1355" s="90">
        <v>19</v>
      </c>
      <c r="B1355" s="90">
        <v>4106</v>
      </c>
      <c r="C1355" s="90" t="s">
        <v>1419</v>
      </c>
      <c r="D1355" s="90">
        <v>391</v>
      </c>
      <c r="E1355" s="90">
        <v>96</v>
      </c>
      <c r="F1355" s="90">
        <v>393</v>
      </c>
      <c r="G1355" s="91">
        <v>0.24552429667519199</v>
      </c>
      <c r="H1355" s="92">
        <v>1.2391857506361299</v>
      </c>
      <c r="I1355" s="90">
        <v>-0.51838731574528196</v>
      </c>
      <c r="J1355" s="93">
        <v>-202.68944045640501</v>
      </c>
    </row>
    <row r="1356" spans="1:10" x14ac:dyDescent="0.2">
      <c r="A1356" s="90">
        <v>19</v>
      </c>
      <c r="B1356" s="90">
        <v>4107</v>
      </c>
      <c r="C1356" s="90" t="s">
        <v>1420</v>
      </c>
      <c r="D1356" s="90">
        <v>1057</v>
      </c>
      <c r="E1356" s="90">
        <v>163</v>
      </c>
      <c r="F1356" s="90">
        <v>309</v>
      </c>
      <c r="G1356" s="91">
        <v>0.15421002838221401</v>
      </c>
      <c r="H1356" s="92">
        <v>3.9482200647249202</v>
      </c>
      <c r="I1356" s="90">
        <v>-0.50523205663227799</v>
      </c>
      <c r="J1356" s="93">
        <v>-534.03028386031804</v>
      </c>
    </row>
    <row r="1357" spans="1:10" x14ac:dyDescent="0.2">
      <c r="A1357" s="90">
        <v>19</v>
      </c>
      <c r="B1357" s="90">
        <v>4110</v>
      </c>
      <c r="C1357" s="90" t="s">
        <v>1421</v>
      </c>
      <c r="D1357" s="90">
        <v>1054</v>
      </c>
      <c r="E1357" s="90">
        <v>295</v>
      </c>
      <c r="F1357" s="90">
        <v>785</v>
      </c>
      <c r="G1357" s="91">
        <v>0.27988614800758999</v>
      </c>
      <c r="H1357" s="92">
        <v>1.7184713375796199</v>
      </c>
      <c r="I1357" s="90">
        <v>-0.43231039360379597</v>
      </c>
      <c r="J1357" s="93">
        <v>-455.65515485840098</v>
      </c>
    </row>
    <row r="1358" spans="1:10" x14ac:dyDescent="0.2">
      <c r="A1358" s="90">
        <v>19</v>
      </c>
      <c r="B1358" s="90">
        <v>4111</v>
      </c>
      <c r="C1358" s="90" t="s">
        <v>1422</v>
      </c>
      <c r="D1358" s="90">
        <v>1478</v>
      </c>
      <c r="E1358" s="90">
        <v>317</v>
      </c>
      <c r="F1358" s="90">
        <v>475</v>
      </c>
      <c r="G1358" s="91">
        <v>0.21447902571041899</v>
      </c>
      <c r="H1358" s="92">
        <v>3.7789473684210502</v>
      </c>
      <c r="I1358" s="90">
        <v>-0.42051508048999803</v>
      </c>
      <c r="J1358" s="93">
        <v>-621.52128896421698</v>
      </c>
    </row>
    <row r="1359" spans="1:10" x14ac:dyDescent="0.2">
      <c r="A1359" s="90">
        <v>19</v>
      </c>
      <c r="B1359" s="90">
        <v>4112</v>
      </c>
      <c r="C1359" s="90" t="s">
        <v>1423</v>
      </c>
      <c r="D1359" s="90">
        <v>866</v>
      </c>
      <c r="E1359" s="90">
        <v>228</v>
      </c>
      <c r="F1359" s="90">
        <v>416</v>
      </c>
      <c r="G1359" s="91">
        <v>0.26327944572748302</v>
      </c>
      <c r="H1359" s="92">
        <v>2.6298076923076898</v>
      </c>
      <c r="I1359" s="90">
        <v>-0.42647883329659297</v>
      </c>
      <c r="J1359" s="93">
        <v>-369.33066963484902</v>
      </c>
    </row>
    <row r="1360" spans="1:10" x14ac:dyDescent="0.2">
      <c r="A1360" s="90">
        <v>19</v>
      </c>
      <c r="B1360" s="90">
        <v>4113</v>
      </c>
      <c r="C1360" s="90" t="s">
        <v>1424</v>
      </c>
      <c r="D1360" s="90">
        <v>649</v>
      </c>
      <c r="E1360" s="90">
        <v>152</v>
      </c>
      <c r="F1360" s="90">
        <v>331</v>
      </c>
      <c r="G1360" s="91">
        <v>0.23420647149460699</v>
      </c>
      <c r="H1360" s="92">
        <v>2.41993957703927</v>
      </c>
      <c r="I1360" s="90">
        <v>-0.47866914479051098</v>
      </c>
      <c r="J1360" s="93">
        <v>-310.65627496904199</v>
      </c>
    </row>
    <row r="1361" spans="1:10" x14ac:dyDescent="0.2">
      <c r="A1361" s="90">
        <v>19</v>
      </c>
      <c r="B1361" s="90">
        <v>4114</v>
      </c>
      <c r="C1361" s="90" t="s">
        <v>1425</v>
      </c>
      <c r="D1361" s="90">
        <v>1264</v>
      </c>
      <c r="E1361" s="90">
        <v>1359</v>
      </c>
      <c r="F1361" s="90">
        <v>169</v>
      </c>
      <c r="G1361" s="91">
        <v>1.0751582278481</v>
      </c>
      <c r="H1361" s="92">
        <v>15.5207100591716</v>
      </c>
      <c r="I1361" s="90">
        <v>1.07035922074574</v>
      </c>
      <c r="J1361" s="93">
        <v>1352.93405502261</v>
      </c>
    </row>
    <row r="1362" spans="1:10" x14ac:dyDescent="0.2">
      <c r="A1362" s="90">
        <v>19</v>
      </c>
      <c r="B1362" s="90">
        <v>4117</v>
      </c>
      <c r="C1362" s="90" t="s">
        <v>1426</v>
      </c>
      <c r="D1362" s="90">
        <v>807</v>
      </c>
      <c r="E1362" s="90">
        <v>253</v>
      </c>
      <c r="F1362" s="90">
        <v>988</v>
      </c>
      <c r="G1362" s="91">
        <v>0.31350681536555097</v>
      </c>
      <c r="H1362" s="92">
        <v>1.07287449392713</v>
      </c>
      <c r="I1362" s="90">
        <v>-0.42421138856318003</v>
      </c>
      <c r="J1362" s="93">
        <v>-342.33859057048602</v>
      </c>
    </row>
    <row r="1363" spans="1:10" x14ac:dyDescent="0.2">
      <c r="A1363" s="90">
        <v>19</v>
      </c>
      <c r="B1363" s="90">
        <v>4120</v>
      </c>
      <c r="C1363" s="90" t="s">
        <v>1427</v>
      </c>
      <c r="D1363" s="90">
        <v>1440</v>
      </c>
      <c r="E1363" s="90">
        <v>628</v>
      </c>
      <c r="F1363" s="90">
        <v>499</v>
      </c>
      <c r="G1363" s="91">
        <v>0.43611111111111101</v>
      </c>
      <c r="H1363" s="92">
        <v>4.1442885771543096</v>
      </c>
      <c r="I1363" s="90">
        <v>-0.13424964391319699</v>
      </c>
      <c r="J1363" s="93">
        <v>-193.31948723500301</v>
      </c>
    </row>
    <row r="1364" spans="1:10" x14ac:dyDescent="0.2">
      <c r="A1364" s="90">
        <v>19</v>
      </c>
      <c r="B1364" s="90">
        <v>4121</v>
      </c>
      <c r="C1364" s="90" t="s">
        <v>1428</v>
      </c>
      <c r="D1364" s="90">
        <v>2029</v>
      </c>
      <c r="E1364" s="90">
        <v>1444</v>
      </c>
      <c r="F1364" s="90">
        <v>1090</v>
      </c>
      <c r="G1364" s="91">
        <v>0.711680630852637</v>
      </c>
      <c r="H1364" s="92">
        <v>3.1862385321100901</v>
      </c>
      <c r="I1364" s="90">
        <v>0.194241030172141</v>
      </c>
      <c r="J1364" s="93">
        <v>394.115050219274</v>
      </c>
    </row>
    <row r="1365" spans="1:10" x14ac:dyDescent="0.2">
      <c r="A1365" s="90">
        <v>19</v>
      </c>
      <c r="B1365" s="90">
        <v>4122</v>
      </c>
      <c r="C1365" s="90" t="s">
        <v>1429</v>
      </c>
      <c r="D1365" s="90">
        <v>1573</v>
      </c>
      <c r="E1365" s="90">
        <v>235</v>
      </c>
      <c r="F1365" s="90">
        <v>524</v>
      </c>
      <c r="G1365" s="91">
        <v>0.14939605848696799</v>
      </c>
      <c r="H1365" s="92">
        <v>3.4503816793893098</v>
      </c>
      <c r="I1365" s="90">
        <v>-0.50949493311706895</v>
      </c>
      <c r="J1365" s="93">
        <v>-801.43552979314904</v>
      </c>
    </row>
    <row r="1366" spans="1:10" x14ac:dyDescent="0.2">
      <c r="A1366" s="90">
        <v>19</v>
      </c>
      <c r="B1366" s="90">
        <v>4123</v>
      </c>
      <c r="C1366" s="90" t="s">
        <v>1430</v>
      </c>
      <c r="D1366" s="90">
        <v>7361</v>
      </c>
      <c r="E1366" s="90">
        <v>4526</v>
      </c>
      <c r="F1366" s="90">
        <v>461</v>
      </c>
      <c r="G1366" s="91">
        <v>0.61486211112620603</v>
      </c>
      <c r="H1366" s="92">
        <v>25.785249457700701</v>
      </c>
      <c r="I1366" s="90">
        <v>1.11801051044882</v>
      </c>
      <c r="J1366" s="93">
        <v>8229.6753674137599</v>
      </c>
    </row>
    <row r="1367" spans="1:10" x14ac:dyDescent="0.2">
      <c r="A1367" s="90">
        <v>19</v>
      </c>
      <c r="B1367" s="90">
        <v>4124</v>
      </c>
      <c r="C1367" s="90" t="s">
        <v>1431</v>
      </c>
      <c r="D1367" s="90">
        <v>1570</v>
      </c>
      <c r="E1367" s="90">
        <v>396</v>
      </c>
      <c r="F1367" s="90">
        <v>1554</v>
      </c>
      <c r="G1367" s="91">
        <v>0.25222929936305699</v>
      </c>
      <c r="H1367" s="92">
        <v>1.26512226512227</v>
      </c>
      <c r="I1367" s="90">
        <v>-0.463192274015988</v>
      </c>
      <c r="J1367" s="93">
        <v>-727.21187020510195</v>
      </c>
    </row>
    <row r="1368" spans="1:10" x14ac:dyDescent="0.2">
      <c r="A1368" s="90">
        <v>19</v>
      </c>
      <c r="B1368" s="90">
        <v>4125</v>
      </c>
      <c r="C1368" s="90" t="s">
        <v>1432</v>
      </c>
      <c r="D1368" s="90">
        <v>2224</v>
      </c>
      <c r="E1368" s="90">
        <v>1258</v>
      </c>
      <c r="F1368" s="90">
        <v>1194</v>
      </c>
      <c r="G1368" s="91">
        <v>0.56564748201438897</v>
      </c>
      <c r="H1368" s="92">
        <v>2.9162479061976501</v>
      </c>
      <c r="I1368" s="90">
        <v>1.1161110711763201E-2</v>
      </c>
      <c r="J1368" s="93">
        <v>24.822310222961299</v>
      </c>
    </row>
    <row r="1369" spans="1:10" x14ac:dyDescent="0.2">
      <c r="A1369" s="90">
        <v>19</v>
      </c>
      <c r="B1369" s="90">
        <v>4131</v>
      </c>
      <c r="C1369" s="90" t="s">
        <v>1433</v>
      </c>
      <c r="D1369" s="90">
        <v>3065</v>
      </c>
      <c r="E1369" s="90">
        <v>932</v>
      </c>
      <c r="F1369" s="90">
        <v>379</v>
      </c>
      <c r="G1369" s="91">
        <v>0.30407830342577502</v>
      </c>
      <c r="H1369" s="92">
        <v>10.546174142480201</v>
      </c>
      <c r="I1369" s="90">
        <v>2.4673676408586702E-3</v>
      </c>
      <c r="J1369" s="93">
        <v>7.5624818192318104</v>
      </c>
    </row>
    <row r="1370" spans="1:10" x14ac:dyDescent="0.2">
      <c r="A1370" s="90">
        <v>19</v>
      </c>
      <c r="B1370" s="90">
        <v>4132</v>
      </c>
      <c r="C1370" s="90" t="s">
        <v>1434</v>
      </c>
      <c r="D1370" s="90">
        <v>1132</v>
      </c>
      <c r="E1370" s="90">
        <v>263</v>
      </c>
      <c r="F1370" s="90">
        <v>345</v>
      </c>
      <c r="G1370" s="91">
        <v>0.23233215547703201</v>
      </c>
      <c r="H1370" s="92">
        <v>4.0434782608695699</v>
      </c>
      <c r="I1370" s="90">
        <v>-0.40212302082803603</v>
      </c>
      <c r="J1370" s="93">
        <v>-455.20325957733598</v>
      </c>
    </row>
    <row r="1371" spans="1:10" x14ac:dyDescent="0.2">
      <c r="A1371" s="90">
        <v>19</v>
      </c>
      <c r="B1371" s="90">
        <v>4133</v>
      </c>
      <c r="C1371" s="90" t="s">
        <v>1435</v>
      </c>
      <c r="D1371" s="90">
        <v>979</v>
      </c>
      <c r="E1371" s="90">
        <v>316</v>
      </c>
      <c r="F1371" s="90">
        <v>92</v>
      </c>
      <c r="G1371" s="91">
        <v>0.32277834525025501</v>
      </c>
      <c r="H1371" s="92">
        <v>14.076086956521699</v>
      </c>
      <c r="I1371" s="90">
        <v>7.4876310501934495E-2</v>
      </c>
      <c r="J1371" s="93">
        <v>73.303907981393806</v>
      </c>
    </row>
    <row r="1372" spans="1:10" x14ac:dyDescent="0.2">
      <c r="A1372" s="90">
        <v>19</v>
      </c>
      <c r="B1372" s="90">
        <v>4134</v>
      </c>
      <c r="C1372" s="90" t="s">
        <v>1436</v>
      </c>
      <c r="D1372" s="90">
        <v>1222</v>
      </c>
      <c r="E1372" s="90">
        <v>744</v>
      </c>
      <c r="F1372" s="90">
        <v>589</v>
      </c>
      <c r="G1372" s="91">
        <v>0.60883797054009803</v>
      </c>
      <c r="H1372" s="92">
        <v>3.3378607809847201</v>
      </c>
      <c r="I1372" s="90">
        <v>4.1152780662203001E-2</v>
      </c>
      <c r="J1372" s="93">
        <v>50.288697969212102</v>
      </c>
    </row>
    <row r="1373" spans="1:10" x14ac:dyDescent="0.2">
      <c r="A1373" s="90">
        <v>19</v>
      </c>
      <c r="B1373" s="90">
        <v>4135</v>
      </c>
      <c r="C1373" s="90" t="s">
        <v>1437</v>
      </c>
      <c r="D1373" s="90">
        <v>2078</v>
      </c>
      <c r="E1373" s="90">
        <v>997</v>
      </c>
      <c r="F1373" s="90">
        <v>970</v>
      </c>
      <c r="G1373" s="91">
        <v>0.47978825794032698</v>
      </c>
      <c r="H1373" s="92">
        <v>3.1701030927835099</v>
      </c>
      <c r="I1373" s="90">
        <v>-9.1376153393032802E-2</v>
      </c>
      <c r="J1373" s="93">
        <v>-189.879646750722</v>
      </c>
    </row>
    <row r="1374" spans="1:10" x14ac:dyDescent="0.2">
      <c r="A1374" s="90">
        <v>19</v>
      </c>
      <c r="B1374" s="90">
        <v>4136</v>
      </c>
      <c r="C1374" s="90" t="s">
        <v>1438</v>
      </c>
      <c r="D1374" s="90">
        <v>1317</v>
      </c>
      <c r="E1374" s="90">
        <v>225</v>
      </c>
      <c r="F1374" s="90">
        <v>282</v>
      </c>
      <c r="G1374" s="91">
        <v>0.17084282460136699</v>
      </c>
      <c r="H1374" s="92">
        <v>5.4680851063829801</v>
      </c>
      <c r="I1374" s="90">
        <v>-0.41830977013258303</v>
      </c>
      <c r="J1374" s="93">
        <v>-550.91396726461198</v>
      </c>
    </row>
    <row r="1375" spans="1:10" x14ac:dyDescent="0.2">
      <c r="A1375" s="90">
        <v>19</v>
      </c>
      <c r="B1375" s="90">
        <v>4137</v>
      </c>
      <c r="C1375" s="90" t="s">
        <v>1439</v>
      </c>
      <c r="D1375" s="90">
        <v>474</v>
      </c>
      <c r="E1375" s="90">
        <v>141</v>
      </c>
      <c r="F1375" s="90">
        <v>113</v>
      </c>
      <c r="G1375" s="91">
        <v>0.29746835443038</v>
      </c>
      <c r="H1375" s="92">
        <v>5.4424778761061896</v>
      </c>
      <c r="I1375" s="90">
        <v>-0.29542528418215802</v>
      </c>
      <c r="J1375" s="93">
        <v>-140.031584702343</v>
      </c>
    </row>
    <row r="1376" spans="1:10" x14ac:dyDescent="0.2">
      <c r="A1376" s="90">
        <v>19</v>
      </c>
      <c r="B1376" s="90">
        <v>4138</v>
      </c>
      <c r="C1376" s="90" t="s">
        <v>1440</v>
      </c>
      <c r="D1376" s="90">
        <v>756</v>
      </c>
      <c r="E1376" s="90">
        <v>192</v>
      </c>
      <c r="F1376" s="90">
        <v>376</v>
      </c>
      <c r="G1376" s="91">
        <v>0.25396825396825401</v>
      </c>
      <c r="H1376" s="92">
        <v>2.5212765957446801</v>
      </c>
      <c r="I1376" s="90">
        <v>-0.44630000310870699</v>
      </c>
      <c r="J1376" s="93">
        <v>-337.40280235018298</v>
      </c>
    </row>
    <row r="1377" spans="1:10" x14ac:dyDescent="0.2">
      <c r="A1377" s="90">
        <v>19</v>
      </c>
      <c r="B1377" s="90">
        <v>4139</v>
      </c>
      <c r="C1377" s="90" t="s">
        <v>1441</v>
      </c>
      <c r="D1377" s="90">
        <v>5930</v>
      </c>
      <c r="E1377" s="90">
        <v>2072</v>
      </c>
      <c r="F1377" s="90">
        <v>638</v>
      </c>
      <c r="G1377" s="91">
        <v>0.34940978077571699</v>
      </c>
      <c r="H1377" s="92">
        <v>12.542319749216301</v>
      </c>
      <c r="I1377" s="90">
        <v>0.24401770217070801</v>
      </c>
      <c r="J1377" s="93">
        <v>1447.0249738723001</v>
      </c>
    </row>
    <row r="1378" spans="1:10" x14ac:dyDescent="0.2">
      <c r="A1378" s="90">
        <v>19</v>
      </c>
      <c r="B1378" s="90">
        <v>4140</v>
      </c>
      <c r="C1378" s="90" t="s">
        <v>1442</v>
      </c>
      <c r="D1378" s="90">
        <v>2692</v>
      </c>
      <c r="E1378" s="90">
        <v>969</v>
      </c>
      <c r="F1378" s="90">
        <v>941</v>
      </c>
      <c r="G1378" s="91">
        <v>0.35995542347696902</v>
      </c>
      <c r="H1378" s="92">
        <v>3.8905419766206202</v>
      </c>
      <c r="I1378" s="90">
        <v>-0.18908088224347999</v>
      </c>
      <c r="J1378" s="93">
        <v>-509.00573499944898</v>
      </c>
    </row>
    <row r="1379" spans="1:10" x14ac:dyDescent="0.2">
      <c r="A1379" s="90">
        <v>19</v>
      </c>
      <c r="B1379" s="90">
        <v>4141</v>
      </c>
      <c r="C1379" s="90" t="s">
        <v>1443</v>
      </c>
      <c r="D1379" s="90">
        <v>8182</v>
      </c>
      <c r="E1379" s="90">
        <v>3634</v>
      </c>
      <c r="F1379" s="90">
        <v>952</v>
      </c>
      <c r="G1379" s="91">
        <v>0.44414568565142998</v>
      </c>
      <c r="H1379" s="92">
        <v>12.411764705882399</v>
      </c>
      <c r="I1379" s="90">
        <v>0.44415834726097098</v>
      </c>
      <c r="J1379" s="93">
        <v>3634.1035972892701</v>
      </c>
    </row>
    <row r="1380" spans="1:10" x14ac:dyDescent="0.2">
      <c r="A1380" s="90">
        <v>19</v>
      </c>
      <c r="B1380" s="90">
        <v>4142</v>
      </c>
      <c r="C1380" s="90" t="s">
        <v>1444</v>
      </c>
      <c r="D1380" s="90">
        <v>820</v>
      </c>
      <c r="E1380" s="90">
        <v>341</v>
      </c>
      <c r="F1380" s="90">
        <v>725</v>
      </c>
      <c r="G1380" s="91">
        <v>0.41585365853658501</v>
      </c>
      <c r="H1380" s="92">
        <v>1.6013793103448299</v>
      </c>
      <c r="I1380" s="90">
        <v>-0.27752066736124498</v>
      </c>
      <c r="J1380" s="93">
        <v>-227.56694723622101</v>
      </c>
    </row>
    <row r="1381" spans="1:10" x14ac:dyDescent="0.2">
      <c r="A1381" s="90">
        <v>19</v>
      </c>
      <c r="B1381" s="90">
        <v>4143</v>
      </c>
      <c r="C1381" s="90" t="s">
        <v>1445</v>
      </c>
      <c r="D1381" s="90">
        <v>1164</v>
      </c>
      <c r="E1381" s="90">
        <v>371</v>
      </c>
      <c r="F1381" s="90">
        <v>860</v>
      </c>
      <c r="G1381" s="91">
        <v>0.31872852233677001</v>
      </c>
      <c r="H1381" s="92">
        <v>1.78488372093023</v>
      </c>
      <c r="I1381" s="90">
        <v>-0.37750683949666702</v>
      </c>
      <c r="J1381" s="93">
        <v>-439.41796117412002</v>
      </c>
    </row>
    <row r="1382" spans="1:10" x14ac:dyDescent="0.2">
      <c r="A1382" s="90">
        <v>19</v>
      </c>
      <c r="B1382" s="90">
        <v>4144</v>
      </c>
      <c r="C1382" s="90" t="s">
        <v>1446</v>
      </c>
      <c r="D1382" s="90">
        <v>4226</v>
      </c>
      <c r="E1382" s="90">
        <v>1686</v>
      </c>
      <c r="F1382" s="90">
        <v>619</v>
      </c>
      <c r="G1382" s="91">
        <v>0.39895882631329899</v>
      </c>
      <c r="H1382" s="92">
        <v>9.55088852988691</v>
      </c>
      <c r="I1382" s="90">
        <v>0.128295030166652</v>
      </c>
      <c r="J1382" s="93">
        <v>542.17479748426899</v>
      </c>
    </row>
    <row r="1383" spans="1:10" x14ac:dyDescent="0.2">
      <c r="A1383" s="90">
        <v>19</v>
      </c>
      <c r="B1383" s="90">
        <v>4145</v>
      </c>
      <c r="C1383" s="90" t="s">
        <v>1447</v>
      </c>
      <c r="D1383" s="90">
        <v>1574</v>
      </c>
      <c r="E1383" s="90">
        <v>302</v>
      </c>
      <c r="F1383" s="90">
        <v>355</v>
      </c>
      <c r="G1383" s="91">
        <v>0.191867852604828</v>
      </c>
      <c r="H1383" s="92">
        <v>5.2845070422535203</v>
      </c>
      <c r="I1383" s="90">
        <v>-0.38907021619988902</v>
      </c>
      <c r="J1383" s="93">
        <v>-612.39652029862498</v>
      </c>
    </row>
    <row r="1384" spans="1:10" x14ac:dyDescent="0.2">
      <c r="A1384" s="90">
        <v>19</v>
      </c>
      <c r="B1384" s="90">
        <v>4146</v>
      </c>
      <c r="C1384" s="90" t="s">
        <v>1448</v>
      </c>
      <c r="D1384" s="90">
        <v>2970</v>
      </c>
      <c r="E1384" s="90">
        <v>1196</v>
      </c>
      <c r="F1384" s="90">
        <v>888</v>
      </c>
      <c r="G1384" s="91">
        <v>0.40269360269360299</v>
      </c>
      <c r="H1384" s="92">
        <v>4.69144144144144</v>
      </c>
      <c r="I1384" s="90">
        <v>-9.5746381128320596E-2</v>
      </c>
      <c r="J1384" s="93">
        <v>-284.36675195111201</v>
      </c>
    </row>
    <row r="1385" spans="1:10" x14ac:dyDescent="0.2">
      <c r="A1385" s="90">
        <v>19</v>
      </c>
      <c r="B1385" s="90">
        <v>4147</v>
      </c>
      <c r="C1385" s="90" t="s">
        <v>1449</v>
      </c>
      <c r="D1385" s="90">
        <v>1320</v>
      </c>
      <c r="E1385" s="90">
        <v>620</v>
      </c>
      <c r="F1385" s="90">
        <v>576</v>
      </c>
      <c r="G1385" s="91">
        <v>0.46969696969697</v>
      </c>
      <c r="H1385" s="92">
        <v>3.3680555555555598</v>
      </c>
      <c r="I1385" s="90">
        <v>-0.126076664516974</v>
      </c>
      <c r="J1385" s="93">
        <v>-166.42119716240501</v>
      </c>
    </row>
    <row r="1386" spans="1:10" x14ac:dyDescent="0.2">
      <c r="A1386" s="90">
        <v>19</v>
      </c>
      <c r="B1386" s="90">
        <v>4161</v>
      </c>
      <c r="C1386" s="90" t="s">
        <v>1450</v>
      </c>
      <c r="D1386" s="90">
        <v>2196</v>
      </c>
      <c r="E1386" s="90">
        <v>1423</v>
      </c>
      <c r="F1386" s="90">
        <v>693</v>
      </c>
      <c r="G1386" s="91">
        <v>0.64799635701275005</v>
      </c>
      <c r="H1386" s="92">
        <v>5.2222222222222197</v>
      </c>
      <c r="I1386" s="90">
        <v>0.197248323324233</v>
      </c>
      <c r="J1386" s="93">
        <v>433.15731802001602</v>
      </c>
    </row>
    <row r="1387" spans="1:10" x14ac:dyDescent="0.2">
      <c r="A1387" s="90">
        <v>19</v>
      </c>
      <c r="B1387" s="90">
        <v>4163</v>
      </c>
      <c r="C1387" s="90" t="s">
        <v>1451</v>
      </c>
      <c r="D1387" s="90">
        <v>5284</v>
      </c>
      <c r="E1387" s="90">
        <v>3540</v>
      </c>
      <c r="F1387" s="90">
        <v>991</v>
      </c>
      <c r="G1387" s="91">
        <v>0.66994700984102995</v>
      </c>
      <c r="H1387" s="92">
        <v>8.9041372351160408</v>
      </c>
      <c r="I1387" s="90">
        <v>0.48090464126073501</v>
      </c>
      <c r="J1387" s="93">
        <v>2541.10012442173</v>
      </c>
    </row>
    <row r="1388" spans="1:10" x14ac:dyDescent="0.2">
      <c r="A1388" s="90">
        <v>19</v>
      </c>
      <c r="B1388" s="90">
        <v>4164</v>
      </c>
      <c r="C1388" s="90" t="s">
        <v>1452</v>
      </c>
      <c r="D1388" s="90">
        <v>1000</v>
      </c>
      <c r="E1388" s="90">
        <v>182</v>
      </c>
      <c r="F1388" s="90">
        <v>876</v>
      </c>
      <c r="G1388" s="91">
        <v>0.182</v>
      </c>
      <c r="H1388" s="92">
        <v>1.3493150684931501</v>
      </c>
      <c r="I1388" s="90">
        <v>-0.56918589045321</v>
      </c>
      <c r="J1388" s="93">
        <v>-569.18589045321005</v>
      </c>
    </row>
    <row r="1389" spans="1:10" x14ac:dyDescent="0.2">
      <c r="A1389" s="90">
        <v>19</v>
      </c>
      <c r="B1389" s="90">
        <v>4165</v>
      </c>
      <c r="C1389" s="90" t="s">
        <v>1453</v>
      </c>
      <c r="D1389" s="90">
        <v>3543</v>
      </c>
      <c r="E1389" s="90">
        <v>756</v>
      </c>
      <c r="F1389" s="90">
        <v>1015</v>
      </c>
      <c r="G1389" s="91">
        <v>0.21337849280271001</v>
      </c>
      <c r="H1389" s="92">
        <v>4.2354679802955699</v>
      </c>
      <c r="I1389" s="90">
        <v>-0.32453055855934398</v>
      </c>
      <c r="J1389" s="93">
        <v>-1149.8117689757601</v>
      </c>
    </row>
    <row r="1390" spans="1:10" x14ac:dyDescent="0.2">
      <c r="A1390" s="90">
        <v>19</v>
      </c>
      <c r="B1390" s="90">
        <v>4166</v>
      </c>
      <c r="C1390" s="90" t="s">
        <v>1454</v>
      </c>
      <c r="D1390" s="90">
        <v>1427</v>
      </c>
      <c r="E1390" s="90">
        <v>441</v>
      </c>
      <c r="F1390" s="90">
        <v>620</v>
      </c>
      <c r="G1390" s="91">
        <v>0.30903994393833201</v>
      </c>
      <c r="H1390" s="92">
        <v>3.0129032258064501</v>
      </c>
      <c r="I1390" s="90">
        <v>-0.333829828215854</v>
      </c>
      <c r="J1390" s="93">
        <v>-476.37516486402399</v>
      </c>
    </row>
    <row r="1391" spans="1:10" x14ac:dyDescent="0.2">
      <c r="A1391" s="90">
        <v>19</v>
      </c>
      <c r="B1391" s="90">
        <v>4167</v>
      </c>
      <c r="C1391" s="90" t="s">
        <v>1455</v>
      </c>
      <c r="D1391" s="90">
        <v>935</v>
      </c>
      <c r="E1391" s="90">
        <v>222</v>
      </c>
      <c r="F1391" s="90">
        <v>728</v>
      </c>
      <c r="G1391" s="91">
        <v>0.23743315508021401</v>
      </c>
      <c r="H1391" s="92">
        <v>1.58928571428571</v>
      </c>
      <c r="I1391" s="90">
        <v>-0.494253812666342</v>
      </c>
      <c r="J1391" s="93">
        <v>-462.12731484302998</v>
      </c>
    </row>
    <row r="1392" spans="1:10" x14ac:dyDescent="0.2">
      <c r="A1392" s="90">
        <v>19</v>
      </c>
      <c r="B1392" s="90">
        <v>4169</v>
      </c>
      <c r="C1392" s="90" t="s">
        <v>1456</v>
      </c>
      <c r="D1392" s="90">
        <v>2594</v>
      </c>
      <c r="E1392" s="90">
        <v>867</v>
      </c>
      <c r="F1392" s="90">
        <v>1777</v>
      </c>
      <c r="G1392" s="91">
        <v>0.33423284502698503</v>
      </c>
      <c r="H1392" s="92">
        <v>1.94766460326393</v>
      </c>
      <c r="I1392" s="90">
        <v>-0.29658281417723098</v>
      </c>
      <c r="J1392" s="93">
        <v>-769.33581997573799</v>
      </c>
    </row>
    <row r="1393" spans="1:10" x14ac:dyDescent="0.2">
      <c r="A1393" s="90">
        <v>19</v>
      </c>
      <c r="B1393" s="90">
        <v>4170</v>
      </c>
      <c r="C1393" s="90" t="s">
        <v>1457</v>
      </c>
      <c r="D1393" s="90">
        <v>3471</v>
      </c>
      <c r="E1393" s="90">
        <v>2803</v>
      </c>
      <c r="F1393" s="90">
        <v>1405</v>
      </c>
      <c r="G1393" s="91">
        <v>0.80754825698645905</v>
      </c>
      <c r="H1393" s="92">
        <v>4.46548042704626</v>
      </c>
      <c r="I1393" s="90">
        <v>0.41636080374994999</v>
      </c>
      <c r="J1393" s="93">
        <v>1445.1883498160801</v>
      </c>
    </row>
    <row r="1394" spans="1:10" x14ac:dyDescent="0.2">
      <c r="A1394" s="90">
        <v>19</v>
      </c>
      <c r="B1394" s="90">
        <v>4172</v>
      </c>
      <c r="C1394" s="90" t="s">
        <v>1458</v>
      </c>
      <c r="D1394" s="90">
        <v>902</v>
      </c>
      <c r="E1394" s="90">
        <v>528</v>
      </c>
      <c r="F1394" s="90">
        <v>247</v>
      </c>
      <c r="G1394" s="91">
        <v>0.58536585365853699</v>
      </c>
      <c r="H1394" s="92">
        <v>5.7894736842105301</v>
      </c>
      <c r="I1394" s="90">
        <v>9.0312076708518804E-2</v>
      </c>
      <c r="J1394" s="93">
        <v>81.461493191083903</v>
      </c>
    </row>
    <row r="1395" spans="1:10" x14ac:dyDescent="0.2">
      <c r="A1395" s="90">
        <v>19</v>
      </c>
      <c r="B1395" s="90">
        <v>4173</v>
      </c>
      <c r="C1395" s="90" t="s">
        <v>1459</v>
      </c>
      <c r="D1395" s="90">
        <v>599</v>
      </c>
      <c r="E1395" s="90">
        <v>138</v>
      </c>
      <c r="F1395" s="90">
        <v>815</v>
      </c>
      <c r="G1395" s="91">
        <v>0.23038397328881499</v>
      </c>
      <c r="H1395" s="92">
        <v>0.90429447852760703</v>
      </c>
      <c r="I1395" s="90">
        <v>-0.54140207029410103</v>
      </c>
      <c r="J1395" s="93">
        <v>-324.29984010616602</v>
      </c>
    </row>
    <row r="1396" spans="1:10" x14ac:dyDescent="0.2">
      <c r="A1396" s="90">
        <v>19</v>
      </c>
      <c r="B1396" s="90">
        <v>4175</v>
      </c>
      <c r="C1396" s="90" t="s">
        <v>1460</v>
      </c>
      <c r="D1396" s="90">
        <v>944</v>
      </c>
      <c r="E1396" s="90">
        <v>311</v>
      </c>
      <c r="F1396" s="90">
        <v>438</v>
      </c>
      <c r="G1396" s="91">
        <v>0.329449152542373</v>
      </c>
      <c r="H1396" s="92">
        <v>2.8652968036529698</v>
      </c>
      <c r="I1396" s="90">
        <v>-0.332855778837435</v>
      </c>
      <c r="J1396" s="93">
        <v>-314.21585522253901</v>
      </c>
    </row>
    <row r="1397" spans="1:10" x14ac:dyDescent="0.2">
      <c r="A1397" s="90">
        <v>19</v>
      </c>
      <c r="B1397" s="90">
        <v>4176</v>
      </c>
      <c r="C1397" s="90" t="s">
        <v>1461</v>
      </c>
      <c r="D1397" s="90">
        <v>674</v>
      </c>
      <c r="E1397" s="90">
        <v>244</v>
      </c>
      <c r="F1397" s="90">
        <v>249</v>
      </c>
      <c r="G1397" s="91">
        <v>0.36201780415430301</v>
      </c>
      <c r="H1397" s="92">
        <v>3.68674698795181</v>
      </c>
      <c r="I1397" s="90">
        <v>-0.27269706738510402</v>
      </c>
      <c r="J1397" s="93">
        <v>-183.79782341756001</v>
      </c>
    </row>
    <row r="1398" spans="1:10" x14ac:dyDescent="0.2">
      <c r="A1398" s="90">
        <v>19</v>
      </c>
      <c r="B1398" s="90">
        <v>4177</v>
      </c>
      <c r="C1398" s="90" t="s">
        <v>1462</v>
      </c>
      <c r="D1398" s="90">
        <v>1551</v>
      </c>
      <c r="E1398" s="90">
        <v>1003</v>
      </c>
      <c r="F1398" s="90">
        <v>220</v>
      </c>
      <c r="G1398" s="91">
        <v>0.64667956157317896</v>
      </c>
      <c r="H1398" s="92">
        <v>11.6090909090909</v>
      </c>
      <c r="I1398" s="90">
        <v>0.40670012573701297</v>
      </c>
      <c r="J1398" s="93">
        <v>630.79189501810697</v>
      </c>
    </row>
    <row r="1399" spans="1:10" x14ac:dyDescent="0.2">
      <c r="A1399" s="90">
        <v>19</v>
      </c>
      <c r="B1399" s="90">
        <v>4179</v>
      </c>
      <c r="C1399" s="90" t="s">
        <v>1463</v>
      </c>
      <c r="D1399" s="90">
        <v>900</v>
      </c>
      <c r="E1399" s="90">
        <v>154</v>
      </c>
      <c r="F1399" s="90">
        <v>509</v>
      </c>
      <c r="G1399" s="91">
        <v>0.17111111111111099</v>
      </c>
      <c r="H1399" s="92">
        <v>2.07072691552063</v>
      </c>
      <c r="I1399" s="90">
        <v>-0.55987476439475103</v>
      </c>
      <c r="J1399" s="93">
        <v>-503.88728795527601</v>
      </c>
    </row>
    <row r="1400" spans="1:10" x14ac:dyDescent="0.2">
      <c r="A1400" s="90">
        <v>19</v>
      </c>
      <c r="B1400" s="90">
        <v>4181</v>
      </c>
      <c r="C1400" s="90" t="s">
        <v>1464</v>
      </c>
      <c r="D1400" s="90">
        <v>1216</v>
      </c>
      <c r="E1400" s="90">
        <v>245</v>
      </c>
      <c r="F1400" s="90">
        <v>1121</v>
      </c>
      <c r="G1400" s="91">
        <v>0.201480263157895</v>
      </c>
      <c r="H1400" s="92">
        <v>1.3033006244424601</v>
      </c>
      <c r="I1400" s="90">
        <v>-0.53836760645131199</v>
      </c>
      <c r="J1400" s="93">
        <v>-654.65500944479504</v>
      </c>
    </row>
    <row r="1401" spans="1:10" x14ac:dyDescent="0.2">
      <c r="A1401" s="90">
        <v>19</v>
      </c>
      <c r="B1401" s="90">
        <v>4182</v>
      </c>
      <c r="C1401" s="90" t="s">
        <v>1465</v>
      </c>
      <c r="D1401" s="90">
        <v>1005</v>
      </c>
      <c r="E1401" s="90">
        <v>319</v>
      </c>
      <c r="F1401" s="90">
        <v>950</v>
      </c>
      <c r="G1401" s="91">
        <v>0.31741293532338299</v>
      </c>
      <c r="H1401" s="92">
        <v>1.3936842105263201</v>
      </c>
      <c r="I1401" s="90">
        <v>-0.399798272543674</v>
      </c>
      <c r="J1401" s="93">
        <v>-401.797263906392</v>
      </c>
    </row>
    <row r="1402" spans="1:10" x14ac:dyDescent="0.2">
      <c r="A1402" s="90">
        <v>19</v>
      </c>
      <c r="B1402" s="90">
        <v>4183</v>
      </c>
      <c r="C1402" s="90" t="s">
        <v>1466</v>
      </c>
      <c r="D1402" s="90">
        <v>1102</v>
      </c>
      <c r="E1402" s="90">
        <v>263</v>
      </c>
      <c r="F1402" s="90">
        <v>687</v>
      </c>
      <c r="G1402" s="91">
        <v>0.23865698729582599</v>
      </c>
      <c r="H1402" s="92">
        <v>1.98689956331878</v>
      </c>
      <c r="I1402" s="90">
        <v>-0.47152696421253598</v>
      </c>
      <c r="J1402" s="93">
        <v>-519.62271456221504</v>
      </c>
    </row>
    <row r="1403" spans="1:10" x14ac:dyDescent="0.2">
      <c r="A1403" s="90">
        <v>19</v>
      </c>
      <c r="B1403" s="90">
        <v>4184</v>
      </c>
      <c r="C1403" s="90" t="s">
        <v>1467</v>
      </c>
      <c r="D1403" s="90">
        <v>1929</v>
      </c>
      <c r="E1403" s="90">
        <v>787</v>
      </c>
      <c r="F1403" s="90">
        <v>2131</v>
      </c>
      <c r="G1403" s="91">
        <v>0.40798341109383102</v>
      </c>
      <c r="H1403" s="92">
        <v>1.2745190051619</v>
      </c>
      <c r="I1403" s="90">
        <v>-0.25613561383086297</v>
      </c>
      <c r="J1403" s="93">
        <v>-494.08559907973398</v>
      </c>
    </row>
    <row r="1404" spans="1:10" x14ac:dyDescent="0.2">
      <c r="A1404" s="90">
        <v>19</v>
      </c>
      <c r="B1404" s="90">
        <v>4191</v>
      </c>
      <c r="C1404" s="90" t="s">
        <v>1468</v>
      </c>
      <c r="D1404" s="90">
        <v>682</v>
      </c>
      <c r="E1404" s="90">
        <v>72</v>
      </c>
      <c r="F1404" s="90">
        <v>320</v>
      </c>
      <c r="G1404" s="91">
        <v>0.10557184750733099</v>
      </c>
      <c r="H1404" s="92">
        <v>2.3562500000000002</v>
      </c>
      <c r="I1404" s="90">
        <v>-0.63890357829534306</v>
      </c>
      <c r="J1404" s="93">
        <v>-435.73224039742399</v>
      </c>
    </row>
    <row r="1405" spans="1:10" x14ac:dyDescent="0.2">
      <c r="A1405" s="90">
        <v>19</v>
      </c>
      <c r="B1405" s="90">
        <v>4192</v>
      </c>
      <c r="C1405" s="90" t="s">
        <v>1469</v>
      </c>
      <c r="D1405" s="90">
        <v>1418</v>
      </c>
      <c r="E1405" s="90">
        <v>244</v>
      </c>
      <c r="F1405" s="90">
        <v>207</v>
      </c>
      <c r="G1405" s="91">
        <v>0.172073342736248</v>
      </c>
      <c r="H1405" s="92">
        <v>8.0289855072463805</v>
      </c>
      <c r="I1405" s="90">
        <v>-0.31813884649255098</v>
      </c>
      <c r="J1405" s="93">
        <v>-451.12088432643702</v>
      </c>
    </row>
    <row r="1406" spans="1:10" x14ac:dyDescent="0.2">
      <c r="A1406" s="90">
        <v>19</v>
      </c>
      <c r="B1406" s="90">
        <v>4193</v>
      </c>
      <c r="C1406" s="90" t="s">
        <v>1470</v>
      </c>
      <c r="D1406" s="90">
        <v>732</v>
      </c>
      <c r="E1406" s="90">
        <v>477</v>
      </c>
      <c r="F1406" s="90">
        <v>151</v>
      </c>
      <c r="G1406" s="91">
        <v>0.65163934426229497</v>
      </c>
      <c r="H1406" s="92">
        <v>8.0066225165562894</v>
      </c>
      <c r="I1406" s="90">
        <v>0.24769043870040799</v>
      </c>
      <c r="J1406" s="93">
        <v>181.30940112869899</v>
      </c>
    </row>
    <row r="1407" spans="1:10" x14ac:dyDescent="0.2">
      <c r="A1407" s="90">
        <v>19</v>
      </c>
      <c r="B1407" s="90">
        <v>4194</v>
      </c>
      <c r="C1407" s="90" t="s">
        <v>1471</v>
      </c>
      <c r="D1407" s="90">
        <v>2168</v>
      </c>
      <c r="E1407" s="90">
        <v>1134</v>
      </c>
      <c r="F1407" s="90">
        <v>372</v>
      </c>
      <c r="G1407" s="91">
        <v>0.52306273062730602</v>
      </c>
      <c r="H1407" s="92">
        <v>8.8763440860215095</v>
      </c>
      <c r="I1407" s="90">
        <v>0.17671680566272799</v>
      </c>
      <c r="J1407" s="93">
        <v>383.12203467679501</v>
      </c>
    </row>
    <row r="1408" spans="1:10" x14ac:dyDescent="0.2">
      <c r="A1408" s="90">
        <v>19</v>
      </c>
      <c r="B1408" s="90">
        <v>4195</v>
      </c>
      <c r="C1408" s="90" t="s">
        <v>1472</v>
      </c>
      <c r="D1408" s="90">
        <v>1335</v>
      </c>
      <c r="E1408" s="90">
        <v>410</v>
      </c>
      <c r="F1408" s="90">
        <v>631</v>
      </c>
      <c r="G1408" s="91">
        <v>0.307116104868914</v>
      </c>
      <c r="H1408" s="92">
        <v>2.7654516640253601</v>
      </c>
      <c r="I1408" s="90">
        <v>-0.348946831647928</v>
      </c>
      <c r="J1408" s="93">
        <v>-465.844020249984</v>
      </c>
    </row>
    <row r="1409" spans="1:10" x14ac:dyDescent="0.2">
      <c r="A1409" s="90">
        <v>19</v>
      </c>
      <c r="B1409" s="90">
        <v>4196</v>
      </c>
      <c r="C1409" s="90" t="s">
        <v>1473</v>
      </c>
      <c r="D1409" s="90">
        <v>2004</v>
      </c>
      <c r="E1409" s="90">
        <v>758</v>
      </c>
      <c r="F1409" s="90">
        <v>396</v>
      </c>
      <c r="G1409" s="91">
        <v>0.37824351297405201</v>
      </c>
      <c r="H1409" s="92">
        <v>6.9747474747474696</v>
      </c>
      <c r="I1409" s="90">
        <v>-7.9193093049855501E-2</v>
      </c>
      <c r="J1409" s="93">
        <v>-158.70295847190999</v>
      </c>
    </row>
    <row r="1410" spans="1:10" x14ac:dyDescent="0.2">
      <c r="A1410" s="90">
        <v>19</v>
      </c>
      <c r="B1410" s="90">
        <v>4197</v>
      </c>
      <c r="C1410" s="90" t="s">
        <v>1474</v>
      </c>
      <c r="D1410" s="90">
        <v>790</v>
      </c>
      <c r="E1410" s="90">
        <v>248</v>
      </c>
      <c r="F1410" s="90">
        <v>220</v>
      </c>
      <c r="G1410" s="91">
        <v>0.31392405063291101</v>
      </c>
      <c r="H1410" s="92">
        <v>4.7181818181818196</v>
      </c>
      <c r="I1410" s="90">
        <v>-0.28953866290167701</v>
      </c>
      <c r="J1410" s="93">
        <v>-228.735543692325</v>
      </c>
    </row>
    <row r="1411" spans="1:10" x14ac:dyDescent="0.2">
      <c r="A1411" s="90">
        <v>19</v>
      </c>
      <c r="B1411" s="90">
        <v>4198</v>
      </c>
      <c r="C1411" s="90" t="s">
        <v>1475</v>
      </c>
      <c r="D1411" s="90">
        <v>1163</v>
      </c>
      <c r="E1411" s="90">
        <v>447</v>
      </c>
      <c r="F1411" s="90">
        <v>348</v>
      </c>
      <c r="G1411" s="91">
        <v>0.38435081685296602</v>
      </c>
      <c r="H1411" s="92">
        <v>4.6264367816091996</v>
      </c>
      <c r="I1411" s="90">
        <v>-0.19125608070833799</v>
      </c>
      <c r="J1411" s="93">
        <v>-222.43082186379701</v>
      </c>
    </row>
    <row r="1412" spans="1:10" x14ac:dyDescent="0.2">
      <c r="A1412" s="90">
        <v>19</v>
      </c>
      <c r="B1412" s="90">
        <v>4199</v>
      </c>
      <c r="C1412" s="90" t="s">
        <v>1476</v>
      </c>
      <c r="D1412" s="90">
        <v>1148</v>
      </c>
      <c r="E1412" s="90">
        <v>828</v>
      </c>
      <c r="F1412" s="90">
        <v>200</v>
      </c>
      <c r="G1412" s="91">
        <v>0.72125435540069704</v>
      </c>
      <c r="H1412" s="92">
        <v>9.8800000000000008</v>
      </c>
      <c r="I1412" s="90">
        <v>0.41932262028289002</v>
      </c>
      <c r="J1412" s="93">
        <v>481.38236808475801</v>
      </c>
    </row>
    <row r="1413" spans="1:10" x14ac:dyDescent="0.2">
      <c r="A1413" s="90">
        <v>19</v>
      </c>
      <c r="B1413" s="90">
        <v>4200</v>
      </c>
      <c r="C1413" s="90" t="s">
        <v>1477</v>
      </c>
      <c r="D1413" s="90">
        <v>3868</v>
      </c>
      <c r="E1413" s="90">
        <v>1801</v>
      </c>
      <c r="F1413" s="90">
        <v>325</v>
      </c>
      <c r="G1413" s="91">
        <v>0.46561530506721799</v>
      </c>
      <c r="H1413" s="92">
        <v>17.443076923076902</v>
      </c>
      <c r="I1413" s="90">
        <v>0.48870884412340698</v>
      </c>
      <c r="J1413" s="93">
        <v>1890.32580906934</v>
      </c>
    </row>
    <row r="1414" spans="1:10" x14ac:dyDescent="0.2">
      <c r="A1414" s="90">
        <v>19</v>
      </c>
      <c r="B1414" s="90">
        <v>4201</v>
      </c>
      <c r="C1414" s="90" t="s">
        <v>1478</v>
      </c>
      <c r="D1414" s="90">
        <v>9162</v>
      </c>
      <c r="E1414" s="90">
        <v>9011</v>
      </c>
      <c r="F1414" s="90">
        <v>1129</v>
      </c>
      <c r="G1414" s="91">
        <v>0.98351888234009999</v>
      </c>
      <c r="H1414" s="92">
        <v>16.096545615589001</v>
      </c>
      <c r="I1414" s="90">
        <v>1.286010569109</v>
      </c>
      <c r="J1414" s="93">
        <v>11782.428834176701</v>
      </c>
    </row>
    <row r="1415" spans="1:10" x14ac:dyDescent="0.2">
      <c r="A1415" s="90">
        <v>19</v>
      </c>
      <c r="B1415" s="90">
        <v>4202</v>
      </c>
      <c r="C1415" s="90" t="s">
        <v>1479</v>
      </c>
      <c r="D1415" s="90">
        <v>2818</v>
      </c>
      <c r="E1415" s="90">
        <v>1127</v>
      </c>
      <c r="F1415" s="90">
        <v>428</v>
      </c>
      <c r="G1415" s="91">
        <v>0.39992902767920502</v>
      </c>
      <c r="H1415" s="92">
        <v>9.2172897196261694</v>
      </c>
      <c r="I1415" s="90">
        <v>6.2295247526771701E-2</v>
      </c>
      <c r="J1415" s="93">
        <v>175.54800753044299</v>
      </c>
    </row>
    <row r="1416" spans="1:10" x14ac:dyDescent="0.2">
      <c r="A1416" s="90">
        <v>19</v>
      </c>
      <c r="B1416" s="90">
        <v>4203</v>
      </c>
      <c r="C1416" s="90" t="s">
        <v>1480</v>
      </c>
      <c r="D1416" s="90">
        <v>4395</v>
      </c>
      <c r="E1416" s="90">
        <v>1771</v>
      </c>
      <c r="F1416" s="90">
        <v>646</v>
      </c>
      <c r="G1416" s="91">
        <v>0.40295790671217302</v>
      </c>
      <c r="H1416" s="92">
        <v>9.5448916408668705</v>
      </c>
      <c r="I1416" s="90">
        <v>0.139606503436982</v>
      </c>
      <c r="J1416" s="93">
        <v>613.57058260553504</v>
      </c>
    </row>
    <row r="1417" spans="1:10" x14ac:dyDescent="0.2">
      <c r="A1417" s="90">
        <v>19</v>
      </c>
      <c r="B1417" s="90">
        <v>4204</v>
      </c>
      <c r="C1417" s="90" t="s">
        <v>1481</v>
      </c>
      <c r="D1417" s="90">
        <v>4546</v>
      </c>
      <c r="E1417" s="90">
        <v>1361</v>
      </c>
      <c r="F1417" s="90">
        <v>326</v>
      </c>
      <c r="G1417" s="91">
        <v>0.29938407391113098</v>
      </c>
      <c r="H1417" s="92">
        <v>18.119631901840499</v>
      </c>
      <c r="I1417" s="90">
        <v>0.33446425635745197</v>
      </c>
      <c r="J1417" s="93">
        <v>1520.47450940097</v>
      </c>
    </row>
    <row r="1418" spans="1:10" x14ac:dyDescent="0.2">
      <c r="A1418" s="90">
        <v>19</v>
      </c>
      <c r="B1418" s="90">
        <v>4205</v>
      </c>
      <c r="C1418" s="90" t="s">
        <v>1482</v>
      </c>
      <c r="D1418" s="90">
        <v>2697</v>
      </c>
      <c r="E1418" s="90">
        <v>1269</v>
      </c>
      <c r="F1418" s="90">
        <v>470</v>
      </c>
      <c r="G1418" s="91">
        <v>0.47052280311457201</v>
      </c>
      <c r="H1418" s="92">
        <v>8.4382978723404296</v>
      </c>
      <c r="I1418" s="90">
        <v>0.116118603480491</v>
      </c>
      <c r="J1418" s="93">
        <v>313.17187358688301</v>
      </c>
    </row>
    <row r="1419" spans="1:10" x14ac:dyDescent="0.2">
      <c r="A1419" s="90">
        <v>19</v>
      </c>
      <c r="B1419" s="90">
        <v>4206</v>
      </c>
      <c r="C1419" s="90" t="s">
        <v>1483</v>
      </c>
      <c r="D1419" s="90">
        <v>5144</v>
      </c>
      <c r="E1419" s="90">
        <v>2072</v>
      </c>
      <c r="F1419" s="90">
        <v>593</v>
      </c>
      <c r="G1419" s="91">
        <v>0.402799377916019</v>
      </c>
      <c r="H1419" s="92">
        <v>12.1686340640809</v>
      </c>
      <c r="I1419" s="90">
        <v>0.26563202078773701</v>
      </c>
      <c r="J1419" s="93">
        <v>1366.41111493212</v>
      </c>
    </row>
    <row r="1420" spans="1:10" x14ac:dyDescent="0.2">
      <c r="A1420" s="90">
        <v>19</v>
      </c>
      <c r="B1420" s="90">
        <v>4207</v>
      </c>
      <c r="C1420" s="90" t="s">
        <v>1484</v>
      </c>
      <c r="D1420" s="90">
        <v>2973</v>
      </c>
      <c r="E1420" s="90">
        <v>2282</v>
      </c>
      <c r="F1420" s="90">
        <v>631</v>
      </c>
      <c r="G1420" s="91">
        <v>0.76757484022872502</v>
      </c>
      <c r="H1420" s="92">
        <v>8.3280507131537203</v>
      </c>
      <c r="I1420" s="90">
        <v>0.49034982240708302</v>
      </c>
      <c r="J1420" s="93">
        <v>1457.8100220162601</v>
      </c>
    </row>
    <row r="1421" spans="1:10" x14ac:dyDescent="0.2">
      <c r="A1421" s="90">
        <v>19</v>
      </c>
      <c r="B1421" s="90">
        <v>4208</v>
      </c>
      <c r="C1421" s="90" t="s">
        <v>1485</v>
      </c>
      <c r="D1421" s="90">
        <v>3787</v>
      </c>
      <c r="E1421" s="90">
        <v>1177</v>
      </c>
      <c r="F1421" s="90">
        <v>945</v>
      </c>
      <c r="G1421" s="91">
        <v>0.310800105624505</v>
      </c>
      <c r="H1421" s="92">
        <v>5.2529100529100496</v>
      </c>
      <c r="I1421" s="90">
        <v>-0.156850200777777</v>
      </c>
      <c r="J1421" s="93">
        <v>-593.99171034544304</v>
      </c>
    </row>
    <row r="1422" spans="1:10" x14ac:dyDescent="0.2">
      <c r="A1422" s="90">
        <v>19</v>
      </c>
      <c r="B1422" s="90">
        <v>4209</v>
      </c>
      <c r="C1422" s="90" t="s">
        <v>1486</v>
      </c>
      <c r="D1422" s="90">
        <v>4945</v>
      </c>
      <c r="E1422" s="90">
        <v>2742</v>
      </c>
      <c r="F1422" s="90">
        <v>963</v>
      </c>
      <c r="G1422" s="91">
        <v>0.55449949443882696</v>
      </c>
      <c r="H1422" s="92">
        <v>7.9823468328141196</v>
      </c>
      <c r="I1422" s="90">
        <v>0.29075606616809202</v>
      </c>
      <c r="J1422" s="93">
        <v>1437.7887472012201</v>
      </c>
    </row>
    <row r="1423" spans="1:10" x14ac:dyDescent="0.2">
      <c r="A1423" s="90">
        <v>19</v>
      </c>
      <c r="B1423" s="90">
        <v>4210</v>
      </c>
      <c r="C1423" s="90" t="s">
        <v>1487</v>
      </c>
      <c r="D1423" s="90">
        <v>2937</v>
      </c>
      <c r="E1423" s="90">
        <v>541</v>
      </c>
      <c r="F1423" s="90">
        <v>353</v>
      </c>
      <c r="G1423" s="91">
        <v>0.18420156622403799</v>
      </c>
      <c r="H1423" s="92">
        <v>9.8526912181303103</v>
      </c>
      <c r="I1423" s="90">
        <v>-0.176496324763316</v>
      </c>
      <c r="J1423" s="93">
        <v>-518.36970582985998</v>
      </c>
    </row>
    <row r="1424" spans="1:10" x14ac:dyDescent="0.2">
      <c r="A1424" s="90">
        <v>19</v>
      </c>
      <c r="B1424" s="90">
        <v>4221</v>
      </c>
      <c r="C1424" s="90" t="s">
        <v>1488</v>
      </c>
      <c r="D1424" s="90">
        <v>970</v>
      </c>
      <c r="E1424" s="90">
        <v>217</v>
      </c>
      <c r="F1424" s="90">
        <v>414</v>
      </c>
      <c r="G1424" s="91">
        <v>0.22371134020618599</v>
      </c>
      <c r="H1424" s="92">
        <v>2.8671497584541101</v>
      </c>
      <c r="I1424" s="90">
        <v>-0.46260778583554202</v>
      </c>
      <c r="J1424" s="93">
        <v>-448.72955226047497</v>
      </c>
    </row>
    <row r="1425" spans="1:10" x14ac:dyDescent="0.2">
      <c r="A1425" s="90">
        <v>19</v>
      </c>
      <c r="B1425" s="90">
        <v>4222</v>
      </c>
      <c r="C1425" s="90" t="s">
        <v>1489</v>
      </c>
      <c r="D1425" s="90">
        <v>1384</v>
      </c>
      <c r="E1425" s="90">
        <v>222</v>
      </c>
      <c r="F1425" s="90">
        <v>808</v>
      </c>
      <c r="G1425" s="91">
        <v>0.160404624277457</v>
      </c>
      <c r="H1425" s="92">
        <v>1.9876237623762401</v>
      </c>
      <c r="I1425" s="90">
        <v>-0.55733689839484901</v>
      </c>
      <c r="J1425" s="93">
        <v>-771.35426737847104</v>
      </c>
    </row>
    <row r="1426" spans="1:10" x14ac:dyDescent="0.2">
      <c r="A1426" s="90">
        <v>19</v>
      </c>
      <c r="B1426" s="90">
        <v>4223</v>
      </c>
      <c r="C1426" s="90" t="s">
        <v>1490</v>
      </c>
      <c r="D1426" s="90">
        <v>1982</v>
      </c>
      <c r="E1426" s="90">
        <v>592</v>
      </c>
      <c r="F1426" s="90">
        <v>853</v>
      </c>
      <c r="G1426" s="91">
        <v>0.29868819374369299</v>
      </c>
      <c r="H1426" s="92">
        <v>3.0175849941383399</v>
      </c>
      <c r="I1426" s="90">
        <v>-0.32483987839518802</v>
      </c>
      <c r="J1426" s="93">
        <v>-643.83263897926201</v>
      </c>
    </row>
    <row r="1427" spans="1:10" x14ac:dyDescent="0.2">
      <c r="A1427" s="90">
        <v>19</v>
      </c>
      <c r="B1427" s="90">
        <v>4224</v>
      </c>
      <c r="C1427" s="90" t="s">
        <v>1491</v>
      </c>
      <c r="D1427" s="90">
        <v>1080</v>
      </c>
      <c r="E1427" s="90">
        <v>426</v>
      </c>
      <c r="F1427" s="90">
        <v>1132</v>
      </c>
      <c r="G1427" s="91">
        <v>0.39444444444444399</v>
      </c>
      <c r="H1427" s="92">
        <v>1.3303886925795101</v>
      </c>
      <c r="I1427" s="90">
        <v>-0.30390268809483101</v>
      </c>
      <c r="J1427" s="93">
        <v>-328.214903142418</v>
      </c>
    </row>
    <row r="1428" spans="1:10" x14ac:dyDescent="0.2">
      <c r="A1428" s="90">
        <v>19</v>
      </c>
      <c r="B1428" s="90">
        <v>4226</v>
      </c>
      <c r="C1428" s="90" t="s">
        <v>1492</v>
      </c>
      <c r="D1428" s="90">
        <v>607</v>
      </c>
      <c r="E1428" s="90">
        <v>108</v>
      </c>
      <c r="F1428" s="90">
        <v>233</v>
      </c>
      <c r="G1428" s="91">
        <v>0.17792421746293199</v>
      </c>
      <c r="H1428" s="92">
        <v>3.0686695278970002</v>
      </c>
      <c r="I1428" s="90">
        <v>-0.52595317177661305</v>
      </c>
      <c r="J1428" s="93">
        <v>-319.25357526840401</v>
      </c>
    </row>
    <row r="1429" spans="1:10" x14ac:dyDescent="0.2">
      <c r="A1429" s="90">
        <v>19</v>
      </c>
      <c r="B1429" s="90">
        <v>4227</v>
      </c>
      <c r="C1429" s="90" t="s">
        <v>1493</v>
      </c>
      <c r="D1429" s="90">
        <v>571</v>
      </c>
      <c r="E1429" s="90">
        <v>191</v>
      </c>
      <c r="F1429" s="90">
        <v>427</v>
      </c>
      <c r="G1429" s="91">
        <v>0.33450087565674302</v>
      </c>
      <c r="H1429" s="92">
        <v>1.7845433255269301</v>
      </c>
      <c r="I1429" s="90">
        <v>-0.381109758393121</v>
      </c>
      <c r="J1429" s="93">
        <v>-217.61367204247199</v>
      </c>
    </row>
    <row r="1430" spans="1:10" x14ac:dyDescent="0.2">
      <c r="A1430" s="90">
        <v>19</v>
      </c>
      <c r="B1430" s="90">
        <v>4228</v>
      </c>
      <c r="C1430" s="90" t="s">
        <v>1494</v>
      </c>
      <c r="D1430" s="90">
        <v>2780</v>
      </c>
      <c r="E1430" s="90">
        <v>1348</v>
      </c>
      <c r="F1430" s="90">
        <v>1161</v>
      </c>
      <c r="G1430" s="91">
        <v>0.484892086330935</v>
      </c>
      <c r="H1430" s="92">
        <v>3.5555555555555598</v>
      </c>
      <c r="I1430" s="90">
        <v>-4.3452072516897797E-2</v>
      </c>
      <c r="J1430" s="93">
        <v>-120.796761596976</v>
      </c>
    </row>
    <row r="1431" spans="1:10" x14ac:dyDescent="0.2">
      <c r="A1431" s="90">
        <v>19</v>
      </c>
      <c r="B1431" s="90">
        <v>4229</v>
      </c>
      <c r="C1431" s="90" t="s">
        <v>1495</v>
      </c>
      <c r="D1431" s="90">
        <v>1031</v>
      </c>
      <c r="E1431" s="90">
        <v>265</v>
      </c>
      <c r="F1431" s="90">
        <v>575</v>
      </c>
      <c r="G1431" s="91">
        <v>0.257032007759457</v>
      </c>
      <c r="H1431" s="92">
        <v>2.2539130434782599</v>
      </c>
      <c r="I1431" s="90">
        <v>-0.441682027406055</v>
      </c>
      <c r="J1431" s="93">
        <v>-455.37417025564201</v>
      </c>
    </row>
    <row r="1432" spans="1:10" x14ac:dyDescent="0.2">
      <c r="A1432" s="90">
        <v>19</v>
      </c>
      <c r="B1432" s="90">
        <v>4230</v>
      </c>
      <c r="C1432" s="90" t="s">
        <v>1496</v>
      </c>
      <c r="D1432" s="90">
        <v>1176</v>
      </c>
      <c r="E1432" s="90">
        <v>256</v>
      </c>
      <c r="F1432" s="90">
        <v>456</v>
      </c>
      <c r="G1432" s="91">
        <v>0.21768707482993199</v>
      </c>
      <c r="H1432" s="92">
        <v>3.1403508771929798</v>
      </c>
      <c r="I1432" s="90">
        <v>-0.45193098152769401</v>
      </c>
      <c r="J1432" s="93">
        <v>-531.47083427656798</v>
      </c>
    </row>
    <row r="1433" spans="1:10" x14ac:dyDescent="0.2">
      <c r="A1433" s="90">
        <v>19</v>
      </c>
      <c r="B1433" s="90">
        <v>4231</v>
      </c>
      <c r="C1433" s="90" t="s">
        <v>1497</v>
      </c>
      <c r="D1433" s="90">
        <v>1287</v>
      </c>
      <c r="E1433" s="90">
        <v>210</v>
      </c>
      <c r="F1433" s="90">
        <v>544</v>
      </c>
      <c r="G1433" s="91">
        <v>0.163170163170163</v>
      </c>
      <c r="H1433" s="92">
        <v>2.75183823529412</v>
      </c>
      <c r="I1433" s="90">
        <v>-0.529430687066482</v>
      </c>
      <c r="J1433" s="93">
        <v>-681.377294254562</v>
      </c>
    </row>
    <row r="1434" spans="1:10" x14ac:dyDescent="0.2">
      <c r="A1434" s="90">
        <v>19</v>
      </c>
      <c r="B1434" s="90">
        <v>4232</v>
      </c>
      <c r="C1434" s="90" t="s">
        <v>1498</v>
      </c>
      <c r="D1434" s="90">
        <v>201</v>
      </c>
      <c r="E1434" s="90">
        <v>88</v>
      </c>
      <c r="F1434" s="90">
        <v>327</v>
      </c>
      <c r="G1434" s="91">
        <v>0.43781094527363201</v>
      </c>
      <c r="H1434" s="92">
        <v>0.88379204892966401</v>
      </c>
      <c r="I1434" s="90">
        <v>-0.30101062342462598</v>
      </c>
      <c r="J1434" s="93">
        <v>-60.503135308349798</v>
      </c>
    </row>
    <row r="1435" spans="1:10" x14ac:dyDescent="0.2">
      <c r="A1435" s="90">
        <v>19</v>
      </c>
      <c r="B1435" s="90">
        <v>4233</v>
      </c>
      <c r="C1435" s="90" t="s">
        <v>1499</v>
      </c>
      <c r="D1435" s="90">
        <v>330</v>
      </c>
      <c r="E1435" s="90">
        <v>114</v>
      </c>
      <c r="F1435" s="90">
        <v>267</v>
      </c>
      <c r="G1435" s="91">
        <v>0.34545454545454501</v>
      </c>
      <c r="H1435" s="92">
        <v>1.6629213483146099</v>
      </c>
      <c r="I1435" s="90">
        <v>-0.38144494264401102</v>
      </c>
      <c r="J1435" s="93">
        <v>-125.876831072524</v>
      </c>
    </row>
    <row r="1436" spans="1:10" x14ac:dyDescent="0.2">
      <c r="A1436" s="90">
        <v>19</v>
      </c>
      <c r="B1436" s="90">
        <v>4234</v>
      </c>
      <c r="C1436" s="90" t="s">
        <v>1500</v>
      </c>
      <c r="D1436" s="90">
        <v>3420</v>
      </c>
      <c r="E1436" s="90">
        <v>1624</v>
      </c>
      <c r="F1436" s="90">
        <v>1246</v>
      </c>
      <c r="G1436" s="91">
        <v>0.47485380116959103</v>
      </c>
      <c r="H1436" s="92">
        <v>4.0481540930979101</v>
      </c>
      <c r="I1436" s="90">
        <v>-1.2717033395868001E-2</v>
      </c>
      <c r="J1436" s="93">
        <v>-43.492254213868499</v>
      </c>
    </row>
    <row r="1437" spans="1:10" x14ac:dyDescent="0.2">
      <c r="A1437" s="90">
        <v>19</v>
      </c>
      <c r="B1437" s="90">
        <v>4235</v>
      </c>
      <c r="C1437" s="90" t="s">
        <v>1501</v>
      </c>
      <c r="D1437" s="90">
        <v>1068</v>
      </c>
      <c r="E1437" s="90">
        <v>343</v>
      </c>
      <c r="F1437" s="90">
        <v>520</v>
      </c>
      <c r="G1437" s="91">
        <v>0.32116104868913897</v>
      </c>
      <c r="H1437" s="92">
        <v>2.7134615384615399</v>
      </c>
      <c r="I1437" s="90">
        <v>-0.343894862312765</v>
      </c>
      <c r="J1437" s="93">
        <v>-367.27971295003198</v>
      </c>
    </row>
    <row r="1438" spans="1:10" x14ac:dyDescent="0.2">
      <c r="A1438" s="90">
        <v>19</v>
      </c>
      <c r="B1438" s="90">
        <v>4236</v>
      </c>
      <c r="C1438" s="90" t="s">
        <v>1502</v>
      </c>
      <c r="D1438" s="90">
        <v>7591</v>
      </c>
      <c r="E1438" s="90">
        <v>5191</v>
      </c>
      <c r="F1438" s="90">
        <v>1225</v>
      </c>
      <c r="G1438" s="91">
        <v>0.68383612172309305</v>
      </c>
      <c r="H1438" s="92">
        <v>10.4342857142857</v>
      </c>
      <c r="I1438" s="90">
        <v>0.64457321155905101</v>
      </c>
      <c r="J1438" s="93">
        <v>4892.9552489447597</v>
      </c>
    </row>
    <row r="1439" spans="1:10" x14ac:dyDescent="0.2">
      <c r="A1439" s="90">
        <v>19</v>
      </c>
      <c r="B1439" s="90">
        <v>4237</v>
      </c>
      <c r="C1439" s="90" t="s">
        <v>1503</v>
      </c>
      <c r="D1439" s="90">
        <v>1512</v>
      </c>
      <c r="E1439" s="90">
        <v>351</v>
      </c>
      <c r="F1439" s="90">
        <v>512</v>
      </c>
      <c r="G1439" s="91">
        <v>0.23214285714285701</v>
      </c>
      <c r="H1439" s="92">
        <v>3.638671875</v>
      </c>
      <c r="I1439" s="90">
        <v>-0.40252209509841902</v>
      </c>
      <c r="J1439" s="93">
        <v>-608.61340778881004</v>
      </c>
    </row>
    <row r="1440" spans="1:10" x14ac:dyDescent="0.2">
      <c r="A1440" s="90">
        <v>19</v>
      </c>
      <c r="B1440" s="90">
        <v>4238</v>
      </c>
      <c r="C1440" s="90" t="s">
        <v>1504</v>
      </c>
      <c r="D1440" s="90">
        <v>806</v>
      </c>
      <c r="E1440" s="90">
        <v>219</v>
      </c>
      <c r="F1440" s="90">
        <v>388</v>
      </c>
      <c r="G1440" s="91">
        <v>0.27171215880893301</v>
      </c>
      <c r="H1440" s="92">
        <v>2.6417525773195898</v>
      </c>
      <c r="I1440" s="90">
        <v>-0.417940812711944</v>
      </c>
      <c r="J1440" s="93">
        <v>-336.860295045827</v>
      </c>
    </row>
    <row r="1441" spans="1:10" x14ac:dyDescent="0.2">
      <c r="A1441" s="90">
        <v>19</v>
      </c>
      <c r="B1441" s="90">
        <v>4239</v>
      </c>
      <c r="C1441" s="90" t="s">
        <v>1505</v>
      </c>
      <c r="D1441" s="90">
        <v>4243</v>
      </c>
      <c r="E1441" s="90">
        <v>2189</v>
      </c>
      <c r="F1441" s="90">
        <v>2016</v>
      </c>
      <c r="G1441" s="91">
        <v>0.51590855526749901</v>
      </c>
      <c r="H1441" s="92">
        <v>3.1904761904761898</v>
      </c>
      <c r="I1441" s="90">
        <v>3.8429085838795299E-2</v>
      </c>
      <c r="J1441" s="93">
        <v>163.05461121400799</v>
      </c>
    </row>
    <row r="1442" spans="1:10" x14ac:dyDescent="0.2">
      <c r="A1442" s="90">
        <v>19</v>
      </c>
      <c r="B1442" s="90">
        <v>4240</v>
      </c>
      <c r="C1442" s="90" t="s">
        <v>1506</v>
      </c>
      <c r="D1442" s="90">
        <v>2762</v>
      </c>
      <c r="E1442" s="90">
        <v>627</v>
      </c>
      <c r="F1442" s="90">
        <v>453</v>
      </c>
      <c r="G1442" s="91">
        <v>0.22700941346850101</v>
      </c>
      <c r="H1442" s="92">
        <v>7.4812362030905097</v>
      </c>
      <c r="I1442" s="90">
        <v>-0.21805371948647501</v>
      </c>
      <c r="J1442" s="93">
        <v>-602.26437322164304</v>
      </c>
    </row>
    <row r="1443" spans="1:10" x14ac:dyDescent="0.2">
      <c r="A1443" s="90">
        <v>19</v>
      </c>
      <c r="B1443" s="90">
        <v>4251</v>
      </c>
      <c r="C1443" s="90" t="s">
        <v>1507</v>
      </c>
      <c r="D1443" s="90">
        <v>803</v>
      </c>
      <c r="E1443" s="90">
        <v>174</v>
      </c>
      <c r="F1443" s="90">
        <v>707</v>
      </c>
      <c r="G1443" s="91">
        <v>0.21668742216687401</v>
      </c>
      <c r="H1443" s="92">
        <v>1.38189533239038</v>
      </c>
      <c r="I1443" s="90">
        <v>-0.53273685551481997</v>
      </c>
      <c r="J1443" s="93">
        <v>-427.78769497840102</v>
      </c>
    </row>
    <row r="1444" spans="1:10" x14ac:dyDescent="0.2">
      <c r="A1444" s="90">
        <v>19</v>
      </c>
      <c r="B1444" s="90">
        <v>4252</v>
      </c>
      <c r="C1444" s="90" t="s">
        <v>1508</v>
      </c>
      <c r="D1444" s="90">
        <v>5565</v>
      </c>
      <c r="E1444" s="90">
        <v>5007</v>
      </c>
      <c r="F1444" s="90">
        <v>454</v>
      </c>
      <c r="G1444" s="91">
        <v>0.89973045822102404</v>
      </c>
      <c r="H1444" s="92">
        <v>23.2863436123348</v>
      </c>
      <c r="I1444" s="90">
        <v>1.30808872609592</v>
      </c>
      <c r="J1444" s="93">
        <v>7279.5137607237702</v>
      </c>
    </row>
    <row r="1445" spans="1:10" x14ac:dyDescent="0.2">
      <c r="A1445" s="90">
        <v>19</v>
      </c>
      <c r="B1445" s="90">
        <v>4253</v>
      </c>
      <c r="C1445" s="90" t="s">
        <v>1509</v>
      </c>
      <c r="D1445" s="90">
        <v>3949</v>
      </c>
      <c r="E1445" s="90">
        <v>733</v>
      </c>
      <c r="F1445" s="90">
        <v>1099</v>
      </c>
      <c r="G1445" s="91">
        <v>0.18561661180045599</v>
      </c>
      <c r="H1445" s="92">
        <v>4.2602365787079197</v>
      </c>
      <c r="I1445" s="90">
        <v>-0.34214571017116402</v>
      </c>
      <c r="J1445" s="93">
        <v>-1351.1334094659301</v>
      </c>
    </row>
    <row r="1446" spans="1:10" x14ac:dyDescent="0.2">
      <c r="A1446" s="90">
        <v>19</v>
      </c>
      <c r="B1446" s="90">
        <v>4254</v>
      </c>
      <c r="C1446" s="90" t="s">
        <v>1510</v>
      </c>
      <c r="D1446" s="90">
        <v>10853</v>
      </c>
      <c r="E1446" s="90">
        <v>4214</v>
      </c>
      <c r="F1446" s="90">
        <v>1820</v>
      </c>
      <c r="G1446" s="91">
        <v>0.38827973832120199</v>
      </c>
      <c r="H1446" s="92">
        <v>8.2785714285714302</v>
      </c>
      <c r="I1446" s="90">
        <v>0.32624505901470402</v>
      </c>
      <c r="J1446" s="93">
        <v>3540.7376254865799</v>
      </c>
    </row>
    <row r="1447" spans="1:10" x14ac:dyDescent="0.2">
      <c r="A1447" s="90">
        <v>19</v>
      </c>
      <c r="B1447" s="90">
        <v>4255</v>
      </c>
      <c r="C1447" s="90" t="s">
        <v>1511</v>
      </c>
      <c r="D1447" s="90">
        <v>1331</v>
      </c>
      <c r="E1447" s="90">
        <v>198</v>
      </c>
      <c r="F1447" s="90">
        <v>289</v>
      </c>
      <c r="G1447" s="91">
        <v>0.14876033057851201</v>
      </c>
      <c r="H1447" s="92">
        <v>5.2906574394463703</v>
      </c>
      <c r="I1447" s="90">
        <v>-0.45164984065049102</v>
      </c>
      <c r="J1447" s="93">
        <v>-601.14593790580398</v>
      </c>
    </row>
    <row r="1448" spans="1:10" x14ac:dyDescent="0.2">
      <c r="A1448" s="90">
        <v>19</v>
      </c>
      <c r="B1448" s="90">
        <v>4256</v>
      </c>
      <c r="C1448" s="90" t="s">
        <v>1512</v>
      </c>
      <c r="D1448" s="90">
        <v>1060</v>
      </c>
      <c r="E1448" s="90">
        <v>147</v>
      </c>
      <c r="F1448" s="90">
        <v>502</v>
      </c>
      <c r="G1448" s="91">
        <v>0.138679245283019</v>
      </c>
      <c r="H1448" s="92">
        <v>2.4043824701195202</v>
      </c>
      <c r="I1448" s="90">
        <v>-0.58142965711041505</v>
      </c>
      <c r="J1448" s="93">
        <v>-616.31543653704</v>
      </c>
    </row>
    <row r="1449" spans="1:10" x14ac:dyDescent="0.2">
      <c r="A1449" s="90">
        <v>19</v>
      </c>
      <c r="B1449" s="90">
        <v>4257</v>
      </c>
      <c r="C1449" s="90" t="s">
        <v>1513</v>
      </c>
      <c r="D1449" s="90">
        <v>356</v>
      </c>
      <c r="E1449" s="90">
        <v>119</v>
      </c>
      <c r="F1449" s="90">
        <v>463</v>
      </c>
      <c r="G1449" s="91">
        <v>0.33426966292134802</v>
      </c>
      <c r="H1449" s="92">
        <v>1.02591792656587</v>
      </c>
      <c r="I1449" s="90">
        <v>-0.41783043897493499</v>
      </c>
      <c r="J1449" s="93">
        <v>-148.74763627507701</v>
      </c>
    </row>
    <row r="1450" spans="1:10" x14ac:dyDescent="0.2">
      <c r="A1450" s="90">
        <v>19</v>
      </c>
      <c r="B1450" s="90">
        <v>4258</v>
      </c>
      <c r="C1450" s="90" t="s">
        <v>1514</v>
      </c>
      <c r="D1450" s="90">
        <v>13105</v>
      </c>
      <c r="E1450" s="90">
        <v>7587</v>
      </c>
      <c r="F1450" s="90">
        <v>1499</v>
      </c>
      <c r="G1450" s="91">
        <v>0.57893933613124804</v>
      </c>
      <c r="H1450" s="92">
        <v>13.803869246164099</v>
      </c>
      <c r="I1450" s="90">
        <v>0.85425325432469301</v>
      </c>
      <c r="J1450" s="93">
        <v>11194.988897925101</v>
      </c>
    </row>
    <row r="1451" spans="1:10" x14ac:dyDescent="0.2">
      <c r="A1451" s="90">
        <v>19</v>
      </c>
      <c r="B1451" s="90">
        <v>4259</v>
      </c>
      <c r="C1451" s="90" t="s">
        <v>1515</v>
      </c>
      <c r="D1451" s="90">
        <v>766</v>
      </c>
      <c r="E1451" s="90">
        <v>198</v>
      </c>
      <c r="F1451" s="90">
        <v>702</v>
      </c>
      <c r="G1451" s="91">
        <v>0.25848563968668398</v>
      </c>
      <c r="H1451" s="92">
        <v>1.37321937321937</v>
      </c>
      <c r="I1451" s="90">
        <v>-0.482780819865127</v>
      </c>
      <c r="J1451" s="93">
        <v>-369.81010801668799</v>
      </c>
    </row>
    <row r="1452" spans="1:10" x14ac:dyDescent="0.2">
      <c r="A1452" s="90">
        <v>19</v>
      </c>
      <c r="B1452" s="90">
        <v>4260</v>
      </c>
      <c r="C1452" s="90" t="s">
        <v>1516</v>
      </c>
      <c r="D1452" s="90">
        <v>3136</v>
      </c>
      <c r="E1452" s="90">
        <v>3750</v>
      </c>
      <c r="F1452" s="90">
        <v>252</v>
      </c>
      <c r="G1452" s="91">
        <v>1.1957908163265301</v>
      </c>
      <c r="H1452" s="92">
        <v>27.325396825396801</v>
      </c>
      <c r="I1452" s="90">
        <v>1.7291519273576199</v>
      </c>
      <c r="J1452" s="93">
        <v>5422.6204441934897</v>
      </c>
    </row>
    <row r="1453" spans="1:10" x14ac:dyDescent="0.2">
      <c r="A1453" s="90">
        <v>19</v>
      </c>
      <c r="B1453" s="90">
        <v>4261</v>
      </c>
      <c r="C1453" s="90" t="s">
        <v>1517</v>
      </c>
      <c r="D1453" s="90">
        <v>1900</v>
      </c>
      <c r="E1453" s="90">
        <v>686</v>
      </c>
      <c r="F1453" s="90">
        <v>409</v>
      </c>
      <c r="G1453" s="91">
        <v>0.36105263157894701</v>
      </c>
      <c r="H1453" s="92">
        <v>6.3227383863080702</v>
      </c>
      <c r="I1453" s="90">
        <v>-0.12863044131537499</v>
      </c>
      <c r="J1453" s="93">
        <v>-244.39783849921301</v>
      </c>
    </row>
    <row r="1454" spans="1:10" x14ac:dyDescent="0.2">
      <c r="A1454" s="90">
        <v>19</v>
      </c>
      <c r="B1454" s="90">
        <v>4262</v>
      </c>
      <c r="C1454" s="90" t="s">
        <v>1518</v>
      </c>
      <c r="D1454" s="90">
        <v>1078</v>
      </c>
      <c r="E1454" s="90">
        <v>257</v>
      </c>
      <c r="F1454" s="90">
        <v>705</v>
      </c>
      <c r="G1454" s="91">
        <v>0.238404452690167</v>
      </c>
      <c r="H1454" s="92">
        <v>1.8936170212765999</v>
      </c>
      <c r="I1454" s="90">
        <v>-0.476224571681507</v>
      </c>
      <c r="J1454" s="93">
        <v>-513.37008827266402</v>
      </c>
    </row>
    <row r="1455" spans="1:10" x14ac:dyDescent="0.2">
      <c r="A1455" s="90">
        <v>19</v>
      </c>
      <c r="B1455" s="90">
        <v>4263</v>
      </c>
      <c r="C1455" s="90" t="s">
        <v>1519</v>
      </c>
      <c r="D1455" s="90">
        <v>2277</v>
      </c>
      <c r="E1455" s="90">
        <v>566</v>
      </c>
      <c r="F1455" s="90">
        <v>1134</v>
      </c>
      <c r="G1455" s="91">
        <v>0.24857268335529201</v>
      </c>
      <c r="H1455" s="92">
        <v>2.5070546737213402</v>
      </c>
      <c r="I1455" s="90">
        <v>-0.39423677074992802</v>
      </c>
      <c r="J1455" s="93">
        <v>-897.67712699758602</v>
      </c>
    </row>
    <row r="1456" spans="1:10" x14ac:dyDescent="0.2">
      <c r="A1456" s="90">
        <v>19</v>
      </c>
      <c r="B1456" s="90">
        <v>4264</v>
      </c>
      <c r="C1456" s="90" t="s">
        <v>1520</v>
      </c>
      <c r="D1456" s="90">
        <v>859</v>
      </c>
      <c r="E1456" s="90">
        <v>229</v>
      </c>
      <c r="F1456" s="90">
        <v>834</v>
      </c>
      <c r="G1456" s="91">
        <v>0.26658905704307301</v>
      </c>
      <c r="H1456" s="92">
        <v>1.3045563549160699</v>
      </c>
      <c r="I1456" s="90">
        <v>-0.47166986513901299</v>
      </c>
      <c r="J1456" s="93">
        <v>-405.16441415441199</v>
      </c>
    </row>
    <row r="1457" spans="1:10" x14ac:dyDescent="0.2">
      <c r="A1457" s="90">
        <v>19</v>
      </c>
      <c r="B1457" s="90">
        <v>4271</v>
      </c>
      <c r="C1457" s="90" t="s">
        <v>1521</v>
      </c>
      <c r="D1457" s="90">
        <v>7723</v>
      </c>
      <c r="E1457" s="90">
        <v>3183</v>
      </c>
      <c r="F1457" s="90">
        <v>423</v>
      </c>
      <c r="G1457" s="91">
        <v>0.41214553929820003</v>
      </c>
      <c r="H1457" s="92">
        <v>25.782505910165501</v>
      </c>
      <c r="I1457" s="90">
        <v>0.88118496472971197</v>
      </c>
      <c r="J1457" s="93">
        <v>6805.3914826075697</v>
      </c>
    </row>
    <row r="1458" spans="1:10" x14ac:dyDescent="0.2">
      <c r="A1458" s="90">
        <v>19</v>
      </c>
      <c r="B1458" s="90">
        <v>4272</v>
      </c>
      <c r="C1458" s="90" t="s">
        <v>1522</v>
      </c>
      <c r="D1458" s="90">
        <v>282</v>
      </c>
      <c r="E1458" s="90">
        <v>137</v>
      </c>
      <c r="F1458" s="90">
        <v>221</v>
      </c>
      <c r="G1458" s="91">
        <v>0.48581560283687902</v>
      </c>
      <c r="H1458" s="92">
        <v>1.89592760180995</v>
      </c>
      <c r="I1458" s="90">
        <v>-0.201023349693074</v>
      </c>
      <c r="J1458" s="93">
        <v>-56.688584613446899</v>
      </c>
    </row>
    <row r="1459" spans="1:10" x14ac:dyDescent="0.2">
      <c r="A1459" s="90">
        <v>19</v>
      </c>
      <c r="B1459" s="90">
        <v>4273</v>
      </c>
      <c r="C1459" s="90" t="s">
        <v>1523</v>
      </c>
      <c r="D1459" s="90">
        <v>783</v>
      </c>
      <c r="E1459" s="90">
        <v>197</v>
      </c>
      <c r="F1459" s="90">
        <v>503</v>
      </c>
      <c r="G1459" s="91">
        <v>0.25159642401021698</v>
      </c>
      <c r="H1459" s="92">
        <v>1.9483101391650099</v>
      </c>
      <c r="I1459" s="90">
        <v>-0.469373435086052</v>
      </c>
      <c r="J1459" s="93">
        <v>-367.519399672379</v>
      </c>
    </row>
    <row r="1460" spans="1:10" x14ac:dyDescent="0.2">
      <c r="A1460" s="90">
        <v>19</v>
      </c>
      <c r="B1460" s="90">
        <v>4274</v>
      </c>
      <c r="C1460" s="90" t="s">
        <v>1524</v>
      </c>
      <c r="D1460" s="90">
        <v>3859</v>
      </c>
      <c r="E1460" s="90">
        <v>667</v>
      </c>
      <c r="F1460" s="90">
        <v>1355</v>
      </c>
      <c r="G1460" s="91">
        <v>0.172842705364084</v>
      </c>
      <c r="H1460" s="92">
        <v>3.34022140221402</v>
      </c>
      <c r="I1460" s="90">
        <v>-0.395484249743706</v>
      </c>
      <c r="J1460" s="93">
        <v>-1526.17371976096</v>
      </c>
    </row>
    <row r="1461" spans="1:10" x14ac:dyDescent="0.2">
      <c r="A1461" s="90">
        <v>19</v>
      </c>
      <c r="B1461" s="90">
        <v>4275</v>
      </c>
      <c r="C1461" s="90" t="s">
        <v>1525</v>
      </c>
      <c r="D1461" s="90">
        <v>843</v>
      </c>
      <c r="E1461" s="90">
        <v>272</v>
      </c>
      <c r="F1461" s="90">
        <v>435</v>
      </c>
      <c r="G1461" s="91">
        <v>0.32265717674970301</v>
      </c>
      <c r="H1461" s="92">
        <v>2.5632183908045998</v>
      </c>
      <c r="I1461" s="90">
        <v>-0.35636733677563098</v>
      </c>
      <c r="J1461" s="93">
        <v>-300.41766490185699</v>
      </c>
    </row>
    <row r="1462" spans="1:10" x14ac:dyDescent="0.2">
      <c r="A1462" s="90">
        <v>19</v>
      </c>
      <c r="B1462" s="90">
        <v>4276</v>
      </c>
      <c r="C1462" s="90" t="s">
        <v>1526</v>
      </c>
      <c r="D1462" s="90">
        <v>4272</v>
      </c>
      <c r="E1462" s="90">
        <v>1339</v>
      </c>
      <c r="F1462" s="90">
        <v>881</v>
      </c>
      <c r="G1462" s="91">
        <v>0.31343632958801498</v>
      </c>
      <c r="H1462" s="92">
        <v>6.3688989784335996</v>
      </c>
      <c r="I1462" s="90">
        <v>-9.3416410174865794E-2</v>
      </c>
      <c r="J1462" s="93">
        <v>-399.07490426702702</v>
      </c>
    </row>
    <row r="1463" spans="1:10" x14ac:dyDescent="0.2">
      <c r="A1463" s="90">
        <v>19</v>
      </c>
      <c r="B1463" s="90">
        <v>4277</v>
      </c>
      <c r="C1463" s="90" t="s">
        <v>1527</v>
      </c>
      <c r="D1463" s="90">
        <v>917</v>
      </c>
      <c r="E1463" s="90">
        <v>339</v>
      </c>
      <c r="F1463" s="90">
        <v>385</v>
      </c>
      <c r="G1463" s="91">
        <v>0.36968375136314102</v>
      </c>
      <c r="H1463" s="92">
        <v>3.2623376623376599</v>
      </c>
      <c r="I1463" s="90">
        <v>-0.26943970178226301</v>
      </c>
      <c r="J1463" s="93">
        <v>-247.076206534335</v>
      </c>
    </row>
    <row r="1464" spans="1:10" x14ac:dyDescent="0.2">
      <c r="A1464" s="90">
        <v>19</v>
      </c>
      <c r="B1464" s="90">
        <v>4279</v>
      </c>
      <c r="C1464" s="90" t="s">
        <v>1528</v>
      </c>
      <c r="D1464" s="90">
        <v>2892</v>
      </c>
      <c r="E1464" s="90">
        <v>981</v>
      </c>
      <c r="F1464" s="90">
        <v>1840</v>
      </c>
      <c r="G1464" s="91">
        <v>0.33921161825726098</v>
      </c>
      <c r="H1464" s="92">
        <v>2.1048913043478299</v>
      </c>
      <c r="I1464" s="90">
        <v>-0.27299597806135101</v>
      </c>
      <c r="J1464" s="93">
        <v>-789.50436855342798</v>
      </c>
    </row>
    <row r="1465" spans="1:10" x14ac:dyDescent="0.2">
      <c r="A1465" s="90">
        <v>19</v>
      </c>
      <c r="B1465" s="90">
        <v>4280</v>
      </c>
      <c r="C1465" s="90" t="s">
        <v>1529</v>
      </c>
      <c r="D1465" s="90">
        <v>13251</v>
      </c>
      <c r="E1465" s="90">
        <v>5151</v>
      </c>
      <c r="F1465" s="90">
        <v>1287</v>
      </c>
      <c r="G1465" s="91">
        <v>0.388725379216663</v>
      </c>
      <c r="H1465" s="92">
        <v>14.298368298368301</v>
      </c>
      <c r="I1465" s="90">
        <v>0.64287144106285699</v>
      </c>
      <c r="J1465" s="93">
        <v>8518.6894655239103</v>
      </c>
    </row>
    <row r="1466" spans="1:10" x14ac:dyDescent="0.2">
      <c r="A1466" s="90">
        <v>19</v>
      </c>
      <c r="B1466" s="90">
        <v>4281</v>
      </c>
      <c r="C1466" s="90" t="s">
        <v>1530</v>
      </c>
      <c r="D1466" s="90">
        <v>1245</v>
      </c>
      <c r="E1466" s="90">
        <v>472</v>
      </c>
      <c r="F1466" s="90">
        <v>578</v>
      </c>
      <c r="G1466" s="91">
        <v>0.37911646586345399</v>
      </c>
      <c r="H1466" s="92">
        <v>2.97058823529412</v>
      </c>
      <c r="I1466" s="90">
        <v>-0.255777917778374</v>
      </c>
      <c r="J1466" s="93">
        <v>-318.44350763407499</v>
      </c>
    </row>
    <row r="1467" spans="1:10" x14ac:dyDescent="0.2">
      <c r="A1467" s="90">
        <v>19</v>
      </c>
      <c r="B1467" s="90">
        <v>4282</v>
      </c>
      <c r="C1467" s="90" t="s">
        <v>1531</v>
      </c>
      <c r="D1467" s="90">
        <v>8684</v>
      </c>
      <c r="E1467" s="90">
        <v>4552</v>
      </c>
      <c r="F1467" s="90">
        <v>1153</v>
      </c>
      <c r="G1467" s="91">
        <v>0.52418240442192499</v>
      </c>
      <c r="H1467" s="92">
        <v>11.479618386817</v>
      </c>
      <c r="I1467" s="90">
        <v>0.52827656991493099</v>
      </c>
      <c r="J1467" s="93">
        <v>4587.5537331412597</v>
      </c>
    </row>
    <row r="1468" spans="1:10" x14ac:dyDescent="0.2">
      <c r="A1468" s="90">
        <v>19</v>
      </c>
      <c r="B1468" s="90">
        <v>4283</v>
      </c>
      <c r="C1468" s="90" t="s">
        <v>1532</v>
      </c>
      <c r="D1468" s="90">
        <v>3695</v>
      </c>
      <c r="E1468" s="90">
        <v>1630</v>
      </c>
      <c r="F1468" s="90">
        <v>602</v>
      </c>
      <c r="G1468" s="91">
        <v>0.44113667117726701</v>
      </c>
      <c r="H1468" s="92">
        <v>8.8455149501661108</v>
      </c>
      <c r="I1468" s="90">
        <v>0.13370538961098399</v>
      </c>
      <c r="J1468" s="93">
        <v>494.041414612587</v>
      </c>
    </row>
    <row r="1469" spans="1:10" x14ac:dyDescent="0.2">
      <c r="A1469" s="90">
        <v>19</v>
      </c>
      <c r="B1469" s="90">
        <v>4284</v>
      </c>
      <c r="C1469" s="90" t="s">
        <v>1533</v>
      </c>
      <c r="D1469" s="90">
        <v>1083</v>
      </c>
      <c r="E1469" s="90">
        <v>335</v>
      </c>
      <c r="F1469" s="90">
        <v>891</v>
      </c>
      <c r="G1469" s="91">
        <v>0.30932594644506001</v>
      </c>
      <c r="H1469" s="92">
        <v>1.59147025813692</v>
      </c>
      <c r="I1469" s="90">
        <v>-0.39945041348610399</v>
      </c>
      <c r="J1469" s="93">
        <v>-432.60479780545</v>
      </c>
    </row>
    <row r="1470" spans="1:10" x14ac:dyDescent="0.2">
      <c r="A1470" s="90">
        <v>19</v>
      </c>
      <c r="B1470" s="90">
        <v>4285</v>
      </c>
      <c r="C1470" s="90" t="s">
        <v>1534</v>
      </c>
      <c r="D1470" s="90">
        <v>4597</v>
      </c>
      <c r="E1470" s="90">
        <v>1436</v>
      </c>
      <c r="F1470" s="90">
        <v>600</v>
      </c>
      <c r="G1470" s="91">
        <v>0.31237763758973203</v>
      </c>
      <c r="H1470" s="92">
        <v>10.055</v>
      </c>
      <c r="I1470" s="90">
        <v>5.4264757099508197E-2</v>
      </c>
      <c r="J1470" s="93">
        <v>249.455088386439</v>
      </c>
    </row>
    <row r="1471" spans="1:10" x14ac:dyDescent="0.2">
      <c r="A1471" s="90">
        <v>19</v>
      </c>
      <c r="B1471" s="90">
        <v>4286</v>
      </c>
      <c r="C1471" s="90" t="s">
        <v>1535</v>
      </c>
      <c r="D1471" s="90">
        <v>1361</v>
      </c>
      <c r="E1471" s="90">
        <v>393</v>
      </c>
      <c r="F1471" s="90">
        <v>709</v>
      </c>
      <c r="G1471" s="91">
        <v>0.28875826598089599</v>
      </c>
      <c r="H1471" s="92">
        <v>2.4739069111424499</v>
      </c>
      <c r="I1471" s="90">
        <v>-0.38143119254083901</v>
      </c>
      <c r="J1471" s="93">
        <v>-519.12785304808199</v>
      </c>
    </row>
    <row r="1472" spans="1:10" x14ac:dyDescent="0.2">
      <c r="A1472" s="90">
        <v>19</v>
      </c>
      <c r="B1472" s="90">
        <v>4287</v>
      </c>
      <c r="C1472" s="90" t="s">
        <v>1536</v>
      </c>
      <c r="D1472" s="90">
        <v>1909</v>
      </c>
      <c r="E1472" s="90">
        <v>685</v>
      </c>
      <c r="F1472" s="90">
        <v>1010</v>
      </c>
      <c r="G1472" s="91">
        <v>0.35882661079098999</v>
      </c>
      <c r="H1472" s="92">
        <v>2.5683168316831702</v>
      </c>
      <c r="I1472" s="90">
        <v>-0.26988847271543098</v>
      </c>
      <c r="J1472" s="93">
        <v>-515.21709441375697</v>
      </c>
    </row>
    <row r="1473" spans="1:10" x14ac:dyDescent="0.2">
      <c r="A1473" s="90">
        <v>19</v>
      </c>
      <c r="B1473" s="90">
        <v>4288</v>
      </c>
      <c r="C1473" s="90" t="s">
        <v>1537</v>
      </c>
      <c r="D1473" s="90">
        <v>167</v>
      </c>
      <c r="E1473" s="90">
        <v>31</v>
      </c>
      <c r="F1473" s="90">
        <v>120</v>
      </c>
      <c r="G1473" s="91">
        <v>0.18562874251497</v>
      </c>
      <c r="H1473" s="92">
        <v>1.65</v>
      </c>
      <c r="I1473" s="90">
        <v>-0.58603293432205095</v>
      </c>
      <c r="J1473" s="93">
        <v>-97.867500031782498</v>
      </c>
    </row>
    <row r="1474" spans="1:10" x14ac:dyDescent="0.2">
      <c r="A1474" s="90">
        <v>19</v>
      </c>
      <c r="B1474" s="90">
        <v>4289</v>
      </c>
      <c r="C1474" s="90" t="s">
        <v>1538</v>
      </c>
      <c r="D1474" s="90">
        <v>11487</v>
      </c>
      <c r="E1474" s="90">
        <v>10686</v>
      </c>
      <c r="F1474" s="90">
        <v>1100</v>
      </c>
      <c r="G1474" s="91">
        <v>0.93026899973883503</v>
      </c>
      <c r="H1474" s="92">
        <v>20.157272727272701</v>
      </c>
      <c r="I1474" s="90">
        <v>1.4608982323215001</v>
      </c>
      <c r="J1474" s="93">
        <v>16781.337994677</v>
      </c>
    </row>
    <row r="1475" spans="1:10" x14ac:dyDescent="0.2">
      <c r="A1475" s="90">
        <v>19</v>
      </c>
      <c r="B1475" s="90">
        <v>4301</v>
      </c>
      <c r="C1475" s="90" t="s">
        <v>1539</v>
      </c>
      <c r="D1475" s="90">
        <v>271</v>
      </c>
      <c r="E1475" s="90">
        <v>44</v>
      </c>
      <c r="F1475" s="90">
        <v>281</v>
      </c>
      <c r="G1475" s="91">
        <v>0.16236162361623599</v>
      </c>
      <c r="H1475" s="92">
        <v>1.12099644128114</v>
      </c>
      <c r="I1475" s="90">
        <v>-0.63033472336559204</v>
      </c>
      <c r="J1475" s="93">
        <v>-170.820710032075</v>
      </c>
    </row>
    <row r="1476" spans="1:10" x14ac:dyDescent="0.2">
      <c r="A1476" s="90">
        <v>19</v>
      </c>
      <c r="B1476" s="90">
        <v>4302</v>
      </c>
      <c r="C1476" s="90" t="s">
        <v>1540</v>
      </c>
      <c r="D1476" s="90">
        <v>165</v>
      </c>
      <c r="E1476" s="90">
        <v>67</v>
      </c>
      <c r="F1476" s="90">
        <v>263</v>
      </c>
      <c r="G1476" s="91">
        <v>0.40606060606060601</v>
      </c>
      <c r="H1476" s="92">
        <v>0.88212927756654003</v>
      </c>
      <c r="I1476" s="90">
        <v>-0.34176081391548002</v>
      </c>
      <c r="J1476" s="93">
        <v>-56.390534296054199</v>
      </c>
    </row>
    <row r="1477" spans="1:10" x14ac:dyDescent="0.2">
      <c r="A1477" s="90">
        <v>19</v>
      </c>
      <c r="B1477" s="90">
        <v>4303</v>
      </c>
      <c r="C1477" s="90" t="s">
        <v>1541</v>
      </c>
      <c r="D1477" s="90">
        <v>3916</v>
      </c>
      <c r="E1477" s="90">
        <v>1721</v>
      </c>
      <c r="F1477" s="90">
        <v>666</v>
      </c>
      <c r="G1477" s="91">
        <v>0.43947906026557698</v>
      </c>
      <c r="H1477" s="92">
        <v>8.4639639639639608</v>
      </c>
      <c r="I1477" s="90">
        <v>0.126154202286485</v>
      </c>
      <c r="J1477" s="93">
        <v>494.01985615387599</v>
      </c>
    </row>
    <row r="1478" spans="1:10" x14ac:dyDescent="0.2">
      <c r="A1478" s="90">
        <v>19</v>
      </c>
      <c r="B1478" s="90">
        <v>4304</v>
      </c>
      <c r="C1478" s="90" t="s">
        <v>1542</v>
      </c>
      <c r="D1478" s="90">
        <v>3799</v>
      </c>
      <c r="E1478" s="90">
        <v>2151</v>
      </c>
      <c r="F1478" s="90">
        <v>648</v>
      </c>
      <c r="G1478" s="91">
        <v>0.56620163200842299</v>
      </c>
      <c r="H1478" s="92">
        <v>9.1820987654320998</v>
      </c>
      <c r="I1478" s="90">
        <v>0.30495388782397997</v>
      </c>
      <c r="J1478" s="93">
        <v>1158.5198198433</v>
      </c>
    </row>
    <row r="1479" spans="1:10" x14ac:dyDescent="0.2">
      <c r="A1479" s="90">
        <v>19</v>
      </c>
      <c r="B1479" s="90">
        <v>4305</v>
      </c>
      <c r="C1479" s="90" t="s">
        <v>1543</v>
      </c>
      <c r="D1479" s="90">
        <v>2528</v>
      </c>
      <c r="E1479" s="90">
        <v>792</v>
      </c>
      <c r="F1479" s="90">
        <v>1181</v>
      </c>
      <c r="G1479" s="91">
        <v>0.313291139240506</v>
      </c>
      <c r="H1479" s="92">
        <v>2.8111769686706198</v>
      </c>
      <c r="I1479" s="90">
        <v>-0.29313016143260201</v>
      </c>
      <c r="J1479" s="93">
        <v>-741.03304810161796</v>
      </c>
    </row>
    <row r="1480" spans="1:10" x14ac:dyDescent="0.2">
      <c r="A1480" s="90">
        <v>19</v>
      </c>
      <c r="B1480" s="90">
        <v>4306</v>
      </c>
      <c r="C1480" s="90" t="s">
        <v>1544</v>
      </c>
      <c r="D1480" s="90">
        <v>440</v>
      </c>
      <c r="E1480" s="90">
        <v>117</v>
      </c>
      <c r="F1480" s="90">
        <v>559</v>
      </c>
      <c r="G1480" s="91">
        <v>0.26590909090909098</v>
      </c>
      <c r="H1480" s="92">
        <v>0.99642218246869396</v>
      </c>
      <c r="I1480" s="90">
        <v>-0.50023354516954299</v>
      </c>
      <c r="J1480" s="93">
        <v>-220.102759874599</v>
      </c>
    </row>
    <row r="1481" spans="1:10" x14ac:dyDescent="0.2">
      <c r="A1481" s="90">
        <v>19</v>
      </c>
      <c r="B1481" s="90">
        <v>4307</v>
      </c>
      <c r="C1481" s="90" t="s">
        <v>1545</v>
      </c>
      <c r="D1481" s="90">
        <v>868</v>
      </c>
      <c r="E1481" s="90">
        <v>275</v>
      </c>
      <c r="F1481" s="90">
        <v>434</v>
      </c>
      <c r="G1481" s="91">
        <v>0.31682027649769601</v>
      </c>
      <c r="H1481" s="92">
        <v>2.6336405529953901</v>
      </c>
      <c r="I1481" s="90">
        <v>-0.36001093906305798</v>
      </c>
      <c r="J1481" s="93">
        <v>-312.48949510673401</v>
      </c>
    </row>
    <row r="1482" spans="1:10" x14ac:dyDescent="0.2">
      <c r="A1482" s="90">
        <v>19</v>
      </c>
      <c r="B1482" s="90">
        <v>4308</v>
      </c>
      <c r="C1482" s="90" t="s">
        <v>1546</v>
      </c>
      <c r="D1482" s="90">
        <v>396</v>
      </c>
      <c r="E1482" s="90">
        <v>117</v>
      </c>
      <c r="F1482" s="90">
        <v>28</v>
      </c>
      <c r="G1482" s="91">
        <v>0.29545454545454503</v>
      </c>
      <c r="H1482" s="92">
        <v>18.321428571428601</v>
      </c>
      <c r="I1482" s="90">
        <v>0.17536170328742201</v>
      </c>
      <c r="J1482" s="93">
        <v>69.443234501819305</v>
      </c>
    </row>
    <row r="1483" spans="1:10" x14ac:dyDescent="0.2">
      <c r="A1483" s="90">
        <v>19</v>
      </c>
      <c r="B1483" s="90">
        <v>4309</v>
      </c>
      <c r="C1483" s="90" t="s">
        <v>1547</v>
      </c>
      <c r="D1483" s="90">
        <v>3312</v>
      </c>
      <c r="E1483" s="90">
        <v>1084</v>
      </c>
      <c r="F1483" s="90">
        <v>617</v>
      </c>
      <c r="G1483" s="91">
        <v>0.32729468599033801</v>
      </c>
      <c r="H1483" s="92">
        <v>7.1247974068071303</v>
      </c>
      <c r="I1483" s="90">
        <v>-8.5718748224517805E-2</v>
      </c>
      <c r="J1483" s="93">
        <v>-283.90049411960302</v>
      </c>
    </row>
    <row r="1484" spans="1:10" x14ac:dyDescent="0.2">
      <c r="A1484" s="90">
        <v>19</v>
      </c>
      <c r="B1484" s="90">
        <v>4310</v>
      </c>
      <c r="C1484" s="90" t="s">
        <v>1548</v>
      </c>
      <c r="D1484" s="90">
        <v>1628</v>
      </c>
      <c r="E1484" s="90">
        <v>655</v>
      </c>
      <c r="F1484" s="90">
        <v>368</v>
      </c>
      <c r="G1484" s="91">
        <v>0.40233415233415198</v>
      </c>
      <c r="H1484" s="92">
        <v>6.2038043478260896</v>
      </c>
      <c r="I1484" s="90">
        <v>-9.2548259402669905E-2</v>
      </c>
      <c r="J1484" s="93">
        <v>-150.668566307547</v>
      </c>
    </row>
    <row r="1485" spans="1:10" x14ac:dyDescent="0.2">
      <c r="A1485" s="90">
        <v>19</v>
      </c>
      <c r="B1485" s="90">
        <v>4311</v>
      </c>
      <c r="C1485" s="90" t="s">
        <v>1549</v>
      </c>
      <c r="D1485" s="90">
        <v>1274</v>
      </c>
      <c r="E1485" s="90">
        <v>1178</v>
      </c>
      <c r="F1485" s="90">
        <v>616</v>
      </c>
      <c r="G1485" s="91">
        <v>0.92464678178963899</v>
      </c>
      <c r="H1485" s="92">
        <v>3.9805194805194799</v>
      </c>
      <c r="I1485" s="90">
        <v>0.45771004258338999</v>
      </c>
      <c r="J1485" s="93">
        <v>583.12259425123898</v>
      </c>
    </row>
    <row r="1486" spans="1:10" x14ac:dyDescent="0.2">
      <c r="A1486" s="90">
        <v>19</v>
      </c>
      <c r="B1486" s="90">
        <v>4312</v>
      </c>
      <c r="C1486" s="90" t="s">
        <v>1550</v>
      </c>
      <c r="D1486" s="90">
        <v>2667</v>
      </c>
      <c r="E1486" s="90">
        <v>961</v>
      </c>
      <c r="F1486" s="90">
        <v>1263</v>
      </c>
      <c r="G1486" s="91">
        <v>0.360329958755156</v>
      </c>
      <c r="H1486" s="92">
        <v>2.8725257323832101</v>
      </c>
      <c r="I1486" s="90">
        <v>-0.22724211466896399</v>
      </c>
      <c r="J1486" s="93">
        <v>-606.054719822126</v>
      </c>
    </row>
    <row r="1487" spans="1:10" x14ac:dyDescent="0.2">
      <c r="A1487" s="90">
        <v>19</v>
      </c>
      <c r="B1487" s="90">
        <v>4313</v>
      </c>
      <c r="C1487" s="90" t="s">
        <v>1551</v>
      </c>
      <c r="D1487" s="90">
        <v>2130</v>
      </c>
      <c r="E1487" s="90">
        <v>1078</v>
      </c>
      <c r="F1487" s="90">
        <v>1286</v>
      </c>
      <c r="G1487" s="91">
        <v>0.50610328638497604</v>
      </c>
      <c r="H1487" s="92">
        <v>2.4945567651633</v>
      </c>
      <c r="I1487" s="90">
        <v>-8.1773907563122403E-2</v>
      </c>
      <c r="J1487" s="93">
        <v>-174.17842310945099</v>
      </c>
    </row>
    <row r="1488" spans="1:10" x14ac:dyDescent="0.2">
      <c r="A1488" s="90">
        <v>19</v>
      </c>
      <c r="B1488" s="90">
        <v>4314</v>
      </c>
      <c r="C1488" s="90" t="s">
        <v>1552</v>
      </c>
      <c r="D1488" s="90">
        <v>262</v>
      </c>
      <c r="E1488" s="90">
        <v>110</v>
      </c>
      <c r="F1488" s="90">
        <v>260</v>
      </c>
      <c r="G1488" s="91">
        <v>0.41984732824427501</v>
      </c>
      <c r="H1488" s="92">
        <v>1.4307692307692299</v>
      </c>
      <c r="I1488" s="90">
        <v>-0.300631348374999</v>
      </c>
      <c r="J1488" s="93">
        <v>-78.765413274249795</v>
      </c>
    </row>
    <row r="1489" spans="1:10" x14ac:dyDescent="0.2">
      <c r="A1489" s="90">
        <v>19</v>
      </c>
      <c r="B1489" s="90">
        <v>4315</v>
      </c>
      <c r="C1489" s="90" t="s">
        <v>1553</v>
      </c>
      <c r="D1489" s="90">
        <v>989</v>
      </c>
      <c r="E1489" s="90">
        <v>373</v>
      </c>
      <c r="F1489" s="90">
        <v>300</v>
      </c>
      <c r="G1489" s="91">
        <v>0.37714863498483298</v>
      </c>
      <c r="H1489" s="92">
        <v>4.54</v>
      </c>
      <c r="I1489" s="90">
        <v>-0.210144290761027</v>
      </c>
      <c r="J1489" s="93">
        <v>-207.83270356265601</v>
      </c>
    </row>
    <row r="1490" spans="1:10" x14ac:dyDescent="0.2">
      <c r="A1490" s="90">
        <v>19</v>
      </c>
      <c r="B1490" s="90">
        <v>4316</v>
      </c>
      <c r="C1490" s="90" t="s">
        <v>1554</v>
      </c>
      <c r="D1490" s="90">
        <v>739</v>
      </c>
      <c r="E1490" s="90">
        <v>144</v>
      </c>
      <c r="F1490" s="90">
        <v>369</v>
      </c>
      <c r="G1490" s="91">
        <v>0.194857916102842</v>
      </c>
      <c r="H1490" s="92">
        <v>2.3929539295393001</v>
      </c>
      <c r="I1490" s="90">
        <v>-0.52484790108551305</v>
      </c>
      <c r="J1490" s="93">
        <v>-387.86259890219401</v>
      </c>
    </row>
    <row r="1491" spans="1:10" x14ac:dyDescent="0.2">
      <c r="A1491" s="90">
        <v>19</v>
      </c>
      <c r="B1491" s="90">
        <v>4317</v>
      </c>
      <c r="C1491" s="90" t="s">
        <v>1555</v>
      </c>
      <c r="D1491" s="90">
        <v>291</v>
      </c>
      <c r="E1491" s="90">
        <v>69</v>
      </c>
      <c r="F1491" s="90">
        <v>274</v>
      </c>
      <c r="G1491" s="91">
        <v>0.23711340206185599</v>
      </c>
      <c r="H1491" s="92">
        <v>1.3138686131386901</v>
      </c>
      <c r="I1491" s="90">
        <v>-0.52992883830034598</v>
      </c>
      <c r="J1491" s="93">
        <v>-154.20929194540099</v>
      </c>
    </row>
    <row r="1492" spans="1:10" x14ac:dyDescent="0.2">
      <c r="A1492" s="90">
        <v>19</v>
      </c>
      <c r="B1492" s="90">
        <v>4318</v>
      </c>
      <c r="C1492" s="90" t="s">
        <v>1556</v>
      </c>
      <c r="D1492" s="90">
        <v>1336</v>
      </c>
      <c r="E1492" s="90">
        <v>314</v>
      </c>
      <c r="F1492" s="90">
        <v>830</v>
      </c>
      <c r="G1492" s="91">
        <v>0.23502994011976</v>
      </c>
      <c r="H1492" s="92">
        <v>1.98795180722892</v>
      </c>
      <c r="I1492" s="90">
        <v>-0.46685818831000497</v>
      </c>
      <c r="J1492" s="93">
        <v>-623.72253958216697</v>
      </c>
    </row>
    <row r="1493" spans="1:10" x14ac:dyDescent="0.2">
      <c r="A1493" s="90">
        <v>19</v>
      </c>
      <c r="B1493" s="90">
        <v>4319</v>
      </c>
      <c r="C1493" s="90" t="s">
        <v>1557</v>
      </c>
      <c r="D1493" s="90">
        <v>636</v>
      </c>
      <c r="E1493" s="90">
        <v>208</v>
      </c>
      <c r="F1493" s="90">
        <v>553</v>
      </c>
      <c r="G1493" s="91">
        <v>0.32704402515723302</v>
      </c>
      <c r="H1493" s="92">
        <v>1.52622061482821</v>
      </c>
      <c r="I1493" s="90">
        <v>-0.39735757431011898</v>
      </c>
      <c r="J1493" s="93">
        <v>-252.71941726123501</v>
      </c>
    </row>
    <row r="1494" spans="1:10" x14ac:dyDescent="0.2">
      <c r="A1494" s="90">
        <v>19</v>
      </c>
      <c r="B1494" s="90">
        <v>4320</v>
      </c>
      <c r="C1494" s="90" t="s">
        <v>1558</v>
      </c>
      <c r="D1494" s="90">
        <v>1167</v>
      </c>
      <c r="E1494" s="90">
        <v>449</v>
      </c>
      <c r="F1494" s="90">
        <v>701</v>
      </c>
      <c r="G1494" s="91">
        <v>0.38474721508140503</v>
      </c>
      <c r="H1494" s="92">
        <v>2.30527817403709</v>
      </c>
      <c r="I1494" s="90">
        <v>-0.27645599339383797</v>
      </c>
      <c r="J1494" s="93">
        <v>-322.62414429060902</v>
      </c>
    </row>
    <row r="1495" spans="1:10" x14ac:dyDescent="0.2">
      <c r="A1495" s="90">
        <v>19</v>
      </c>
      <c r="B1495" s="90">
        <v>4322</v>
      </c>
      <c r="C1495" s="90" t="s">
        <v>1559</v>
      </c>
      <c r="D1495" s="90">
        <v>356</v>
      </c>
      <c r="E1495" s="90">
        <v>151</v>
      </c>
      <c r="F1495" s="90">
        <v>369</v>
      </c>
      <c r="G1495" s="91">
        <v>0.424157303370787</v>
      </c>
      <c r="H1495" s="92">
        <v>1.3739837398374</v>
      </c>
      <c r="I1495" s="90">
        <v>-0.29373592542147398</v>
      </c>
      <c r="J1495" s="93">
        <v>-104.569989450045</v>
      </c>
    </row>
    <row r="1496" spans="1:10" x14ac:dyDescent="0.2">
      <c r="A1496" s="90">
        <v>19</v>
      </c>
      <c r="B1496" s="90">
        <v>4323</v>
      </c>
      <c r="C1496" s="90" t="s">
        <v>1560</v>
      </c>
      <c r="D1496" s="90">
        <v>4164</v>
      </c>
      <c r="E1496" s="90">
        <v>3209</v>
      </c>
      <c r="F1496" s="90">
        <v>626</v>
      </c>
      <c r="G1496" s="91">
        <v>0.770653218059558</v>
      </c>
      <c r="H1496" s="92">
        <v>11.777955271565499</v>
      </c>
      <c r="I1496" s="90">
        <v>0.668157875992893</v>
      </c>
      <c r="J1496" s="93">
        <v>2782.2093956344102</v>
      </c>
    </row>
    <row r="1497" spans="1:10" x14ac:dyDescent="0.2">
      <c r="A1497" s="90">
        <v>20</v>
      </c>
      <c r="B1497" s="90">
        <v>4401</v>
      </c>
      <c r="C1497" s="90" t="s">
        <v>1561</v>
      </c>
      <c r="D1497" s="90">
        <v>14266</v>
      </c>
      <c r="E1497" s="90">
        <v>6203</v>
      </c>
      <c r="F1497" s="90">
        <v>585</v>
      </c>
      <c r="G1497" s="91">
        <v>0.43481003785223599</v>
      </c>
      <c r="H1497" s="92">
        <v>34.989743589743597</v>
      </c>
      <c r="I1497" s="90">
        <v>1.50469751377946</v>
      </c>
      <c r="J1497" s="93">
        <v>21466.014731577801</v>
      </c>
    </row>
    <row r="1498" spans="1:10" x14ac:dyDescent="0.2">
      <c r="A1498" s="90">
        <v>20</v>
      </c>
      <c r="B1498" s="90">
        <v>4406</v>
      </c>
      <c r="C1498" s="90" t="s">
        <v>1562</v>
      </c>
      <c r="D1498" s="90">
        <v>683</v>
      </c>
      <c r="E1498" s="90">
        <v>227</v>
      </c>
      <c r="F1498" s="90">
        <v>127</v>
      </c>
      <c r="G1498" s="91">
        <v>0.33235724743777501</v>
      </c>
      <c r="H1498" s="92">
        <v>7.1653543307086602</v>
      </c>
      <c r="I1498" s="90">
        <v>-0.18039298185175201</v>
      </c>
      <c r="J1498" s="93">
        <v>-123.208406604747</v>
      </c>
    </row>
    <row r="1499" spans="1:10" x14ac:dyDescent="0.2">
      <c r="A1499" s="90">
        <v>20</v>
      </c>
      <c r="B1499" s="90">
        <v>4411</v>
      </c>
      <c r="C1499" s="90" t="s">
        <v>1563</v>
      </c>
      <c r="D1499" s="90">
        <v>4573</v>
      </c>
      <c r="E1499" s="90">
        <v>1958</v>
      </c>
      <c r="F1499" s="90">
        <v>1817</v>
      </c>
      <c r="G1499" s="91">
        <v>0.42816531817187797</v>
      </c>
      <c r="H1499" s="92">
        <v>3.5943863511282301</v>
      </c>
      <c r="I1499" s="90">
        <v>-4.23424583039783E-2</v>
      </c>
      <c r="J1499" s="93">
        <v>-193.632061824093</v>
      </c>
    </row>
    <row r="1500" spans="1:10" x14ac:dyDescent="0.2">
      <c r="A1500" s="90">
        <v>20</v>
      </c>
      <c r="B1500" s="90">
        <v>4416</v>
      </c>
      <c r="C1500" s="90" t="s">
        <v>1564</v>
      </c>
      <c r="D1500" s="90">
        <v>1229</v>
      </c>
      <c r="E1500" s="90">
        <v>624</v>
      </c>
      <c r="F1500" s="90">
        <v>617</v>
      </c>
      <c r="G1500" s="91">
        <v>0.50772986167615997</v>
      </c>
      <c r="H1500" s="92">
        <v>3.0032414910859</v>
      </c>
      <c r="I1500" s="90">
        <v>-9.6055204382133497E-2</v>
      </c>
      <c r="J1500" s="93">
        <v>-118.05184618564201</v>
      </c>
    </row>
    <row r="1501" spans="1:10" x14ac:dyDescent="0.2">
      <c r="A1501" s="90">
        <v>20</v>
      </c>
      <c r="B1501" s="90">
        <v>4421</v>
      </c>
      <c r="C1501" s="90" t="s">
        <v>1565</v>
      </c>
      <c r="D1501" s="90">
        <v>2603</v>
      </c>
      <c r="E1501" s="90">
        <v>1184</v>
      </c>
      <c r="F1501" s="90">
        <v>172</v>
      </c>
      <c r="G1501" s="91">
        <v>0.45485977718017701</v>
      </c>
      <c r="H1501" s="92">
        <v>22.017441860465102</v>
      </c>
      <c r="I1501" s="90">
        <v>0.59528953943369001</v>
      </c>
      <c r="J1501" s="93">
        <v>1549.53867114589</v>
      </c>
    </row>
    <row r="1502" spans="1:10" x14ac:dyDescent="0.2">
      <c r="A1502" s="90">
        <v>20</v>
      </c>
      <c r="B1502" s="90">
        <v>4426</v>
      </c>
      <c r="C1502" s="90" t="s">
        <v>1566</v>
      </c>
      <c r="D1502" s="90">
        <v>1002</v>
      </c>
      <c r="E1502" s="90">
        <v>585</v>
      </c>
      <c r="F1502" s="90">
        <v>440</v>
      </c>
      <c r="G1502" s="91">
        <v>0.58383233532934098</v>
      </c>
      <c r="H1502" s="92">
        <v>3.6068181818181801</v>
      </c>
      <c r="I1502" s="90">
        <v>1.1587246419556401E-2</v>
      </c>
      <c r="J1502" s="93">
        <v>11.610420912395499</v>
      </c>
    </row>
    <row r="1503" spans="1:10" x14ac:dyDescent="0.2">
      <c r="A1503" s="90">
        <v>20</v>
      </c>
      <c r="B1503" s="90">
        <v>4431</v>
      </c>
      <c r="C1503" s="90" t="s">
        <v>1567</v>
      </c>
      <c r="D1503" s="90">
        <v>2952</v>
      </c>
      <c r="E1503" s="90">
        <v>1380</v>
      </c>
      <c r="F1503" s="90">
        <v>1190</v>
      </c>
      <c r="G1503" s="91">
        <v>0.46747967479674801</v>
      </c>
      <c r="H1503" s="92">
        <v>3.6403361344537801</v>
      </c>
      <c r="I1503" s="90">
        <v>-5.5159665322387197E-2</v>
      </c>
      <c r="J1503" s="93">
        <v>-162.831332031687</v>
      </c>
    </row>
    <row r="1504" spans="1:10" x14ac:dyDescent="0.2">
      <c r="A1504" s="90">
        <v>20</v>
      </c>
      <c r="B1504" s="90">
        <v>4436</v>
      </c>
      <c r="C1504" s="90" t="s">
        <v>1568</v>
      </c>
      <c r="D1504" s="90">
        <v>10753</v>
      </c>
      <c r="E1504" s="90">
        <v>5693</v>
      </c>
      <c r="F1504" s="90">
        <v>855</v>
      </c>
      <c r="G1504" s="91">
        <v>0.52943364642425395</v>
      </c>
      <c r="H1504" s="92">
        <v>19.2350877192982</v>
      </c>
      <c r="I1504" s="90">
        <v>0.90222221377067702</v>
      </c>
      <c r="J1504" s="93">
        <v>9701.5954646760893</v>
      </c>
    </row>
    <row r="1505" spans="1:10" x14ac:dyDescent="0.2">
      <c r="A1505" s="90">
        <v>20</v>
      </c>
      <c r="B1505" s="90">
        <v>4441</v>
      </c>
      <c r="C1505" s="90" t="s">
        <v>1569</v>
      </c>
      <c r="D1505" s="90">
        <v>1405</v>
      </c>
      <c r="E1505" s="90">
        <v>371</v>
      </c>
      <c r="F1505" s="90">
        <v>263</v>
      </c>
      <c r="G1505" s="91">
        <v>0.264056939501779</v>
      </c>
      <c r="H1505" s="92">
        <v>6.7528517110266204</v>
      </c>
      <c r="I1505" s="90">
        <v>-0.25202722707480402</v>
      </c>
      <c r="J1505" s="93">
        <v>-354.09825404009899</v>
      </c>
    </row>
    <row r="1506" spans="1:10" x14ac:dyDescent="0.2">
      <c r="A1506" s="90">
        <v>20</v>
      </c>
      <c r="B1506" s="90">
        <v>4446</v>
      </c>
      <c r="C1506" s="90" t="s">
        <v>1570</v>
      </c>
      <c r="D1506" s="90">
        <v>520</v>
      </c>
      <c r="E1506" s="90">
        <v>548</v>
      </c>
      <c r="F1506" s="90">
        <v>421</v>
      </c>
      <c r="G1506" s="91">
        <v>1.0538461538461501</v>
      </c>
      <c r="H1506" s="92">
        <v>2.5368171021377699</v>
      </c>
      <c r="I1506" s="90">
        <v>0.53479995919623102</v>
      </c>
      <c r="J1506" s="93">
        <v>278.09597878203999</v>
      </c>
    </row>
    <row r="1507" spans="1:10" x14ac:dyDescent="0.2">
      <c r="A1507" s="90">
        <v>20</v>
      </c>
      <c r="B1507" s="90">
        <v>4451</v>
      </c>
      <c r="C1507" s="90" t="s">
        <v>1571</v>
      </c>
      <c r="D1507" s="90">
        <v>1832</v>
      </c>
      <c r="E1507" s="90">
        <v>364</v>
      </c>
      <c r="F1507" s="90">
        <v>432</v>
      </c>
      <c r="G1507" s="91">
        <v>0.198689956331878</v>
      </c>
      <c r="H1507" s="92">
        <v>5.0833333333333304</v>
      </c>
      <c r="I1507" s="90">
        <v>-0.37801630454755802</v>
      </c>
      <c r="J1507" s="93">
        <v>-692.52586993112595</v>
      </c>
    </row>
    <row r="1508" spans="1:10" x14ac:dyDescent="0.2">
      <c r="A1508" s="90">
        <v>20</v>
      </c>
      <c r="B1508" s="90">
        <v>4461</v>
      </c>
      <c r="C1508" s="90" t="s">
        <v>1572</v>
      </c>
      <c r="D1508" s="90">
        <v>13113</v>
      </c>
      <c r="E1508" s="90">
        <v>5880</v>
      </c>
      <c r="F1508" s="90">
        <v>1891</v>
      </c>
      <c r="G1508" s="91">
        <v>0.44840997483413397</v>
      </c>
      <c r="H1508" s="92">
        <v>10.043892120571099</v>
      </c>
      <c r="I1508" s="90">
        <v>0.55399593957131898</v>
      </c>
      <c r="J1508" s="93">
        <v>7264.5487555987002</v>
      </c>
    </row>
    <row r="1509" spans="1:10" x14ac:dyDescent="0.2">
      <c r="A1509" s="90">
        <v>20</v>
      </c>
      <c r="B1509" s="90">
        <v>4471</v>
      </c>
      <c r="C1509" s="90" t="s">
        <v>1573</v>
      </c>
      <c r="D1509" s="90">
        <v>5895</v>
      </c>
      <c r="E1509" s="90">
        <v>2930</v>
      </c>
      <c r="F1509" s="90">
        <v>1118</v>
      </c>
      <c r="G1509" s="91">
        <v>0.49703138252756601</v>
      </c>
      <c r="H1509" s="92">
        <v>7.8935599284436497</v>
      </c>
      <c r="I1509" s="90">
        <v>0.25338126604484601</v>
      </c>
      <c r="J1509" s="93">
        <v>1493.6825633343699</v>
      </c>
    </row>
    <row r="1510" spans="1:10" x14ac:dyDescent="0.2">
      <c r="A1510" s="90">
        <v>20</v>
      </c>
      <c r="B1510" s="90">
        <v>4476</v>
      </c>
      <c r="C1510" s="90" t="s">
        <v>1574</v>
      </c>
      <c r="D1510" s="90">
        <v>3624</v>
      </c>
      <c r="E1510" s="90">
        <v>1305</v>
      </c>
      <c r="F1510" s="90">
        <v>1212</v>
      </c>
      <c r="G1510" s="91">
        <v>0.36009933774834402</v>
      </c>
      <c r="H1510" s="92">
        <v>4.0668316831683198</v>
      </c>
      <c r="I1510" s="90">
        <v>-0.14606773272312501</v>
      </c>
      <c r="J1510" s="93">
        <v>-529.34946338860505</v>
      </c>
    </row>
    <row r="1511" spans="1:10" x14ac:dyDescent="0.2">
      <c r="A1511" s="90">
        <v>20</v>
      </c>
      <c r="B1511" s="90">
        <v>4486</v>
      </c>
      <c r="C1511" s="90" t="s">
        <v>1575</v>
      </c>
      <c r="D1511" s="90">
        <v>1915</v>
      </c>
      <c r="E1511" s="90">
        <v>667</v>
      </c>
      <c r="F1511" s="90">
        <v>1200</v>
      </c>
      <c r="G1511" s="91">
        <v>0.34830287206266303</v>
      </c>
      <c r="H1511" s="92">
        <v>2.1516666666666699</v>
      </c>
      <c r="I1511" s="90">
        <v>-0.29808560994481897</v>
      </c>
      <c r="J1511" s="93">
        <v>-570.83394304432795</v>
      </c>
    </row>
    <row r="1512" spans="1:10" x14ac:dyDescent="0.2">
      <c r="A1512" s="90">
        <v>20</v>
      </c>
      <c r="B1512" s="90">
        <v>4495</v>
      </c>
      <c r="C1512" s="90" t="s">
        <v>1576</v>
      </c>
      <c r="D1512" s="90">
        <v>616</v>
      </c>
      <c r="E1512" s="90">
        <v>260</v>
      </c>
      <c r="F1512" s="90">
        <v>790</v>
      </c>
      <c r="G1512" s="91">
        <v>0.422077922077922</v>
      </c>
      <c r="H1512" s="92">
        <v>1.1088607594936699</v>
      </c>
      <c r="I1512" s="90">
        <v>-0.29598336160587801</v>
      </c>
      <c r="J1512" s="93">
        <v>-182.32575074922099</v>
      </c>
    </row>
    <row r="1513" spans="1:10" x14ac:dyDescent="0.2">
      <c r="A1513" s="90">
        <v>20</v>
      </c>
      <c r="B1513" s="90">
        <v>4501</v>
      </c>
      <c r="C1513" s="90" t="s">
        <v>1577</v>
      </c>
      <c r="D1513" s="90">
        <v>3554</v>
      </c>
      <c r="E1513" s="90">
        <v>1115</v>
      </c>
      <c r="F1513" s="90">
        <v>1059</v>
      </c>
      <c r="G1513" s="91">
        <v>0.31373100731570103</v>
      </c>
      <c r="H1513" s="92">
        <v>4.4088762983947101</v>
      </c>
      <c r="I1513" s="90">
        <v>-0.19351839799460299</v>
      </c>
      <c r="J1513" s="93">
        <v>-687.76438647281896</v>
      </c>
    </row>
    <row r="1514" spans="1:10" x14ac:dyDescent="0.2">
      <c r="A1514" s="90">
        <v>20</v>
      </c>
      <c r="B1514" s="90">
        <v>4506</v>
      </c>
      <c r="C1514" s="90" t="s">
        <v>1578</v>
      </c>
      <c r="D1514" s="90">
        <v>3708</v>
      </c>
      <c r="E1514" s="90">
        <v>2151</v>
      </c>
      <c r="F1514" s="90">
        <v>896</v>
      </c>
      <c r="G1514" s="91">
        <v>0.58009708737864096</v>
      </c>
      <c r="H1514" s="92">
        <v>6.5390625</v>
      </c>
      <c r="I1514" s="90">
        <v>0.220850851802214</v>
      </c>
      <c r="J1514" s="93">
        <v>818.91495848261002</v>
      </c>
    </row>
    <row r="1515" spans="1:10" x14ac:dyDescent="0.2">
      <c r="A1515" s="90">
        <v>20</v>
      </c>
      <c r="B1515" s="90">
        <v>4511</v>
      </c>
      <c r="C1515" s="90" t="s">
        <v>1579</v>
      </c>
      <c r="D1515" s="90">
        <v>2254</v>
      </c>
      <c r="E1515" s="90">
        <v>1195</v>
      </c>
      <c r="F1515" s="90">
        <v>1207</v>
      </c>
      <c r="G1515" s="91">
        <v>0.53016858917480003</v>
      </c>
      <c r="H1515" s="92">
        <v>2.8574979287489599</v>
      </c>
      <c r="I1515" s="90">
        <v>-3.3742221173366602E-2</v>
      </c>
      <c r="J1515" s="93">
        <v>-76.054966524768204</v>
      </c>
    </row>
    <row r="1516" spans="1:10" x14ac:dyDescent="0.2">
      <c r="A1516" s="90">
        <v>20</v>
      </c>
      <c r="B1516" s="90">
        <v>4536</v>
      </c>
      <c r="C1516" s="90" t="s">
        <v>1580</v>
      </c>
      <c r="D1516" s="90">
        <v>1828</v>
      </c>
      <c r="E1516" s="90">
        <v>672</v>
      </c>
      <c r="F1516" s="90">
        <v>1552</v>
      </c>
      <c r="G1516" s="91">
        <v>0.36761487964989098</v>
      </c>
      <c r="H1516" s="92">
        <v>1.61082474226804</v>
      </c>
      <c r="I1516" s="90">
        <v>-0.29758264305821802</v>
      </c>
      <c r="J1516" s="93">
        <v>-543.98107151042302</v>
      </c>
    </row>
    <row r="1517" spans="1:10" x14ac:dyDescent="0.2">
      <c r="A1517" s="90">
        <v>20</v>
      </c>
      <c r="B1517" s="90">
        <v>4545</v>
      </c>
      <c r="C1517" s="90" t="s">
        <v>1581</v>
      </c>
      <c r="D1517" s="90">
        <v>3676</v>
      </c>
      <c r="E1517" s="90">
        <v>1767</v>
      </c>
      <c r="F1517" s="90">
        <v>948</v>
      </c>
      <c r="G1517" s="91">
        <v>0.48068552774755202</v>
      </c>
      <c r="H1517" s="92">
        <v>5.7415611814345997</v>
      </c>
      <c r="I1517" s="90">
        <v>6.7103117074306495E-2</v>
      </c>
      <c r="J1517" s="93">
        <v>246.671058365151</v>
      </c>
    </row>
    <row r="1518" spans="1:10" x14ac:dyDescent="0.2">
      <c r="A1518" s="90">
        <v>20</v>
      </c>
      <c r="B1518" s="90">
        <v>4546</v>
      </c>
      <c r="C1518" s="90" t="s">
        <v>1582</v>
      </c>
      <c r="D1518" s="90">
        <v>1652</v>
      </c>
      <c r="E1518" s="90">
        <v>487</v>
      </c>
      <c r="F1518" s="90">
        <v>1498</v>
      </c>
      <c r="G1518" s="91">
        <v>0.294794188861986</v>
      </c>
      <c r="H1518" s="92">
        <v>1.4279038718291099</v>
      </c>
      <c r="I1518" s="90">
        <v>-0.40130957495584402</v>
      </c>
      <c r="J1518" s="93">
        <v>-662.96341782705497</v>
      </c>
    </row>
    <row r="1519" spans="1:10" x14ac:dyDescent="0.2">
      <c r="A1519" s="90">
        <v>20</v>
      </c>
      <c r="B1519" s="90">
        <v>4551</v>
      </c>
      <c r="C1519" s="90" t="s">
        <v>1583</v>
      </c>
      <c r="D1519" s="90">
        <v>8794</v>
      </c>
      <c r="E1519" s="90">
        <v>3857</v>
      </c>
      <c r="F1519" s="90">
        <v>1983</v>
      </c>
      <c r="G1519" s="91">
        <v>0.43859449624744101</v>
      </c>
      <c r="H1519" s="92">
        <v>6.3797276853252596</v>
      </c>
      <c r="I1519" s="90">
        <v>0.23804585024330799</v>
      </c>
      <c r="J1519" s="93">
        <v>2093.3752070396499</v>
      </c>
    </row>
    <row r="1520" spans="1:10" x14ac:dyDescent="0.2">
      <c r="A1520" s="90">
        <v>20</v>
      </c>
      <c r="B1520" s="90">
        <v>4561</v>
      </c>
      <c r="C1520" s="90" t="s">
        <v>1584</v>
      </c>
      <c r="D1520" s="90">
        <v>2691</v>
      </c>
      <c r="E1520" s="90">
        <v>817</v>
      </c>
      <c r="F1520" s="90">
        <v>715</v>
      </c>
      <c r="G1520" s="91">
        <v>0.30360460795243399</v>
      </c>
      <c r="H1520" s="92">
        <v>4.9062937062937104</v>
      </c>
      <c r="I1520" s="90">
        <v>-0.221278172776287</v>
      </c>
      <c r="J1520" s="93">
        <v>-595.45956294098903</v>
      </c>
    </row>
    <row r="1521" spans="1:10" x14ac:dyDescent="0.2">
      <c r="A1521" s="90">
        <v>20</v>
      </c>
      <c r="B1521" s="90">
        <v>4566</v>
      </c>
      <c r="C1521" s="90" t="s">
        <v>1585</v>
      </c>
      <c r="D1521" s="90">
        <v>24864</v>
      </c>
      <c r="E1521" s="90">
        <v>19558</v>
      </c>
      <c r="F1521" s="90">
        <v>2667</v>
      </c>
      <c r="G1521" s="91">
        <v>0.78659909909909898</v>
      </c>
      <c r="H1521" s="92">
        <v>16.6561679790026</v>
      </c>
      <c r="I1521" s="90">
        <v>1.6748754476271499</v>
      </c>
      <c r="J1521" s="93">
        <v>41644.1031298015</v>
      </c>
    </row>
    <row r="1522" spans="1:10" x14ac:dyDescent="0.2">
      <c r="A1522" s="90">
        <v>20</v>
      </c>
      <c r="B1522" s="90">
        <v>4571</v>
      </c>
      <c r="C1522" s="90" t="s">
        <v>1586</v>
      </c>
      <c r="D1522" s="90">
        <v>3984</v>
      </c>
      <c r="E1522" s="90">
        <v>1320</v>
      </c>
      <c r="F1522" s="90">
        <v>973</v>
      </c>
      <c r="G1522" s="91">
        <v>0.33132530120481901</v>
      </c>
      <c r="H1522" s="92">
        <v>5.4511819116135696</v>
      </c>
      <c r="I1522" s="90">
        <v>-0.116444570791957</v>
      </c>
      <c r="J1522" s="93">
        <v>-463.91517003515702</v>
      </c>
    </row>
    <row r="1523" spans="1:10" x14ac:dyDescent="0.2">
      <c r="A1523" s="90">
        <v>20</v>
      </c>
      <c r="B1523" s="90">
        <v>4590</v>
      </c>
      <c r="C1523" s="90" t="s">
        <v>1587</v>
      </c>
      <c r="D1523" s="90">
        <v>830</v>
      </c>
      <c r="E1523" s="90">
        <v>241</v>
      </c>
      <c r="F1523" s="90">
        <v>1142</v>
      </c>
      <c r="G1523" s="91">
        <v>0.290361445783133</v>
      </c>
      <c r="H1523" s="92">
        <v>0.93782837127845897</v>
      </c>
      <c r="I1523" s="90">
        <v>-0.45694846624662699</v>
      </c>
      <c r="J1523" s="93">
        <v>-379.26722698470098</v>
      </c>
    </row>
    <row r="1524" spans="1:10" x14ac:dyDescent="0.2">
      <c r="A1524" s="90">
        <v>20</v>
      </c>
      <c r="B1524" s="90">
        <v>4591</v>
      </c>
      <c r="C1524" s="90" t="s">
        <v>1588</v>
      </c>
      <c r="D1524" s="90">
        <v>2631</v>
      </c>
      <c r="E1524" s="90">
        <v>999</v>
      </c>
      <c r="F1524" s="90">
        <v>762</v>
      </c>
      <c r="G1524" s="91">
        <v>0.37970353477765101</v>
      </c>
      <c r="H1524" s="92">
        <v>4.76377952755906</v>
      </c>
      <c r="I1524" s="90">
        <v>-0.13472659071905499</v>
      </c>
      <c r="J1524" s="93">
        <v>-354.46566018183302</v>
      </c>
    </row>
    <row r="1525" spans="1:10" x14ac:dyDescent="0.2">
      <c r="A1525" s="90">
        <v>20</v>
      </c>
      <c r="B1525" s="90">
        <v>4601</v>
      </c>
      <c r="C1525" s="90" t="s">
        <v>1589</v>
      </c>
      <c r="D1525" s="90">
        <v>963</v>
      </c>
      <c r="E1525" s="90">
        <v>343</v>
      </c>
      <c r="F1525" s="90">
        <v>1098</v>
      </c>
      <c r="G1525" s="91">
        <v>0.356178608515057</v>
      </c>
      <c r="H1525" s="92">
        <v>1.18943533697632</v>
      </c>
      <c r="I1525" s="90">
        <v>-0.361022461455134</v>
      </c>
      <c r="J1525" s="93">
        <v>-347.66463038129399</v>
      </c>
    </row>
    <row r="1526" spans="1:10" x14ac:dyDescent="0.2">
      <c r="A1526" s="90">
        <v>20</v>
      </c>
      <c r="B1526" s="90">
        <v>4606</v>
      </c>
      <c r="C1526" s="90" t="s">
        <v>1590</v>
      </c>
      <c r="D1526" s="90">
        <v>1164</v>
      </c>
      <c r="E1526" s="90">
        <v>303</v>
      </c>
      <c r="F1526" s="90">
        <v>628</v>
      </c>
      <c r="G1526" s="91">
        <v>0.26030927835051498</v>
      </c>
      <c r="H1526" s="92">
        <v>2.3359872611464998</v>
      </c>
      <c r="I1526" s="90">
        <v>-0.42940916742408503</v>
      </c>
      <c r="J1526" s="93">
        <v>-499.832270881635</v>
      </c>
    </row>
    <row r="1527" spans="1:10" x14ac:dyDescent="0.2">
      <c r="A1527" s="90">
        <v>20</v>
      </c>
      <c r="B1527" s="90">
        <v>4611</v>
      </c>
      <c r="C1527" s="90" t="s">
        <v>1591</v>
      </c>
      <c r="D1527" s="90">
        <v>1424</v>
      </c>
      <c r="E1527" s="90">
        <v>422</v>
      </c>
      <c r="F1527" s="90">
        <v>1555</v>
      </c>
      <c r="G1527" s="91">
        <v>0.29634831460674199</v>
      </c>
      <c r="H1527" s="92">
        <v>1.1871382636655901</v>
      </c>
      <c r="I1527" s="90">
        <v>-0.41717508379679002</v>
      </c>
      <c r="J1527" s="93">
        <v>-594.05731932663002</v>
      </c>
    </row>
    <row r="1528" spans="1:10" x14ac:dyDescent="0.2">
      <c r="A1528" s="90">
        <v>20</v>
      </c>
      <c r="B1528" s="90">
        <v>4616</v>
      </c>
      <c r="C1528" s="90" t="s">
        <v>1592</v>
      </c>
      <c r="D1528" s="90">
        <v>1086</v>
      </c>
      <c r="E1528" s="90">
        <v>409</v>
      </c>
      <c r="F1528" s="90">
        <v>1345</v>
      </c>
      <c r="G1528" s="91">
        <v>0.37661141804788201</v>
      </c>
      <c r="H1528" s="92">
        <v>1.11152416356877</v>
      </c>
      <c r="I1528" s="90">
        <v>-0.333828950666823</v>
      </c>
      <c r="J1528" s="93">
        <v>-362.53824042417</v>
      </c>
    </row>
    <row r="1529" spans="1:10" x14ac:dyDescent="0.2">
      <c r="A1529" s="90">
        <v>20</v>
      </c>
      <c r="B1529" s="90">
        <v>4621</v>
      </c>
      <c r="C1529" s="90" t="s">
        <v>1593</v>
      </c>
      <c r="D1529" s="90">
        <v>1242</v>
      </c>
      <c r="E1529" s="90">
        <v>581</v>
      </c>
      <c r="F1529" s="90">
        <v>776</v>
      </c>
      <c r="G1529" s="91">
        <v>0.46779388083735901</v>
      </c>
      <c r="H1529" s="92">
        <v>2.3492268041237101</v>
      </c>
      <c r="I1529" s="90">
        <v>-0.16915127363266599</v>
      </c>
      <c r="J1529" s="93">
        <v>-210.08588185177101</v>
      </c>
    </row>
    <row r="1530" spans="1:10" x14ac:dyDescent="0.2">
      <c r="A1530" s="90">
        <v>20</v>
      </c>
      <c r="B1530" s="90">
        <v>4641</v>
      </c>
      <c r="C1530" s="90" t="s">
        <v>1594</v>
      </c>
      <c r="D1530" s="90">
        <v>2149</v>
      </c>
      <c r="E1530" s="90">
        <v>769</v>
      </c>
      <c r="F1530" s="90">
        <v>662</v>
      </c>
      <c r="G1530" s="91">
        <v>0.35784085621219203</v>
      </c>
      <c r="H1530" s="92">
        <v>4.4078549848942599</v>
      </c>
      <c r="I1530" s="90">
        <v>-0.193722755883179</v>
      </c>
      <c r="J1530" s="93">
        <v>-416.310202392951</v>
      </c>
    </row>
    <row r="1531" spans="1:10" x14ac:dyDescent="0.2">
      <c r="A1531" s="90">
        <v>20</v>
      </c>
      <c r="B1531" s="90">
        <v>4643</v>
      </c>
      <c r="C1531" s="90" t="s">
        <v>1595</v>
      </c>
      <c r="D1531" s="90">
        <v>2171</v>
      </c>
      <c r="E1531" s="90">
        <v>767</v>
      </c>
      <c r="F1531" s="90">
        <v>237</v>
      </c>
      <c r="G1531" s="91">
        <v>0.35329341317365298</v>
      </c>
      <c r="H1531" s="92">
        <v>12.3966244725738</v>
      </c>
      <c r="I1531" s="90">
        <v>9.6966179633569197E-2</v>
      </c>
      <c r="J1531" s="93">
        <v>210.51357598447899</v>
      </c>
    </row>
    <row r="1532" spans="1:10" x14ac:dyDescent="0.2">
      <c r="A1532" s="90">
        <v>20</v>
      </c>
      <c r="B1532" s="90">
        <v>4646</v>
      </c>
      <c r="C1532" s="90" t="s">
        <v>1596</v>
      </c>
      <c r="D1532" s="90">
        <v>3202</v>
      </c>
      <c r="E1532" s="90">
        <v>1188</v>
      </c>
      <c r="F1532" s="90">
        <v>1008</v>
      </c>
      <c r="G1532" s="91">
        <v>0.37101811367895099</v>
      </c>
      <c r="H1532" s="92">
        <v>4.3551587301587302</v>
      </c>
      <c r="I1532" s="90">
        <v>-0.138337064307647</v>
      </c>
      <c r="J1532" s="93">
        <v>-442.95527991308398</v>
      </c>
    </row>
    <row r="1533" spans="1:10" x14ac:dyDescent="0.2">
      <c r="A1533" s="90">
        <v>20</v>
      </c>
      <c r="B1533" s="90">
        <v>4651</v>
      </c>
      <c r="C1533" s="90" t="s">
        <v>1597</v>
      </c>
      <c r="D1533" s="90">
        <v>325</v>
      </c>
      <c r="E1533" s="90">
        <v>153</v>
      </c>
      <c r="F1533" s="90">
        <v>25</v>
      </c>
      <c r="G1533" s="91">
        <v>0.470769230769231</v>
      </c>
      <c r="H1533" s="92">
        <v>19.12</v>
      </c>
      <c r="I1533" s="90">
        <v>0.41905361711154399</v>
      </c>
      <c r="J1533" s="93">
        <v>136.19242556125201</v>
      </c>
    </row>
    <row r="1534" spans="1:10" x14ac:dyDescent="0.2">
      <c r="A1534" s="90">
        <v>20</v>
      </c>
      <c r="B1534" s="90">
        <v>4656</v>
      </c>
      <c r="C1534" s="90" t="s">
        <v>1598</v>
      </c>
      <c r="D1534" s="90">
        <v>1574</v>
      </c>
      <c r="E1534" s="90">
        <v>595</v>
      </c>
      <c r="F1534" s="90">
        <v>950</v>
      </c>
      <c r="G1534" s="91">
        <v>0.378017789072427</v>
      </c>
      <c r="H1534" s="92">
        <v>2.2831578947368398</v>
      </c>
      <c r="I1534" s="90">
        <v>-0.26974203203630198</v>
      </c>
      <c r="J1534" s="93">
        <v>-424.57395842514001</v>
      </c>
    </row>
    <row r="1535" spans="1:10" x14ac:dyDescent="0.2">
      <c r="A1535" s="90">
        <v>20</v>
      </c>
      <c r="B1535" s="90">
        <v>4666</v>
      </c>
      <c r="C1535" s="90" t="s">
        <v>1599</v>
      </c>
      <c r="D1535" s="90">
        <v>2393</v>
      </c>
      <c r="E1535" s="90">
        <v>796</v>
      </c>
      <c r="F1535" s="90">
        <v>2482</v>
      </c>
      <c r="G1535" s="91">
        <v>0.33263685750104499</v>
      </c>
      <c r="H1535" s="92">
        <v>1.28485092667204</v>
      </c>
      <c r="I1535" s="90">
        <v>-0.33090315649047902</v>
      </c>
      <c r="J1535" s="93">
        <v>-791.85125348171505</v>
      </c>
    </row>
    <row r="1536" spans="1:10" x14ac:dyDescent="0.2">
      <c r="A1536" s="90">
        <v>20</v>
      </c>
      <c r="B1536" s="90">
        <v>4671</v>
      </c>
      <c r="C1536" s="90" t="s">
        <v>1600</v>
      </c>
      <c r="D1536" s="90">
        <v>21542</v>
      </c>
      <c r="E1536" s="90">
        <v>11821</v>
      </c>
      <c r="F1536" s="90">
        <v>1114</v>
      </c>
      <c r="G1536" s="91">
        <v>0.54874199238696497</v>
      </c>
      <c r="H1536" s="92">
        <v>29.948833034111299</v>
      </c>
      <c r="I1536" s="90">
        <v>1.7427433768470399</v>
      </c>
      <c r="J1536" s="93">
        <v>37542.177824038998</v>
      </c>
    </row>
    <row r="1537" spans="1:10" x14ac:dyDescent="0.2">
      <c r="A1537" s="90">
        <v>20</v>
      </c>
      <c r="B1537" s="90">
        <v>4681</v>
      </c>
      <c r="C1537" s="90" t="s">
        <v>1601</v>
      </c>
      <c r="D1537" s="90">
        <v>1276</v>
      </c>
      <c r="E1537" s="90">
        <v>363</v>
      </c>
      <c r="F1537" s="90">
        <v>1080</v>
      </c>
      <c r="G1537" s="91">
        <v>0.28448275862069</v>
      </c>
      <c r="H1537" s="92">
        <v>1.5175925925925899</v>
      </c>
      <c r="I1537" s="90">
        <v>-0.42540199524943101</v>
      </c>
      <c r="J1537" s="93">
        <v>-542.81294593827397</v>
      </c>
    </row>
    <row r="1538" spans="1:10" x14ac:dyDescent="0.2">
      <c r="A1538" s="90">
        <v>20</v>
      </c>
      <c r="B1538" s="90">
        <v>4683</v>
      </c>
      <c r="C1538" s="90" t="s">
        <v>1602</v>
      </c>
      <c r="D1538" s="90">
        <v>1659</v>
      </c>
      <c r="E1538" s="90">
        <v>836</v>
      </c>
      <c r="F1538" s="90">
        <v>878</v>
      </c>
      <c r="G1538" s="91">
        <v>0.50391802290536503</v>
      </c>
      <c r="H1538" s="92">
        <v>2.8416856492027298</v>
      </c>
      <c r="I1538" s="90">
        <v>-8.9991922807779401E-2</v>
      </c>
      <c r="J1538" s="93">
        <v>-149.296599938106</v>
      </c>
    </row>
    <row r="1539" spans="1:10" x14ac:dyDescent="0.2">
      <c r="A1539" s="90">
        <v>20</v>
      </c>
      <c r="B1539" s="90">
        <v>4691</v>
      </c>
      <c r="C1539" s="90" t="s">
        <v>1603</v>
      </c>
      <c r="D1539" s="90">
        <v>3199</v>
      </c>
      <c r="E1539" s="90">
        <v>2952</v>
      </c>
      <c r="F1539" s="90">
        <v>541</v>
      </c>
      <c r="G1539" s="91">
        <v>0.92278837136605196</v>
      </c>
      <c r="H1539" s="92">
        <v>11.369685767098</v>
      </c>
      <c r="I1539" s="90">
        <v>0.80370027230880903</v>
      </c>
      <c r="J1539" s="93">
        <v>2571.03717111588</v>
      </c>
    </row>
    <row r="1540" spans="1:10" x14ac:dyDescent="0.2">
      <c r="A1540" s="90">
        <v>20</v>
      </c>
      <c r="B1540" s="90">
        <v>4696</v>
      </c>
      <c r="C1540" s="90" t="s">
        <v>1604</v>
      </c>
      <c r="D1540" s="90">
        <v>4388</v>
      </c>
      <c r="E1540" s="90">
        <v>3194</v>
      </c>
      <c r="F1540" s="90">
        <v>1139</v>
      </c>
      <c r="G1540" s="91">
        <v>0.72789425706472199</v>
      </c>
      <c r="H1540" s="92">
        <v>6.6567164179104497</v>
      </c>
      <c r="I1540" s="90">
        <v>0.43457355994233299</v>
      </c>
      <c r="J1540" s="93">
        <v>1906.90878102696</v>
      </c>
    </row>
    <row r="1541" spans="1:10" x14ac:dyDescent="0.2">
      <c r="A1541" s="90">
        <v>20</v>
      </c>
      <c r="B1541" s="90">
        <v>4701</v>
      </c>
      <c r="C1541" s="90" t="s">
        <v>1605</v>
      </c>
      <c r="D1541" s="90">
        <v>1036</v>
      </c>
      <c r="E1541" s="90">
        <v>501</v>
      </c>
      <c r="F1541" s="90">
        <v>1218</v>
      </c>
      <c r="G1541" s="91">
        <v>0.48359073359073401</v>
      </c>
      <c r="H1541" s="92">
        <v>1.2619047619047601</v>
      </c>
      <c r="I1541" s="90">
        <v>-0.197845696071071</v>
      </c>
      <c r="J1541" s="93">
        <v>-204.968141129629</v>
      </c>
    </row>
    <row r="1542" spans="1:10" x14ac:dyDescent="0.2">
      <c r="A1542" s="90">
        <v>20</v>
      </c>
      <c r="B1542" s="90">
        <v>4711</v>
      </c>
      <c r="C1542" s="90" t="s">
        <v>1606</v>
      </c>
      <c r="D1542" s="90">
        <v>2495</v>
      </c>
      <c r="E1542" s="90">
        <v>1224</v>
      </c>
      <c r="F1542" s="90">
        <v>1415</v>
      </c>
      <c r="G1542" s="91">
        <v>0.49058116232464899</v>
      </c>
      <c r="H1542" s="92">
        <v>2.6282685512367499</v>
      </c>
      <c r="I1542" s="90">
        <v>-8.1812693975554504E-2</v>
      </c>
      <c r="J1542" s="93">
        <v>-204.122671469008</v>
      </c>
    </row>
    <row r="1543" spans="1:10" x14ac:dyDescent="0.2">
      <c r="A1543" s="90">
        <v>20</v>
      </c>
      <c r="B1543" s="90">
        <v>4716</v>
      </c>
      <c r="C1543" s="90" t="s">
        <v>1607</v>
      </c>
      <c r="D1543" s="90">
        <v>1154</v>
      </c>
      <c r="E1543" s="90">
        <v>259</v>
      </c>
      <c r="F1543" s="90">
        <v>386</v>
      </c>
      <c r="G1543" s="91">
        <v>0.22443674176776399</v>
      </c>
      <c r="H1543" s="92">
        <v>3.6606217616580299</v>
      </c>
      <c r="I1543" s="90">
        <v>-0.42519475807327101</v>
      </c>
      <c r="J1543" s="93">
        <v>-490.67475081655499</v>
      </c>
    </row>
    <row r="1544" spans="1:10" x14ac:dyDescent="0.2">
      <c r="A1544" s="90">
        <v>20</v>
      </c>
      <c r="B1544" s="90">
        <v>4721</v>
      </c>
      <c r="C1544" s="90" t="s">
        <v>1608</v>
      </c>
      <c r="D1544" s="90">
        <v>2801</v>
      </c>
      <c r="E1544" s="90">
        <v>1037</v>
      </c>
      <c r="F1544" s="90">
        <v>1189</v>
      </c>
      <c r="G1544" s="91">
        <v>0.37022491967154603</v>
      </c>
      <c r="H1544" s="92">
        <v>3.2279226240538299</v>
      </c>
      <c r="I1544" s="90">
        <v>-0.19663333013169901</v>
      </c>
      <c r="J1544" s="93">
        <v>-550.76995769888902</v>
      </c>
    </row>
    <row r="1545" spans="1:10" x14ac:dyDescent="0.2">
      <c r="A1545" s="90">
        <v>20</v>
      </c>
      <c r="B1545" s="90">
        <v>4723</v>
      </c>
      <c r="C1545" s="90" t="s">
        <v>1609</v>
      </c>
      <c r="D1545" s="90">
        <v>760</v>
      </c>
      <c r="E1545" s="90">
        <v>248</v>
      </c>
      <c r="F1545" s="90">
        <v>912</v>
      </c>
      <c r="G1545" s="91">
        <v>0.326315789473684</v>
      </c>
      <c r="H1545" s="92">
        <v>1.1052631578947401</v>
      </c>
      <c r="I1545" s="90">
        <v>-0.40899580636726202</v>
      </c>
      <c r="J1545" s="93">
        <v>-310.83681283911898</v>
      </c>
    </row>
    <row r="1546" spans="1:10" x14ac:dyDescent="0.2">
      <c r="A1546" s="90">
        <v>20</v>
      </c>
      <c r="B1546" s="90">
        <v>4724</v>
      </c>
      <c r="C1546" s="90" t="s">
        <v>1610</v>
      </c>
      <c r="D1546" s="90">
        <v>4278</v>
      </c>
      <c r="E1546" s="90">
        <v>1689</v>
      </c>
      <c r="F1546" s="90">
        <v>617</v>
      </c>
      <c r="G1546" s="91">
        <v>0.39481065918653602</v>
      </c>
      <c r="H1546" s="92">
        <v>9.6709886547811994</v>
      </c>
      <c r="I1546" s="90">
        <v>0.12963031384408999</v>
      </c>
      <c r="J1546" s="93">
        <v>554.55848262501695</v>
      </c>
    </row>
    <row r="1547" spans="1:10" x14ac:dyDescent="0.2">
      <c r="A1547" s="90">
        <v>20</v>
      </c>
      <c r="B1547" s="90">
        <v>4726</v>
      </c>
      <c r="C1547" s="90" t="s">
        <v>1611</v>
      </c>
      <c r="D1547" s="90">
        <v>2644</v>
      </c>
      <c r="E1547" s="90">
        <v>1397</v>
      </c>
      <c r="F1547" s="90">
        <v>3043</v>
      </c>
      <c r="G1547" s="91">
        <v>0.528366111951589</v>
      </c>
      <c r="H1547" s="92">
        <v>1.32796582320079</v>
      </c>
      <c r="I1547" s="90">
        <v>-7.7344807223153997E-2</v>
      </c>
      <c r="J1547" s="93">
        <v>-204.499670298019</v>
      </c>
    </row>
    <row r="1548" spans="1:10" x14ac:dyDescent="0.2">
      <c r="A1548" s="90">
        <v>20</v>
      </c>
      <c r="B1548" s="90">
        <v>4741</v>
      </c>
      <c r="C1548" s="90" t="s">
        <v>1612</v>
      </c>
      <c r="D1548" s="90">
        <v>1226</v>
      </c>
      <c r="E1548" s="90">
        <v>416</v>
      </c>
      <c r="F1548" s="90">
        <v>843</v>
      </c>
      <c r="G1548" s="91">
        <v>0.33931484502447001</v>
      </c>
      <c r="H1548" s="92">
        <v>1.94780545670225</v>
      </c>
      <c r="I1548" s="90">
        <v>-0.34359321169763901</v>
      </c>
      <c r="J1548" s="93">
        <v>-421.245277541306</v>
      </c>
    </row>
    <row r="1549" spans="1:10" x14ac:dyDescent="0.2">
      <c r="A1549" s="90">
        <v>20</v>
      </c>
      <c r="B1549" s="90">
        <v>4746</v>
      </c>
      <c r="C1549" s="90" t="s">
        <v>1613</v>
      </c>
      <c r="D1549" s="90">
        <v>5270</v>
      </c>
      <c r="E1549" s="90">
        <v>2352</v>
      </c>
      <c r="F1549" s="90">
        <v>775</v>
      </c>
      <c r="G1549" s="91">
        <v>0.44629981024667897</v>
      </c>
      <c r="H1549" s="92">
        <v>9.8348387096774204</v>
      </c>
      <c r="I1549" s="90">
        <v>0.238052790280042</v>
      </c>
      <c r="J1549" s="93">
        <v>1254.5382047758201</v>
      </c>
    </row>
    <row r="1550" spans="1:10" x14ac:dyDescent="0.2">
      <c r="A1550" s="90">
        <v>20</v>
      </c>
      <c r="B1550" s="90">
        <v>4751</v>
      </c>
      <c r="C1550" s="90" t="s">
        <v>1614</v>
      </c>
      <c r="D1550" s="90">
        <v>2773</v>
      </c>
      <c r="E1550" s="90">
        <v>1064</v>
      </c>
      <c r="F1550" s="90">
        <v>154</v>
      </c>
      <c r="G1550" s="91">
        <v>0.38369996393797301</v>
      </c>
      <c r="H1550" s="92">
        <v>24.915584415584402</v>
      </c>
      <c r="I1550" s="90">
        <v>0.62105022020691603</v>
      </c>
      <c r="J1550" s="93">
        <v>1722.1722606337801</v>
      </c>
    </row>
    <row r="1551" spans="1:10" x14ac:dyDescent="0.2">
      <c r="A1551" s="90">
        <v>20</v>
      </c>
      <c r="B1551" s="90">
        <v>4756</v>
      </c>
      <c r="C1551" s="90" t="s">
        <v>1615</v>
      </c>
      <c r="D1551" s="90">
        <v>814</v>
      </c>
      <c r="E1551" s="90">
        <v>335</v>
      </c>
      <c r="F1551" s="90">
        <v>1092</v>
      </c>
      <c r="G1551" s="91">
        <v>0.41154791154791198</v>
      </c>
      <c r="H1551" s="92">
        <v>1.0521978021978</v>
      </c>
      <c r="I1551" s="90">
        <v>-0.30339318080816302</v>
      </c>
      <c r="J1551" s="93">
        <v>-246.96204917784499</v>
      </c>
    </row>
    <row r="1552" spans="1:10" x14ac:dyDescent="0.2">
      <c r="A1552" s="90">
        <v>20</v>
      </c>
      <c r="B1552" s="90">
        <v>4761</v>
      </c>
      <c r="C1552" s="90" t="s">
        <v>1616</v>
      </c>
      <c r="D1552" s="90">
        <v>7675</v>
      </c>
      <c r="E1552" s="90">
        <v>3397</v>
      </c>
      <c r="F1552" s="90">
        <v>1206</v>
      </c>
      <c r="G1552" s="91">
        <v>0.44260586319218198</v>
      </c>
      <c r="H1552" s="92">
        <v>9.1807628524046407</v>
      </c>
      <c r="I1552" s="90">
        <v>0.30300184077027598</v>
      </c>
      <c r="J1552" s="93">
        <v>2325.5391279118699</v>
      </c>
    </row>
    <row r="1553" spans="1:10" x14ac:dyDescent="0.2">
      <c r="A1553" s="90">
        <v>20</v>
      </c>
      <c r="B1553" s="90">
        <v>4776</v>
      </c>
      <c r="C1553" s="90" t="s">
        <v>1617</v>
      </c>
      <c r="D1553" s="90">
        <v>1556</v>
      </c>
      <c r="E1553" s="90">
        <v>577</v>
      </c>
      <c r="F1553" s="90">
        <v>709</v>
      </c>
      <c r="G1553" s="91">
        <v>0.37082262210796901</v>
      </c>
      <c r="H1553" s="92">
        <v>3.0084626234132599</v>
      </c>
      <c r="I1553" s="90">
        <v>-0.252521432099999</v>
      </c>
      <c r="J1553" s="93">
        <v>-392.92334834759902</v>
      </c>
    </row>
    <row r="1554" spans="1:10" x14ac:dyDescent="0.2">
      <c r="A1554" s="90">
        <v>20</v>
      </c>
      <c r="B1554" s="90">
        <v>4781</v>
      </c>
      <c r="C1554" s="90" t="s">
        <v>1618</v>
      </c>
      <c r="D1554" s="90">
        <v>4580</v>
      </c>
      <c r="E1554" s="90">
        <v>1717</v>
      </c>
      <c r="F1554" s="90">
        <v>1635</v>
      </c>
      <c r="G1554" s="91">
        <v>0.37489082969432302</v>
      </c>
      <c r="H1554" s="92">
        <v>3.85137614678899</v>
      </c>
      <c r="I1554" s="90">
        <v>-9.8483790212964703E-2</v>
      </c>
      <c r="J1554" s="93">
        <v>-451.055759175378</v>
      </c>
    </row>
    <row r="1555" spans="1:10" x14ac:dyDescent="0.2">
      <c r="A1555" s="90">
        <v>20</v>
      </c>
      <c r="B1555" s="90">
        <v>4786</v>
      </c>
      <c r="C1555" s="90" t="s">
        <v>1619</v>
      </c>
      <c r="D1555" s="90">
        <v>2467</v>
      </c>
      <c r="E1555" s="90">
        <v>529</v>
      </c>
      <c r="F1555" s="90">
        <v>215</v>
      </c>
      <c r="G1555" s="91">
        <v>0.21443048236724799</v>
      </c>
      <c r="H1555" s="92">
        <v>13.9348837209302</v>
      </c>
      <c r="I1555" s="90">
        <v>-6.4295841980439002E-3</v>
      </c>
      <c r="J1555" s="93">
        <v>-15.8617842165743</v>
      </c>
    </row>
    <row r="1556" spans="1:10" x14ac:dyDescent="0.2">
      <c r="A1556" s="90">
        <v>20</v>
      </c>
      <c r="B1556" s="90">
        <v>4791</v>
      </c>
      <c r="C1556" s="90" t="s">
        <v>1620</v>
      </c>
      <c r="D1556" s="90">
        <v>1121</v>
      </c>
      <c r="E1556" s="90">
        <v>379</v>
      </c>
      <c r="F1556" s="90">
        <v>1206</v>
      </c>
      <c r="G1556" s="91">
        <v>0.33809099018733302</v>
      </c>
      <c r="H1556" s="92">
        <v>1.24378109452736</v>
      </c>
      <c r="I1556" s="90">
        <v>-0.37523662927541801</v>
      </c>
      <c r="J1556" s="93">
        <v>-420.640261417744</v>
      </c>
    </row>
    <row r="1557" spans="1:10" x14ac:dyDescent="0.2">
      <c r="A1557" s="90">
        <v>20</v>
      </c>
      <c r="B1557" s="90">
        <v>4801</v>
      </c>
      <c r="C1557" s="90" t="s">
        <v>1621</v>
      </c>
      <c r="D1557" s="90">
        <v>861</v>
      </c>
      <c r="E1557" s="90">
        <v>330</v>
      </c>
      <c r="F1557" s="90">
        <v>356</v>
      </c>
      <c r="G1557" s="91">
        <v>0.38327526132404199</v>
      </c>
      <c r="H1557" s="92">
        <v>3.3455056179775302</v>
      </c>
      <c r="I1557" s="90">
        <v>-0.25172850667112601</v>
      </c>
      <c r="J1557" s="93">
        <v>-216.73824424383901</v>
      </c>
    </row>
    <row r="1558" spans="1:10" x14ac:dyDescent="0.2">
      <c r="A1558" s="90">
        <v>20</v>
      </c>
      <c r="B1558" s="90">
        <v>4806</v>
      </c>
      <c r="C1558" s="90" t="s">
        <v>1622</v>
      </c>
      <c r="D1558" s="90">
        <v>1725</v>
      </c>
      <c r="E1558" s="90">
        <v>593</v>
      </c>
      <c r="F1558" s="90">
        <v>1189</v>
      </c>
      <c r="G1558" s="91">
        <v>0.343768115942029</v>
      </c>
      <c r="H1558" s="92">
        <v>1.9495374264087499</v>
      </c>
      <c r="I1558" s="90">
        <v>-0.31857553928381099</v>
      </c>
      <c r="J1558" s="93">
        <v>-549.54280526457501</v>
      </c>
    </row>
    <row r="1559" spans="1:10" x14ac:dyDescent="0.2">
      <c r="A1559" s="90">
        <v>20</v>
      </c>
      <c r="B1559" s="90">
        <v>4811</v>
      </c>
      <c r="C1559" s="90" t="s">
        <v>1623</v>
      </c>
      <c r="D1559" s="90">
        <v>1020</v>
      </c>
      <c r="E1559" s="90">
        <v>351</v>
      </c>
      <c r="F1559" s="90">
        <v>1371</v>
      </c>
      <c r="G1559" s="91">
        <v>0.34411764705882403</v>
      </c>
      <c r="H1559" s="92">
        <v>1</v>
      </c>
      <c r="I1559" s="90">
        <v>-0.38073109968628099</v>
      </c>
      <c r="J1559" s="93">
        <v>-388.34572168000602</v>
      </c>
    </row>
    <row r="1560" spans="1:10" x14ac:dyDescent="0.2">
      <c r="A1560" s="90">
        <v>20</v>
      </c>
      <c r="B1560" s="90">
        <v>4816</v>
      </c>
      <c r="C1560" s="90" t="s">
        <v>1624</v>
      </c>
      <c r="D1560" s="90">
        <v>1512</v>
      </c>
      <c r="E1560" s="90">
        <v>748</v>
      </c>
      <c r="F1560" s="90">
        <v>2406</v>
      </c>
      <c r="G1560" s="91">
        <v>0.49470899470899499</v>
      </c>
      <c r="H1560" s="92">
        <v>0.93931837073981705</v>
      </c>
      <c r="I1560" s="90">
        <v>-0.17747201711006499</v>
      </c>
      <c r="J1560" s="93">
        <v>-268.33768987041799</v>
      </c>
    </row>
    <row r="1561" spans="1:10" x14ac:dyDescent="0.2">
      <c r="A1561" s="90">
        <v>20</v>
      </c>
      <c r="B1561" s="90">
        <v>4821</v>
      </c>
      <c r="C1561" s="90" t="s">
        <v>1625</v>
      </c>
      <c r="D1561" s="90">
        <v>1669</v>
      </c>
      <c r="E1561" s="90">
        <v>779</v>
      </c>
      <c r="F1561" s="90">
        <v>1679</v>
      </c>
      <c r="G1561" s="91">
        <v>0.46674655482324701</v>
      </c>
      <c r="H1561" s="92">
        <v>1.4580107206670601</v>
      </c>
      <c r="I1561" s="90">
        <v>-0.186770162363464</v>
      </c>
      <c r="J1561" s="93">
        <v>-311.71940098462198</v>
      </c>
    </row>
    <row r="1562" spans="1:10" x14ac:dyDescent="0.2">
      <c r="A1562" s="90">
        <v>20</v>
      </c>
      <c r="B1562" s="90">
        <v>4826</v>
      </c>
      <c r="C1562" s="90" t="s">
        <v>1626</v>
      </c>
      <c r="D1562" s="90">
        <v>626</v>
      </c>
      <c r="E1562" s="90">
        <v>446</v>
      </c>
      <c r="F1562" s="90">
        <v>545</v>
      </c>
      <c r="G1562" s="91">
        <v>0.71246006389776395</v>
      </c>
      <c r="H1562" s="92">
        <v>1.9669724770642201</v>
      </c>
      <c r="I1562" s="90">
        <v>9.5444309774431205E-2</v>
      </c>
      <c r="J1562" s="93">
        <v>59.748137918793901</v>
      </c>
    </row>
    <row r="1563" spans="1:10" x14ac:dyDescent="0.2">
      <c r="A1563" s="90">
        <v>20</v>
      </c>
      <c r="B1563" s="90">
        <v>4831</v>
      </c>
      <c r="C1563" s="90" t="s">
        <v>1627</v>
      </c>
      <c r="D1563" s="90">
        <v>2884</v>
      </c>
      <c r="E1563" s="90">
        <v>1135</v>
      </c>
      <c r="F1563" s="90">
        <v>855</v>
      </c>
      <c r="G1563" s="91">
        <v>0.39355062413314801</v>
      </c>
      <c r="H1563" s="92">
        <v>4.7005847953216398</v>
      </c>
      <c r="I1563" s="90">
        <v>-0.110072161901519</v>
      </c>
      <c r="J1563" s="93">
        <v>-317.448114923981</v>
      </c>
    </row>
    <row r="1564" spans="1:10" x14ac:dyDescent="0.2">
      <c r="A1564" s="90">
        <v>20</v>
      </c>
      <c r="B1564" s="90">
        <v>4841</v>
      </c>
      <c r="C1564" s="90" t="s">
        <v>1628</v>
      </c>
      <c r="D1564" s="90">
        <v>1941</v>
      </c>
      <c r="E1564" s="90">
        <v>736</v>
      </c>
      <c r="F1564" s="90">
        <v>1266</v>
      </c>
      <c r="G1564" s="91">
        <v>0.37918598660484298</v>
      </c>
      <c r="H1564" s="92">
        <v>2.11453396524487</v>
      </c>
      <c r="I1564" s="90">
        <v>-0.26023293909858097</v>
      </c>
      <c r="J1564" s="93">
        <v>-505.11213479034598</v>
      </c>
    </row>
    <row r="1565" spans="1:10" x14ac:dyDescent="0.2">
      <c r="A1565" s="90">
        <v>20</v>
      </c>
      <c r="B1565" s="90">
        <v>4846</v>
      </c>
      <c r="C1565" s="90" t="s">
        <v>1629</v>
      </c>
      <c r="D1565" s="90">
        <v>395</v>
      </c>
      <c r="E1565" s="90">
        <v>176</v>
      </c>
      <c r="F1565" s="90">
        <v>770</v>
      </c>
      <c r="G1565" s="91">
        <v>0.44556962025316499</v>
      </c>
      <c r="H1565" s="92">
        <v>0.74155844155844197</v>
      </c>
      <c r="I1565" s="90">
        <v>-0.28911174434722903</v>
      </c>
      <c r="J1565" s="93">
        <v>-114.199139017156</v>
      </c>
    </row>
    <row r="1566" spans="1:10" x14ac:dyDescent="0.2">
      <c r="A1566" s="90">
        <v>20</v>
      </c>
      <c r="B1566" s="90">
        <v>4851</v>
      </c>
      <c r="C1566" s="90" t="s">
        <v>1630</v>
      </c>
      <c r="D1566" s="90">
        <v>1282</v>
      </c>
      <c r="E1566" s="90">
        <v>461</v>
      </c>
      <c r="F1566" s="90">
        <v>647</v>
      </c>
      <c r="G1566" s="91">
        <v>0.35959438377535102</v>
      </c>
      <c r="H1566" s="92">
        <v>2.6939721792890299</v>
      </c>
      <c r="I1566" s="90">
        <v>-0.28872210485442701</v>
      </c>
      <c r="J1566" s="93">
        <v>-370.14173842337499</v>
      </c>
    </row>
    <row r="1567" spans="1:10" x14ac:dyDescent="0.2">
      <c r="A1567" s="90">
        <v>20</v>
      </c>
      <c r="B1567" s="90">
        <v>4864</v>
      </c>
      <c r="C1567" s="90" t="s">
        <v>1631</v>
      </c>
      <c r="D1567" s="90">
        <v>3726</v>
      </c>
      <c r="E1567" s="90">
        <v>1517</v>
      </c>
      <c r="F1567" s="90">
        <v>876</v>
      </c>
      <c r="G1567" s="91">
        <v>0.40713902308105199</v>
      </c>
      <c r="H1567" s="92">
        <v>5.9851598173516001</v>
      </c>
      <c r="I1567" s="90">
        <v>-1.2941368226619499E-2</v>
      </c>
      <c r="J1567" s="93">
        <v>-48.219538012384298</v>
      </c>
    </row>
    <row r="1568" spans="1:10" x14ac:dyDescent="0.2">
      <c r="A1568" s="90">
        <v>20</v>
      </c>
      <c r="B1568" s="90">
        <v>4871</v>
      </c>
      <c r="C1568" s="90" t="s">
        <v>1632</v>
      </c>
      <c r="D1568" s="90">
        <v>1674</v>
      </c>
      <c r="E1568" s="90">
        <v>387</v>
      </c>
      <c r="F1568" s="90">
        <v>1110</v>
      </c>
      <c r="G1568" s="91">
        <v>0.231182795698925</v>
      </c>
      <c r="H1568" s="92">
        <v>1.85675675675676</v>
      </c>
      <c r="I1568" s="90">
        <v>-0.46330047786610201</v>
      </c>
      <c r="J1568" s="93">
        <v>-775.56499994785497</v>
      </c>
    </row>
    <row r="1569" spans="1:10" x14ac:dyDescent="0.2">
      <c r="A1569" s="90">
        <v>20</v>
      </c>
      <c r="B1569" s="90">
        <v>4881</v>
      </c>
      <c r="C1569" s="90" t="s">
        <v>1633</v>
      </c>
      <c r="D1569" s="90">
        <v>1323</v>
      </c>
      <c r="E1569" s="90">
        <v>530</v>
      </c>
      <c r="F1569" s="90">
        <v>1421</v>
      </c>
      <c r="G1569" s="91">
        <v>0.400604686318972</v>
      </c>
      <c r="H1569" s="92">
        <v>1.3040112596762801</v>
      </c>
      <c r="I1569" s="90">
        <v>-0.28778749099380402</v>
      </c>
      <c r="J1569" s="93">
        <v>-380.742850584802</v>
      </c>
    </row>
    <row r="1570" spans="1:10" x14ac:dyDescent="0.2">
      <c r="A1570" s="90">
        <v>20</v>
      </c>
      <c r="B1570" s="90">
        <v>4891</v>
      </c>
      <c r="C1570" s="90" t="s">
        <v>1634</v>
      </c>
      <c r="D1570" s="90">
        <v>3301</v>
      </c>
      <c r="E1570" s="90">
        <v>1768</v>
      </c>
      <c r="F1570" s="90">
        <v>1310</v>
      </c>
      <c r="G1570" s="91">
        <v>0.53559527415934605</v>
      </c>
      <c r="H1570" s="92">
        <v>3.8694656488549599</v>
      </c>
      <c r="I1570" s="90">
        <v>5.1195360358648301E-2</v>
      </c>
      <c r="J1570" s="93">
        <v>168.995884543898</v>
      </c>
    </row>
    <row r="1571" spans="1:10" x14ac:dyDescent="0.2">
      <c r="A1571" s="90">
        <v>20</v>
      </c>
      <c r="B1571" s="90">
        <v>4901</v>
      </c>
      <c r="C1571" s="90" t="s">
        <v>1635</v>
      </c>
      <c r="D1571" s="90">
        <v>1363</v>
      </c>
      <c r="E1571" s="90">
        <v>377</v>
      </c>
      <c r="F1571" s="90">
        <v>1222</v>
      </c>
      <c r="G1571" s="91">
        <v>0.27659574468085102</v>
      </c>
      <c r="H1571" s="92">
        <v>1.42389525368249</v>
      </c>
      <c r="I1571" s="90">
        <v>-0.43523630352479697</v>
      </c>
      <c r="J1571" s="93">
        <v>-593.22708170429905</v>
      </c>
    </row>
    <row r="1572" spans="1:10" x14ac:dyDescent="0.2">
      <c r="A1572" s="90">
        <v>20</v>
      </c>
      <c r="B1572" s="90">
        <v>4911</v>
      </c>
      <c r="C1572" s="90" t="s">
        <v>1636</v>
      </c>
      <c r="D1572" s="90">
        <v>3690</v>
      </c>
      <c r="E1572" s="90">
        <v>1370</v>
      </c>
      <c r="F1572" s="90">
        <v>1128</v>
      </c>
      <c r="G1572" s="91">
        <v>0.371273712737127</v>
      </c>
      <c r="H1572" s="92">
        <v>4.4858156028368796</v>
      </c>
      <c r="I1572" s="90">
        <v>-0.11417376364131999</v>
      </c>
      <c r="J1572" s="93">
        <v>-421.30118783647299</v>
      </c>
    </row>
    <row r="1573" spans="1:10" x14ac:dyDescent="0.2">
      <c r="A1573" s="90">
        <v>20</v>
      </c>
      <c r="B1573" s="90">
        <v>4921</v>
      </c>
      <c r="C1573" s="90" t="s">
        <v>1637</v>
      </c>
      <c r="D1573" s="90">
        <v>2264</v>
      </c>
      <c r="E1573" s="90">
        <v>2528</v>
      </c>
      <c r="F1573" s="90">
        <v>1862</v>
      </c>
      <c r="G1573" s="91">
        <v>1.11660777385159</v>
      </c>
      <c r="H1573" s="92">
        <v>2.5735767991407101</v>
      </c>
      <c r="I1573" s="90">
        <v>0.68177146037413805</v>
      </c>
      <c r="J1573" s="93">
        <v>1543.53058628705</v>
      </c>
    </row>
    <row r="1574" spans="1:10" x14ac:dyDescent="0.2">
      <c r="A1574" s="90">
        <v>20</v>
      </c>
      <c r="B1574" s="90">
        <v>4941</v>
      </c>
      <c r="C1574" s="90" t="s">
        <v>1638</v>
      </c>
      <c r="D1574" s="90">
        <v>2758</v>
      </c>
      <c r="E1574" s="90">
        <v>1065</v>
      </c>
      <c r="F1574" s="90">
        <v>983</v>
      </c>
      <c r="G1574" s="91">
        <v>0.38614938361131301</v>
      </c>
      <c r="H1574" s="92">
        <v>3.8891149542217698</v>
      </c>
      <c r="I1574" s="90">
        <v>-0.15415115294927401</v>
      </c>
      <c r="J1574" s="93">
        <v>-425.14887983409801</v>
      </c>
    </row>
    <row r="1575" spans="1:10" x14ac:dyDescent="0.2">
      <c r="A1575" s="90">
        <v>20</v>
      </c>
      <c r="B1575" s="90">
        <v>4946</v>
      </c>
      <c r="C1575" s="90" t="s">
        <v>1639</v>
      </c>
      <c r="D1575" s="90">
        <v>11187</v>
      </c>
      <c r="E1575" s="90">
        <v>8981</v>
      </c>
      <c r="F1575" s="90">
        <v>1520</v>
      </c>
      <c r="G1575" s="91">
        <v>0.80280682935550196</v>
      </c>
      <c r="H1575" s="92">
        <v>13.2684210526316</v>
      </c>
      <c r="I1575" s="90">
        <v>1.03671593584557</v>
      </c>
      <c r="J1575" s="93">
        <v>11597.741174304399</v>
      </c>
    </row>
    <row r="1576" spans="1:10" x14ac:dyDescent="0.2">
      <c r="A1576" s="90">
        <v>20</v>
      </c>
      <c r="B1576" s="90">
        <v>4951</v>
      </c>
      <c r="C1576" s="90" t="s">
        <v>1640</v>
      </c>
      <c r="D1576" s="90">
        <v>2374</v>
      </c>
      <c r="E1576" s="90">
        <v>981</v>
      </c>
      <c r="F1576" s="90">
        <v>1693</v>
      </c>
      <c r="G1576" s="91">
        <v>0.41322662173546798</v>
      </c>
      <c r="H1576" s="92">
        <v>1.9816893089190799</v>
      </c>
      <c r="I1576" s="90">
        <v>-0.20615452384546801</v>
      </c>
      <c r="J1576" s="93">
        <v>-489.41083960914</v>
      </c>
    </row>
    <row r="1577" spans="1:10" x14ac:dyDescent="0.2">
      <c r="A1577" s="90">
        <v>21</v>
      </c>
      <c r="B1577" s="90">
        <v>5001</v>
      </c>
      <c r="C1577" s="90" t="s">
        <v>1641</v>
      </c>
      <c r="D1577" s="90">
        <v>4812</v>
      </c>
      <c r="E1577" s="90">
        <v>1827</v>
      </c>
      <c r="F1577" s="90">
        <v>2037</v>
      </c>
      <c r="G1577" s="91">
        <v>0.37967581047381499</v>
      </c>
      <c r="H1577" s="92">
        <v>3.2592047128129602</v>
      </c>
      <c r="I1577" s="90">
        <v>-0.105424323145627</v>
      </c>
      <c r="J1577" s="93">
        <v>-507.30184297675498</v>
      </c>
    </row>
    <row r="1578" spans="1:10" x14ac:dyDescent="0.2">
      <c r="A1578" s="90">
        <v>21</v>
      </c>
      <c r="B1578" s="90">
        <v>5002</v>
      </c>
      <c r="C1578" s="90" t="s">
        <v>1642</v>
      </c>
      <c r="D1578" s="90">
        <v>18308</v>
      </c>
      <c r="E1578" s="90">
        <v>16445</v>
      </c>
      <c r="F1578" s="90">
        <v>1845</v>
      </c>
      <c r="G1578" s="91">
        <v>0.89824120603015101</v>
      </c>
      <c r="H1578" s="92">
        <v>18.8363143631436</v>
      </c>
      <c r="I1578" s="90">
        <v>1.6381928552823799</v>
      </c>
      <c r="J1578" s="93">
        <v>29992.034794509898</v>
      </c>
    </row>
    <row r="1579" spans="1:10" x14ac:dyDescent="0.2">
      <c r="A1579" s="90">
        <v>21</v>
      </c>
      <c r="B1579" s="90">
        <v>5003</v>
      </c>
      <c r="C1579" s="90" t="s">
        <v>1643</v>
      </c>
      <c r="D1579" s="90">
        <v>2762</v>
      </c>
      <c r="E1579" s="90">
        <v>1541</v>
      </c>
      <c r="F1579" s="90">
        <v>818</v>
      </c>
      <c r="G1579" s="91">
        <v>0.55792903692976104</v>
      </c>
      <c r="H1579" s="92">
        <v>5.2603911980440099</v>
      </c>
      <c r="I1579" s="90">
        <v>0.10927012371541001</v>
      </c>
      <c r="J1579" s="93">
        <v>301.80408170196301</v>
      </c>
    </row>
    <row r="1580" spans="1:10" x14ac:dyDescent="0.2">
      <c r="A1580" s="90">
        <v>21</v>
      </c>
      <c r="B1580" s="90">
        <v>5004</v>
      </c>
      <c r="C1580" s="90" t="s">
        <v>1644</v>
      </c>
      <c r="D1580" s="90">
        <v>2790</v>
      </c>
      <c r="E1580" s="90">
        <v>1327</v>
      </c>
      <c r="F1580" s="90">
        <v>795</v>
      </c>
      <c r="G1580" s="91">
        <v>0.47562724014336899</v>
      </c>
      <c r="H1580" s="92">
        <v>5.17861635220126</v>
      </c>
      <c r="I1580" s="90">
        <v>5.5014553776665904E-3</v>
      </c>
      <c r="J1580" s="93">
        <v>15.349060503689801</v>
      </c>
    </row>
    <row r="1581" spans="1:10" x14ac:dyDescent="0.2">
      <c r="A1581" s="90">
        <v>21</v>
      </c>
      <c r="B1581" s="90">
        <v>5005</v>
      </c>
      <c r="C1581" s="90" t="s">
        <v>1645</v>
      </c>
      <c r="D1581" s="90">
        <v>8627</v>
      </c>
      <c r="E1581" s="90">
        <v>3784</v>
      </c>
      <c r="F1581" s="90">
        <v>616</v>
      </c>
      <c r="G1581" s="91">
        <v>0.438622928016692</v>
      </c>
      <c r="H1581" s="92">
        <v>20.147727272727298</v>
      </c>
      <c r="I1581" s="90">
        <v>0.74077270546811103</v>
      </c>
      <c r="J1581" s="93">
        <v>6390.6461300733899</v>
      </c>
    </row>
    <row r="1582" spans="1:10" x14ac:dyDescent="0.2">
      <c r="A1582" s="90">
        <v>21</v>
      </c>
      <c r="B1582" s="90">
        <v>5006</v>
      </c>
      <c r="C1582" s="90" t="s">
        <v>1646</v>
      </c>
      <c r="D1582" s="90">
        <v>735</v>
      </c>
      <c r="E1582" s="90">
        <v>69</v>
      </c>
      <c r="F1582" s="90">
        <v>718</v>
      </c>
      <c r="G1582" s="91">
        <v>9.3877551020408206E-2</v>
      </c>
      <c r="H1582" s="92">
        <v>1.1197771587743699</v>
      </c>
      <c r="I1582" s="90">
        <v>-0.69703825639011197</v>
      </c>
      <c r="J1582" s="93">
        <v>-512.323118446732</v>
      </c>
    </row>
    <row r="1583" spans="1:10" x14ac:dyDescent="0.2">
      <c r="A1583" s="90">
        <v>21</v>
      </c>
      <c r="B1583" s="90">
        <v>5007</v>
      </c>
      <c r="C1583" s="90" t="s">
        <v>1647</v>
      </c>
      <c r="D1583" s="90">
        <v>788</v>
      </c>
      <c r="E1583" s="90">
        <v>66</v>
      </c>
      <c r="F1583" s="90">
        <v>821</v>
      </c>
      <c r="G1583" s="91">
        <v>8.3756345177665004E-2</v>
      </c>
      <c r="H1583" s="92">
        <v>1.04019488428745</v>
      </c>
      <c r="I1583" s="90">
        <v>-0.710439786137403</v>
      </c>
      <c r="J1583" s="93">
        <v>-559.82655147627395</v>
      </c>
    </row>
    <row r="1584" spans="1:10" x14ac:dyDescent="0.2">
      <c r="A1584" s="90">
        <v>21</v>
      </c>
      <c r="B1584" s="90">
        <v>5008</v>
      </c>
      <c r="C1584" s="90" t="s">
        <v>1648</v>
      </c>
      <c r="D1584" s="90">
        <v>830</v>
      </c>
      <c r="E1584" s="90">
        <v>175</v>
      </c>
      <c r="F1584" s="90">
        <v>942</v>
      </c>
      <c r="G1584" s="91">
        <v>0.210843373493976</v>
      </c>
      <c r="H1584" s="92">
        <v>1.0668789808917201</v>
      </c>
      <c r="I1584" s="90">
        <v>-0.55056651786132305</v>
      </c>
      <c r="J1584" s="93">
        <v>-456.97020982489801</v>
      </c>
    </row>
    <row r="1585" spans="1:10" x14ac:dyDescent="0.2">
      <c r="A1585" s="90">
        <v>21</v>
      </c>
      <c r="B1585" s="90">
        <v>5009</v>
      </c>
      <c r="C1585" s="90" t="s">
        <v>1649</v>
      </c>
      <c r="D1585" s="90">
        <v>385</v>
      </c>
      <c r="E1585" s="90">
        <v>185</v>
      </c>
      <c r="F1585" s="90">
        <v>1140</v>
      </c>
      <c r="G1585" s="91">
        <v>0.48051948051948101</v>
      </c>
      <c r="H1585" s="92">
        <v>0.5</v>
      </c>
      <c r="I1585" s="90">
        <v>-0.25519038472863198</v>
      </c>
      <c r="J1585" s="93">
        <v>-98.248298120523401</v>
      </c>
    </row>
    <row r="1586" spans="1:10" x14ac:dyDescent="0.2">
      <c r="A1586" s="90">
        <v>21</v>
      </c>
      <c r="B1586" s="90">
        <v>5010</v>
      </c>
      <c r="C1586" s="90" t="s">
        <v>1650</v>
      </c>
      <c r="D1586" s="90">
        <v>1416</v>
      </c>
      <c r="E1586" s="90">
        <v>416</v>
      </c>
      <c r="F1586" s="90">
        <v>958</v>
      </c>
      <c r="G1586" s="91">
        <v>0.29378531073446301</v>
      </c>
      <c r="H1586" s="92">
        <v>1.91231732776618</v>
      </c>
      <c r="I1586" s="90">
        <v>-0.39383792354443398</v>
      </c>
      <c r="J1586" s="93">
        <v>-557.67449973891905</v>
      </c>
    </row>
    <row r="1587" spans="1:10" x14ac:dyDescent="0.2">
      <c r="A1587" s="90">
        <v>21</v>
      </c>
      <c r="B1587" s="90">
        <v>5012</v>
      </c>
      <c r="C1587" s="90" t="s">
        <v>1651</v>
      </c>
      <c r="D1587" s="90">
        <v>123</v>
      </c>
      <c r="E1587" s="90">
        <v>7</v>
      </c>
      <c r="F1587" s="90">
        <v>679</v>
      </c>
      <c r="G1587" s="91">
        <v>5.6910569105691103E-2</v>
      </c>
      <c r="H1587" s="92">
        <v>0.191458026509573</v>
      </c>
      <c r="I1587" s="90">
        <v>-0.80095856624774797</v>
      </c>
      <c r="J1587" s="93">
        <v>-98.517903648472995</v>
      </c>
    </row>
    <row r="1588" spans="1:10" x14ac:dyDescent="0.2">
      <c r="A1588" s="90">
        <v>21</v>
      </c>
      <c r="B1588" s="90">
        <v>5013</v>
      </c>
      <c r="C1588" s="90" t="s">
        <v>1652</v>
      </c>
      <c r="D1588" s="90">
        <v>2832</v>
      </c>
      <c r="E1588" s="90">
        <v>620</v>
      </c>
      <c r="F1588" s="90">
        <v>782</v>
      </c>
      <c r="G1588" s="91">
        <v>0.218926553672316</v>
      </c>
      <c r="H1588" s="92">
        <v>4.4143222506393904</v>
      </c>
      <c r="I1588" s="90">
        <v>-0.33875486699903001</v>
      </c>
      <c r="J1588" s="93">
        <v>-959.35378334125301</v>
      </c>
    </row>
    <row r="1589" spans="1:10" x14ac:dyDescent="0.2">
      <c r="A1589" s="90">
        <v>21</v>
      </c>
      <c r="B1589" s="90">
        <v>5014</v>
      </c>
      <c r="C1589" s="90" t="s">
        <v>1653</v>
      </c>
      <c r="D1589" s="90">
        <v>602</v>
      </c>
      <c r="E1589" s="90">
        <v>47</v>
      </c>
      <c r="F1589" s="90">
        <v>780</v>
      </c>
      <c r="G1589" s="91">
        <v>7.8073089700996703E-2</v>
      </c>
      <c r="H1589" s="92">
        <v>0.83205128205128198</v>
      </c>
      <c r="I1589" s="90">
        <v>-0.73241737716409905</v>
      </c>
      <c r="J1589" s="93">
        <v>-440.91526105278803</v>
      </c>
    </row>
    <row r="1590" spans="1:10" x14ac:dyDescent="0.2">
      <c r="A1590" s="90">
        <v>21</v>
      </c>
      <c r="B1590" s="90">
        <v>5015</v>
      </c>
      <c r="C1590" s="90" t="s">
        <v>1654</v>
      </c>
      <c r="D1590" s="90">
        <v>618</v>
      </c>
      <c r="E1590" s="90">
        <v>159</v>
      </c>
      <c r="F1590" s="90">
        <v>1163</v>
      </c>
      <c r="G1590" s="91">
        <v>0.25728155339805803</v>
      </c>
      <c r="H1590" s="92">
        <v>0.66809974204643197</v>
      </c>
      <c r="I1590" s="90">
        <v>-0.51611576865522601</v>
      </c>
      <c r="J1590" s="93">
        <v>-318.95954502892999</v>
      </c>
    </row>
    <row r="1591" spans="1:10" x14ac:dyDescent="0.2">
      <c r="A1591" s="90">
        <v>21</v>
      </c>
      <c r="B1591" s="90">
        <v>5017</v>
      </c>
      <c r="C1591" s="90" t="s">
        <v>1655</v>
      </c>
      <c r="D1591" s="90">
        <v>2411</v>
      </c>
      <c r="E1591" s="90">
        <v>2150</v>
      </c>
      <c r="F1591" s="90">
        <v>638</v>
      </c>
      <c r="G1591" s="91">
        <v>0.89174616341766899</v>
      </c>
      <c r="H1591" s="92">
        <v>7.1489028213166099</v>
      </c>
      <c r="I1591" s="90">
        <v>0.578483906432674</v>
      </c>
      <c r="J1591" s="93">
        <v>1394.7246984091801</v>
      </c>
    </row>
    <row r="1592" spans="1:10" x14ac:dyDescent="0.2">
      <c r="A1592" s="90">
        <v>21</v>
      </c>
      <c r="B1592" s="90">
        <v>5018</v>
      </c>
      <c r="C1592" s="90" t="s">
        <v>1656</v>
      </c>
      <c r="D1592" s="90">
        <v>239</v>
      </c>
      <c r="E1592" s="90">
        <v>44</v>
      </c>
      <c r="F1592" s="90">
        <v>3030</v>
      </c>
      <c r="G1592" s="91">
        <v>0.18410041841004199</v>
      </c>
      <c r="H1592" s="92">
        <v>9.3399339933993394E-2</v>
      </c>
      <c r="I1592" s="90">
        <v>-0.64268819756289597</v>
      </c>
      <c r="J1592" s="93">
        <v>-153.60247921753199</v>
      </c>
    </row>
    <row r="1593" spans="1:10" x14ac:dyDescent="0.2">
      <c r="A1593" s="90">
        <v>21</v>
      </c>
      <c r="B1593" s="90">
        <v>5019</v>
      </c>
      <c r="C1593" s="90" t="s">
        <v>1657</v>
      </c>
      <c r="D1593" s="90">
        <v>3144</v>
      </c>
      <c r="E1593" s="90">
        <v>882</v>
      </c>
      <c r="F1593" s="90">
        <v>770</v>
      </c>
      <c r="G1593" s="91">
        <v>0.280534351145038</v>
      </c>
      <c r="H1593" s="92">
        <v>5.2285714285714304</v>
      </c>
      <c r="I1593" s="90">
        <v>-0.22025370314683301</v>
      </c>
      <c r="J1593" s="93">
        <v>-692.47764269364302</v>
      </c>
    </row>
    <row r="1594" spans="1:10" x14ac:dyDescent="0.2">
      <c r="A1594" s="90">
        <v>21</v>
      </c>
      <c r="B1594" s="90">
        <v>5048</v>
      </c>
      <c r="C1594" s="90" t="s">
        <v>1658</v>
      </c>
      <c r="D1594" s="90">
        <v>1856</v>
      </c>
      <c r="E1594" s="90">
        <v>819</v>
      </c>
      <c r="F1594" s="90">
        <v>4999</v>
      </c>
      <c r="G1594" s="91">
        <v>0.44127155172413801</v>
      </c>
      <c r="H1594" s="92">
        <v>0.53510702140428101</v>
      </c>
      <c r="I1594" s="90">
        <v>-0.24513787230289599</v>
      </c>
      <c r="J1594" s="93">
        <v>-454.97589099417502</v>
      </c>
    </row>
    <row r="1595" spans="1:10" x14ac:dyDescent="0.2">
      <c r="A1595" s="90">
        <v>21</v>
      </c>
      <c r="B1595" s="90">
        <v>5049</v>
      </c>
      <c r="C1595" s="90" t="s">
        <v>1659</v>
      </c>
      <c r="D1595" s="90">
        <v>1783</v>
      </c>
      <c r="E1595" s="90">
        <v>591</v>
      </c>
      <c r="F1595" s="90">
        <v>11213</v>
      </c>
      <c r="G1595" s="91">
        <v>0.331463825014021</v>
      </c>
      <c r="H1595" s="92">
        <v>0.21171854097922099</v>
      </c>
      <c r="I1595" s="90">
        <v>-0.39581205880743803</v>
      </c>
      <c r="J1595" s="93">
        <v>-705.73290085366204</v>
      </c>
    </row>
    <row r="1596" spans="1:10" x14ac:dyDescent="0.2">
      <c r="A1596" s="90">
        <v>21</v>
      </c>
      <c r="B1596" s="90">
        <v>5050</v>
      </c>
      <c r="C1596" s="90" t="s">
        <v>1660</v>
      </c>
      <c r="D1596" s="90">
        <v>2075</v>
      </c>
      <c r="E1596" s="90">
        <v>554</v>
      </c>
      <c r="F1596" s="90">
        <v>5949</v>
      </c>
      <c r="G1596" s="91">
        <v>0.26698795180722901</v>
      </c>
      <c r="H1596" s="92">
        <v>0.44192301227096997</v>
      </c>
      <c r="I1596" s="90">
        <v>-0.45569899431084898</v>
      </c>
      <c r="J1596" s="93">
        <v>-945.57541319501104</v>
      </c>
    </row>
    <row r="1597" spans="1:10" x14ac:dyDescent="0.2">
      <c r="A1597" s="90">
        <v>21</v>
      </c>
      <c r="B1597" s="90">
        <v>5061</v>
      </c>
      <c r="C1597" s="90" t="s">
        <v>1661</v>
      </c>
      <c r="D1597" s="90">
        <v>1576</v>
      </c>
      <c r="E1597" s="90">
        <v>1086</v>
      </c>
      <c r="F1597" s="90">
        <v>5300</v>
      </c>
      <c r="G1597" s="91">
        <v>0.68908629441624403</v>
      </c>
      <c r="H1597" s="92">
        <v>0.50226415094339605</v>
      </c>
      <c r="I1597" s="90">
        <v>4.9368415179893002E-2</v>
      </c>
      <c r="J1597" s="93">
        <v>77.804622323511296</v>
      </c>
    </row>
    <row r="1598" spans="1:10" x14ac:dyDescent="0.2">
      <c r="A1598" s="90">
        <v>21</v>
      </c>
      <c r="B1598" s="90">
        <v>5063</v>
      </c>
      <c r="C1598" s="90" t="s">
        <v>1662</v>
      </c>
      <c r="D1598" s="90">
        <v>108</v>
      </c>
      <c r="E1598" s="90">
        <v>47</v>
      </c>
      <c r="F1598" s="90">
        <v>3055</v>
      </c>
      <c r="G1598" s="91">
        <v>0.43518518518518501</v>
      </c>
      <c r="H1598" s="92">
        <v>5.0736497545008197E-2</v>
      </c>
      <c r="I1598" s="90">
        <v>-0.33869321594026303</v>
      </c>
      <c r="J1598" s="93">
        <v>-36.578867321548401</v>
      </c>
    </row>
    <row r="1599" spans="1:10" x14ac:dyDescent="0.2">
      <c r="A1599" s="90">
        <v>21</v>
      </c>
      <c r="B1599" s="90">
        <v>5064</v>
      </c>
      <c r="C1599" s="90" t="s">
        <v>1663</v>
      </c>
      <c r="D1599" s="90">
        <v>1037</v>
      </c>
      <c r="E1599" s="90">
        <v>466</v>
      </c>
      <c r="F1599" s="90">
        <v>559</v>
      </c>
      <c r="G1599" s="91">
        <v>0.44937319189971098</v>
      </c>
      <c r="H1599" s="92">
        <v>2.6887298747763899</v>
      </c>
      <c r="I1599" s="90">
        <v>-0.187375442685694</v>
      </c>
      <c r="J1599" s="93">
        <v>-194.308334065064</v>
      </c>
    </row>
    <row r="1600" spans="1:10" x14ac:dyDescent="0.2">
      <c r="A1600" s="90">
        <v>21</v>
      </c>
      <c r="B1600" s="90">
        <v>5071</v>
      </c>
      <c r="C1600" s="90" t="s">
        <v>1664</v>
      </c>
      <c r="D1600" s="90">
        <v>198</v>
      </c>
      <c r="E1600" s="90">
        <v>42</v>
      </c>
      <c r="F1600" s="90">
        <v>989</v>
      </c>
      <c r="G1600" s="91">
        <v>0.21212121212121199</v>
      </c>
      <c r="H1600" s="92">
        <v>0.24266936299292199</v>
      </c>
      <c r="I1600" s="90">
        <v>-0.604093868235972</v>
      </c>
      <c r="J1600" s="93">
        <v>-119.610585910723</v>
      </c>
    </row>
    <row r="1601" spans="1:10" x14ac:dyDescent="0.2">
      <c r="A1601" s="90">
        <v>21</v>
      </c>
      <c r="B1601" s="90">
        <v>5072</v>
      </c>
      <c r="C1601" s="90" t="s">
        <v>1665</v>
      </c>
      <c r="D1601" s="90">
        <v>2908</v>
      </c>
      <c r="E1601" s="90">
        <v>1179</v>
      </c>
      <c r="F1601" s="90">
        <v>8670</v>
      </c>
      <c r="G1601" s="91">
        <v>0.40543328748280599</v>
      </c>
      <c r="H1601" s="92">
        <v>0.47139561707035799</v>
      </c>
      <c r="I1601" s="90">
        <v>-0.250847395872413</v>
      </c>
      <c r="J1601" s="93">
        <v>-729.46422719697603</v>
      </c>
    </row>
    <row r="1602" spans="1:10" x14ac:dyDescent="0.2">
      <c r="A1602" s="90">
        <v>21</v>
      </c>
      <c r="B1602" s="90">
        <v>5073</v>
      </c>
      <c r="C1602" s="90" t="s">
        <v>1666</v>
      </c>
      <c r="D1602" s="90">
        <v>879</v>
      </c>
      <c r="E1602" s="90">
        <v>374</v>
      </c>
      <c r="F1602" s="90">
        <v>1481</v>
      </c>
      <c r="G1602" s="91">
        <v>0.42548350398179802</v>
      </c>
      <c r="H1602" s="92">
        <v>0.84604996623902795</v>
      </c>
      <c r="I1602" s="90">
        <v>-0.291241624975911</v>
      </c>
      <c r="J1602" s="93">
        <v>-256.00138835382597</v>
      </c>
    </row>
    <row r="1603" spans="1:10" x14ac:dyDescent="0.2">
      <c r="A1603" s="90">
        <v>21</v>
      </c>
      <c r="B1603" s="90">
        <v>5076</v>
      </c>
      <c r="C1603" s="90" t="s">
        <v>1667</v>
      </c>
      <c r="D1603" s="90">
        <v>344</v>
      </c>
      <c r="E1603" s="90">
        <v>112</v>
      </c>
      <c r="F1603" s="90">
        <v>2761</v>
      </c>
      <c r="G1603" s="91">
        <v>0.32558139534883701</v>
      </c>
      <c r="H1603" s="92">
        <v>0.16515755161173501</v>
      </c>
      <c r="I1603" s="90">
        <v>-0.46088291147850502</v>
      </c>
      <c r="J1603" s="93">
        <v>-158.54372154860599</v>
      </c>
    </row>
    <row r="1604" spans="1:10" x14ac:dyDescent="0.2">
      <c r="A1604" s="90">
        <v>21</v>
      </c>
      <c r="B1604" s="90">
        <v>5077</v>
      </c>
      <c r="C1604" s="90" t="s">
        <v>1668</v>
      </c>
      <c r="D1604" s="90">
        <v>741</v>
      </c>
      <c r="E1604" s="90">
        <v>241</v>
      </c>
      <c r="F1604" s="90">
        <v>533</v>
      </c>
      <c r="G1604" s="91">
        <v>0.32523616734143102</v>
      </c>
      <c r="H1604" s="92">
        <v>1.8424015009380901</v>
      </c>
      <c r="I1604" s="90">
        <v>-0.383809506129835</v>
      </c>
      <c r="J1604" s="93">
        <v>-284.40284404220802</v>
      </c>
    </row>
    <row r="1605" spans="1:10" x14ac:dyDescent="0.2">
      <c r="A1605" s="90">
        <v>21</v>
      </c>
      <c r="B1605" s="90">
        <v>5078</v>
      </c>
      <c r="C1605" s="90" t="s">
        <v>1669</v>
      </c>
      <c r="D1605" s="90">
        <v>423</v>
      </c>
      <c r="E1605" s="90">
        <v>101</v>
      </c>
      <c r="F1605" s="90">
        <v>1136</v>
      </c>
      <c r="G1605" s="91">
        <v>0.23877068557919601</v>
      </c>
      <c r="H1605" s="92">
        <v>0.46126760563380298</v>
      </c>
      <c r="I1605" s="90">
        <v>-0.55426765615696805</v>
      </c>
      <c r="J1605" s="93">
        <v>-234.45521855439699</v>
      </c>
    </row>
    <row r="1606" spans="1:10" x14ac:dyDescent="0.2">
      <c r="A1606" s="90">
        <v>21</v>
      </c>
      <c r="B1606" s="90">
        <v>5079</v>
      </c>
      <c r="C1606" s="90" t="s">
        <v>1670</v>
      </c>
      <c r="D1606" s="90">
        <v>1051</v>
      </c>
      <c r="E1606" s="90">
        <v>627</v>
      </c>
      <c r="F1606" s="90">
        <v>4473</v>
      </c>
      <c r="G1606" s="91">
        <v>0.59657469077069503</v>
      </c>
      <c r="H1606" s="92">
        <v>0.37513972725240302</v>
      </c>
      <c r="I1606" s="90">
        <v>-9.0257977057642602E-2</v>
      </c>
      <c r="J1606" s="93">
        <v>-94.861133887582398</v>
      </c>
    </row>
    <row r="1607" spans="1:10" x14ac:dyDescent="0.2">
      <c r="A1607" s="90">
        <v>21</v>
      </c>
      <c r="B1607" s="90">
        <v>5081</v>
      </c>
      <c r="C1607" s="90" t="s">
        <v>1671</v>
      </c>
      <c r="D1607" s="90">
        <v>78</v>
      </c>
      <c r="E1607" s="90">
        <v>14</v>
      </c>
      <c r="F1607" s="90">
        <v>580</v>
      </c>
      <c r="G1607" s="91">
        <v>0.17948717948717899</v>
      </c>
      <c r="H1607" s="92">
        <v>0.15862068965517201</v>
      </c>
      <c r="I1607" s="90">
        <v>-0.65225750502156998</v>
      </c>
      <c r="J1607" s="93">
        <v>-50.876085391682501</v>
      </c>
    </row>
    <row r="1608" spans="1:10" x14ac:dyDescent="0.2">
      <c r="A1608" s="90">
        <v>21</v>
      </c>
      <c r="B1608" s="90">
        <v>5091</v>
      </c>
      <c r="C1608" s="90" t="s">
        <v>1672</v>
      </c>
      <c r="D1608" s="90">
        <v>5439</v>
      </c>
      <c r="E1608" s="90">
        <v>2809</v>
      </c>
      <c r="F1608" s="90">
        <v>488</v>
      </c>
      <c r="G1608" s="91">
        <v>0.51645523074094501</v>
      </c>
      <c r="H1608" s="92">
        <v>16.9016393442623</v>
      </c>
      <c r="I1608" s="90">
        <v>0.59280407811755198</v>
      </c>
      <c r="J1608" s="93">
        <v>3224.2613808813699</v>
      </c>
    </row>
    <row r="1609" spans="1:10" x14ac:dyDescent="0.2">
      <c r="A1609" s="90">
        <v>21</v>
      </c>
      <c r="B1609" s="90">
        <v>5095</v>
      </c>
      <c r="C1609" s="90" t="s">
        <v>1673</v>
      </c>
      <c r="D1609" s="90">
        <v>182</v>
      </c>
      <c r="E1609" s="90">
        <v>89</v>
      </c>
      <c r="F1609" s="90">
        <v>2719</v>
      </c>
      <c r="G1609" s="91">
        <v>0.48901098901098899</v>
      </c>
      <c r="H1609" s="92">
        <v>9.9668995954395004E-2</v>
      </c>
      <c r="I1609" s="90">
        <v>-0.26739927652926798</v>
      </c>
      <c r="J1609" s="93">
        <v>-48.6666683283268</v>
      </c>
    </row>
    <row r="1610" spans="1:10" x14ac:dyDescent="0.2">
      <c r="A1610" s="90">
        <v>21</v>
      </c>
      <c r="B1610" s="90">
        <v>5096</v>
      </c>
      <c r="C1610" s="90" t="s">
        <v>1674</v>
      </c>
      <c r="D1610" s="90">
        <v>495</v>
      </c>
      <c r="E1610" s="90">
        <v>71</v>
      </c>
      <c r="F1610" s="90">
        <v>338</v>
      </c>
      <c r="G1610" s="91">
        <v>0.143434343434343</v>
      </c>
      <c r="H1610" s="92">
        <v>1.67455621301775</v>
      </c>
      <c r="I1610" s="90">
        <v>-0.62455312213591996</v>
      </c>
      <c r="J1610" s="93">
        <v>-309.15379545728098</v>
      </c>
    </row>
    <row r="1611" spans="1:10" x14ac:dyDescent="0.2">
      <c r="A1611" s="90">
        <v>21</v>
      </c>
      <c r="B1611" s="90">
        <v>5097</v>
      </c>
      <c r="C1611" s="90" t="s">
        <v>1675</v>
      </c>
      <c r="D1611" s="90">
        <v>1769</v>
      </c>
      <c r="E1611" s="90">
        <v>1228</v>
      </c>
      <c r="F1611" s="90">
        <v>1480</v>
      </c>
      <c r="G1611" s="91">
        <v>0.69417750141322798</v>
      </c>
      <c r="H1611" s="92">
        <v>2.0249999999999999</v>
      </c>
      <c r="I1611" s="90">
        <v>0.119505368939269</v>
      </c>
      <c r="J1611" s="93">
        <v>211.40499765356699</v>
      </c>
    </row>
    <row r="1612" spans="1:10" x14ac:dyDescent="0.2">
      <c r="A1612" s="90">
        <v>21</v>
      </c>
      <c r="B1612" s="90">
        <v>5102</v>
      </c>
      <c r="C1612" s="90" t="s">
        <v>1676</v>
      </c>
      <c r="D1612" s="90">
        <v>13</v>
      </c>
      <c r="E1612" s="90">
        <v>4</v>
      </c>
      <c r="F1612" s="90">
        <v>529</v>
      </c>
      <c r="G1612" s="91">
        <v>0.30769230769230799</v>
      </c>
      <c r="H1612" s="92">
        <v>3.2136105860113402E-2</v>
      </c>
      <c r="I1612" s="90">
        <v>-0.500834819446212</v>
      </c>
      <c r="J1612" s="93">
        <v>-6.51085265280076</v>
      </c>
    </row>
    <row r="1613" spans="1:10" x14ac:dyDescent="0.2">
      <c r="A1613" s="90">
        <v>21</v>
      </c>
      <c r="B1613" s="90">
        <v>5105</v>
      </c>
      <c r="C1613" s="90" t="s">
        <v>1677</v>
      </c>
      <c r="D1613" s="90">
        <v>100</v>
      </c>
      <c r="E1613" s="90">
        <v>23</v>
      </c>
      <c r="F1613" s="90">
        <v>1370</v>
      </c>
      <c r="G1613" s="91">
        <v>0.23</v>
      </c>
      <c r="H1613" s="92">
        <v>8.9781021897810204E-2</v>
      </c>
      <c r="I1613" s="90">
        <v>-0.59144473112142903</v>
      </c>
      <c r="J1613" s="93">
        <v>-59.144473112142897</v>
      </c>
    </row>
    <row r="1614" spans="1:10" x14ac:dyDescent="0.2">
      <c r="A1614" s="90">
        <v>21</v>
      </c>
      <c r="B1614" s="90">
        <v>5108</v>
      </c>
      <c r="C1614" s="90" t="s">
        <v>1678</v>
      </c>
      <c r="D1614" s="90">
        <v>4511</v>
      </c>
      <c r="E1614" s="90">
        <v>1582</v>
      </c>
      <c r="F1614" s="90">
        <v>648</v>
      </c>
      <c r="G1614" s="91">
        <v>0.35069829306140499</v>
      </c>
      <c r="H1614" s="92">
        <v>9.4027777777777803</v>
      </c>
      <c r="I1614" s="90">
        <v>7.4207534390510504E-2</v>
      </c>
      <c r="J1614" s="93">
        <v>334.75018763559302</v>
      </c>
    </row>
    <row r="1615" spans="1:10" x14ac:dyDescent="0.2">
      <c r="A1615" s="90">
        <v>21</v>
      </c>
      <c r="B1615" s="90">
        <v>5109</v>
      </c>
      <c r="C1615" s="90" t="s">
        <v>1679</v>
      </c>
      <c r="D1615" s="90">
        <v>38</v>
      </c>
      <c r="E1615" s="90">
        <v>5</v>
      </c>
      <c r="F1615" s="90">
        <v>924</v>
      </c>
      <c r="G1615" s="91">
        <v>0.13157894736842099</v>
      </c>
      <c r="H1615" s="92">
        <v>4.6536796536796501E-2</v>
      </c>
      <c r="I1615" s="90">
        <v>-0.71724020059121096</v>
      </c>
      <c r="J1615" s="93">
        <v>-27.255127622465999</v>
      </c>
    </row>
    <row r="1616" spans="1:10" x14ac:dyDescent="0.2">
      <c r="A1616" s="90">
        <v>21</v>
      </c>
      <c r="B1616" s="90">
        <v>5112</v>
      </c>
      <c r="C1616" s="90" t="s">
        <v>1680</v>
      </c>
      <c r="D1616" s="90">
        <v>1343</v>
      </c>
      <c r="E1616" s="90">
        <v>730</v>
      </c>
      <c r="F1616" s="90">
        <v>3501</v>
      </c>
      <c r="G1616" s="91">
        <v>0.54355919583023105</v>
      </c>
      <c r="H1616" s="92">
        <v>0.59211653813196197</v>
      </c>
      <c r="I1616" s="90">
        <v>-0.13645374334538801</v>
      </c>
      <c r="J1616" s="93">
        <v>-183.25737731285599</v>
      </c>
    </row>
    <row r="1617" spans="1:10" x14ac:dyDescent="0.2">
      <c r="A1617" s="90">
        <v>21</v>
      </c>
      <c r="B1617" s="90">
        <v>5113</v>
      </c>
      <c r="C1617" s="90" t="s">
        <v>1681</v>
      </c>
      <c r="D1617" s="90">
        <v>15968</v>
      </c>
      <c r="E1617" s="90">
        <v>12972</v>
      </c>
      <c r="F1617" s="90">
        <v>1705</v>
      </c>
      <c r="G1617" s="91">
        <v>0.81237474949899802</v>
      </c>
      <c r="H1617" s="92">
        <v>16.973607038123198</v>
      </c>
      <c r="I1617" s="90">
        <v>1.37187857274999</v>
      </c>
      <c r="J1617" s="93">
        <v>21906.1570496719</v>
      </c>
    </row>
    <row r="1618" spans="1:10" x14ac:dyDescent="0.2">
      <c r="A1618" s="90">
        <v>21</v>
      </c>
      <c r="B1618" s="90">
        <v>5115</v>
      </c>
      <c r="C1618" s="90" t="s">
        <v>1682</v>
      </c>
      <c r="D1618" s="90">
        <v>6517</v>
      </c>
      <c r="E1618" s="90">
        <v>3278</v>
      </c>
      <c r="F1618" s="90">
        <v>893</v>
      </c>
      <c r="G1618" s="91">
        <v>0.50299217431333398</v>
      </c>
      <c r="H1618" s="92">
        <v>10.9686450167973</v>
      </c>
      <c r="I1618" s="90">
        <v>0.39872249935388299</v>
      </c>
      <c r="J1618" s="93">
        <v>2598.47452828926</v>
      </c>
    </row>
    <row r="1619" spans="1:10" x14ac:dyDescent="0.2">
      <c r="A1619" s="90">
        <v>21</v>
      </c>
      <c r="B1619" s="90">
        <v>5117</v>
      </c>
      <c r="C1619" s="90" t="s">
        <v>1683</v>
      </c>
      <c r="D1619" s="90">
        <v>218</v>
      </c>
      <c r="E1619" s="90">
        <v>33</v>
      </c>
      <c r="F1619" s="90">
        <v>1005</v>
      </c>
      <c r="G1619" s="91">
        <v>0.151376146788991</v>
      </c>
      <c r="H1619" s="92">
        <v>0.24975124378109501</v>
      </c>
      <c r="I1619" s="90">
        <v>-0.67821495217242</v>
      </c>
      <c r="J1619" s="93">
        <v>-147.850859573588</v>
      </c>
    </row>
    <row r="1620" spans="1:10" x14ac:dyDescent="0.2">
      <c r="A1620" s="90">
        <v>21</v>
      </c>
      <c r="B1620" s="90">
        <v>5118</v>
      </c>
      <c r="C1620" s="90" t="s">
        <v>1684</v>
      </c>
      <c r="D1620" s="90">
        <v>7244</v>
      </c>
      <c r="E1620" s="90">
        <v>1851</v>
      </c>
      <c r="F1620" s="90">
        <v>572</v>
      </c>
      <c r="G1620" s="91">
        <v>0.25552181115405898</v>
      </c>
      <c r="H1620" s="92">
        <v>15.9003496503497</v>
      </c>
      <c r="I1620" s="90">
        <v>0.30324016979410401</v>
      </c>
      <c r="J1620" s="93">
        <v>2196.6717899884902</v>
      </c>
    </row>
    <row r="1621" spans="1:10" x14ac:dyDescent="0.2">
      <c r="A1621" s="90">
        <v>21</v>
      </c>
      <c r="B1621" s="90">
        <v>5119</v>
      </c>
      <c r="C1621" s="90" t="s">
        <v>1685</v>
      </c>
      <c r="D1621" s="90">
        <v>52</v>
      </c>
      <c r="E1621" s="90">
        <v>18</v>
      </c>
      <c r="F1621" s="90">
        <v>772</v>
      </c>
      <c r="G1621" s="91">
        <v>0.34615384615384598</v>
      </c>
      <c r="H1621" s="92">
        <v>9.0673575129533696E-2</v>
      </c>
      <c r="I1621" s="90">
        <v>-0.44956023312561699</v>
      </c>
      <c r="J1621" s="93">
        <v>-23.3771321225321</v>
      </c>
    </row>
    <row r="1622" spans="1:10" x14ac:dyDescent="0.2">
      <c r="A1622" s="90">
        <v>21</v>
      </c>
      <c r="B1622" s="90">
        <v>5120</v>
      </c>
      <c r="C1622" s="90" t="s">
        <v>1686</v>
      </c>
      <c r="D1622" s="90">
        <v>2727</v>
      </c>
      <c r="E1622" s="90">
        <v>1671</v>
      </c>
      <c r="F1622" s="90">
        <v>62</v>
      </c>
      <c r="G1622" s="91">
        <v>0.612761276127613</v>
      </c>
      <c r="H1622" s="92">
        <v>70.935483870967701</v>
      </c>
      <c r="I1622" s="90">
        <v>2.6046948493229101</v>
      </c>
      <c r="J1622" s="93">
        <v>7103.0028541035799</v>
      </c>
    </row>
    <row r="1623" spans="1:10" x14ac:dyDescent="0.2">
      <c r="A1623" s="90">
        <v>21</v>
      </c>
      <c r="B1623" s="90">
        <v>5121</v>
      </c>
      <c r="C1623" s="90" t="s">
        <v>1687</v>
      </c>
      <c r="D1623" s="90">
        <v>759</v>
      </c>
      <c r="E1623" s="90">
        <v>506</v>
      </c>
      <c r="F1623" s="90">
        <v>194</v>
      </c>
      <c r="G1623" s="91">
        <v>0.66666666666666696</v>
      </c>
      <c r="H1623" s="92">
        <v>6.52061855670103</v>
      </c>
      <c r="I1623" s="90">
        <v>0.212377689207951</v>
      </c>
      <c r="J1623" s="93">
        <v>161.19466610883401</v>
      </c>
    </row>
    <row r="1624" spans="1:10" x14ac:dyDescent="0.2">
      <c r="A1624" s="90">
        <v>21</v>
      </c>
      <c r="B1624" s="90">
        <v>5125</v>
      </c>
      <c r="C1624" s="90" t="s">
        <v>1688</v>
      </c>
      <c r="D1624" s="90">
        <v>624</v>
      </c>
      <c r="E1624" s="90">
        <v>166</v>
      </c>
      <c r="F1624" s="90">
        <v>456</v>
      </c>
      <c r="G1624" s="91">
        <v>0.26602564102564102</v>
      </c>
      <c r="H1624" s="92">
        <v>1.73245614035088</v>
      </c>
      <c r="I1624" s="90">
        <v>-0.46569817519210099</v>
      </c>
      <c r="J1624" s="93">
        <v>-290.595661319871</v>
      </c>
    </row>
    <row r="1625" spans="1:10" x14ac:dyDescent="0.2">
      <c r="A1625" s="90">
        <v>21</v>
      </c>
      <c r="B1625" s="90">
        <v>5129</v>
      </c>
      <c r="C1625" s="90" t="s">
        <v>1689</v>
      </c>
      <c r="D1625" s="90">
        <v>91</v>
      </c>
      <c r="E1625" s="90">
        <v>44</v>
      </c>
      <c r="F1625" s="90">
        <v>1675</v>
      </c>
      <c r="G1625" s="91">
        <v>0.48351648351648402</v>
      </c>
      <c r="H1625" s="92">
        <v>8.0597014925373106E-2</v>
      </c>
      <c r="I1625" s="90">
        <v>-0.27844900178332699</v>
      </c>
      <c r="J1625" s="93">
        <v>-25.338859162282699</v>
      </c>
    </row>
    <row r="1626" spans="1:10" x14ac:dyDescent="0.2">
      <c r="A1626" s="90">
        <v>21</v>
      </c>
      <c r="B1626" s="90">
        <v>5131</v>
      </c>
      <c r="C1626" s="90" t="s">
        <v>1690</v>
      </c>
      <c r="D1626" s="90">
        <v>2875</v>
      </c>
      <c r="E1626" s="90">
        <v>1255</v>
      </c>
      <c r="F1626" s="90">
        <v>353</v>
      </c>
      <c r="G1626" s="91">
        <v>0.43652173913043502</v>
      </c>
      <c r="H1626" s="92">
        <v>11.699716713880999</v>
      </c>
      <c r="I1626" s="90">
        <v>0.201604499223723</v>
      </c>
      <c r="J1626" s="93">
        <v>579.61293526820305</v>
      </c>
    </row>
    <row r="1627" spans="1:10" x14ac:dyDescent="0.2">
      <c r="A1627" s="90">
        <v>21</v>
      </c>
      <c r="B1627" s="90">
        <v>5132</v>
      </c>
      <c r="C1627" s="90" t="s">
        <v>1691</v>
      </c>
      <c r="D1627" s="90">
        <v>64</v>
      </c>
      <c r="E1627" s="90">
        <v>21</v>
      </c>
      <c r="F1627" s="90">
        <v>2573</v>
      </c>
      <c r="G1627" s="91">
        <v>0.328125</v>
      </c>
      <c r="H1627" s="92">
        <v>3.3035367275553798E-2</v>
      </c>
      <c r="I1627" s="90">
        <v>-0.47353217239378698</v>
      </c>
      <c r="J1627" s="93">
        <v>-30.306059033202299</v>
      </c>
    </row>
    <row r="1628" spans="1:10" x14ac:dyDescent="0.2">
      <c r="A1628" s="90">
        <v>21</v>
      </c>
      <c r="B1628" s="90">
        <v>5135</v>
      </c>
      <c r="C1628" s="90" t="s">
        <v>1692</v>
      </c>
      <c r="D1628" s="90">
        <v>279</v>
      </c>
      <c r="E1628" s="90">
        <v>45</v>
      </c>
      <c r="F1628" s="90">
        <v>1748</v>
      </c>
      <c r="G1628" s="91">
        <v>0.16129032258064499</v>
      </c>
      <c r="H1628" s="92">
        <v>0.185354691075515</v>
      </c>
      <c r="I1628" s="90">
        <v>-0.66595255353506499</v>
      </c>
      <c r="J1628" s="93">
        <v>-185.80076243628301</v>
      </c>
    </row>
    <row r="1629" spans="1:10" x14ac:dyDescent="0.2">
      <c r="A1629" s="90">
        <v>21</v>
      </c>
      <c r="B1629" s="90">
        <v>5136</v>
      </c>
      <c r="C1629" s="90" t="s">
        <v>1693</v>
      </c>
      <c r="D1629" s="90">
        <v>245</v>
      </c>
      <c r="E1629" s="90">
        <v>105</v>
      </c>
      <c r="F1629" s="90">
        <v>2519</v>
      </c>
      <c r="G1629" s="91">
        <v>0.42857142857142899</v>
      </c>
      <c r="H1629" s="92">
        <v>0.13894402540690801</v>
      </c>
      <c r="I1629" s="90">
        <v>-0.33827622446410199</v>
      </c>
      <c r="J1629" s="93">
        <v>-82.8776749937049</v>
      </c>
    </row>
    <row r="1630" spans="1:10" x14ac:dyDescent="0.2">
      <c r="A1630" s="90">
        <v>21</v>
      </c>
      <c r="B1630" s="90">
        <v>5137</v>
      </c>
      <c r="C1630" s="90" t="s">
        <v>1694</v>
      </c>
      <c r="D1630" s="90">
        <v>302</v>
      </c>
      <c r="E1630" s="90">
        <v>104</v>
      </c>
      <c r="F1630" s="90">
        <v>1480</v>
      </c>
      <c r="G1630" s="91">
        <v>0.34437086092715202</v>
      </c>
      <c r="H1630" s="92">
        <v>0.27432432432432402</v>
      </c>
      <c r="I1630" s="90">
        <v>-0.43523302568475503</v>
      </c>
      <c r="J1630" s="93">
        <v>-131.44037375679599</v>
      </c>
    </row>
    <row r="1631" spans="1:10" x14ac:dyDescent="0.2">
      <c r="A1631" s="90">
        <v>21</v>
      </c>
      <c r="B1631" s="90">
        <v>5138</v>
      </c>
      <c r="C1631" s="90" t="s">
        <v>1695</v>
      </c>
      <c r="D1631" s="90">
        <v>2909</v>
      </c>
      <c r="E1631" s="90">
        <v>528</v>
      </c>
      <c r="F1631" s="90">
        <v>2752</v>
      </c>
      <c r="G1631" s="91">
        <v>0.18150567205225199</v>
      </c>
      <c r="H1631" s="92">
        <v>1.24890988372093</v>
      </c>
      <c r="I1631" s="90">
        <v>-0.49912725551292297</v>
      </c>
      <c r="J1631" s="93">
        <v>-1451.96118628709</v>
      </c>
    </row>
    <row r="1632" spans="1:10" x14ac:dyDescent="0.2">
      <c r="A1632" s="90">
        <v>21</v>
      </c>
      <c r="B1632" s="90">
        <v>5141</v>
      </c>
      <c r="C1632" s="90" t="s">
        <v>1696</v>
      </c>
      <c r="D1632" s="90">
        <v>4467</v>
      </c>
      <c r="E1632" s="90">
        <v>2662</v>
      </c>
      <c r="F1632" s="90">
        <v>244</v>
      </c>
      <c r="G1632" s="91">
        <v>0.59592567718827005</v>
      </c>
      <c r="H1632" s="92">
        <v>29.217213114754099</v>
      </c>
      <c r="I1632" s="90">
        <v>1.1087442518942101</v>
      </c>
      <c r="J1632" s="93">
        <v>4952.7605732114198</v>
      </c>
    </row>
    <row r="1633" spans="1:10" x14ac:dyDescent="0.2">
      <c r="A1633" s="90">
        <v>21</v>
      </c>
      <c r="B1633" s="90">
        <v>5143</v>
      </c>
      <c r="C1633" s="90" t="s">
        <v>1697</v>
      </c>
      <c r="D1633" s="90">
        <v>348</v>
      </c>
      <c r="E1633" s="90">
        <v>35</v>
      </c>
      <c r="F1633" s="90">
        <v>255</v>
      </c>
      <c r="G1633" s="91">
        <v>0.100574712643678</v>
      </c>
      <c r="H1633" s="92">
        <v>1.5019607843137299</v>
      </c>
      <c r="I1633" s="90">
        <v>-0.68969618127065302</v>
      </c>
      <c r="J1633" s="93">
        <v>-240.01427108218701</v>
      </c>
    </row>
    <row r="1634" spans="1:10" x14ac:dyDescent="0.2">
      <c r="A1634" s="90">
        <v>21</v>
      </c>
      <c r="B1634" s="90">
        <v>5144</v>
      </c>
      <c r="C1634" s="90" t="s">
        <v>1698</v>
      </c>
      <c r="D1634" s="90">
        <v>1004</v>
      </c>
      <c r="E1634" s="90">
        <v>244</v>
      </c>
      <c r="F1634" s="90">
        <v>851</v>
      </c>
      <c r="G1634" s="91">
        <v>0.24302788844621501</v>
      </c>
      <c r="H1634" s="92">
        <v>1.4665099882491199</v>
      </c>
      <c r="I1634" s="90">
        <v>-0.489183423251698</v>
      </c>
      <c r="J1634" s="93">
        <v>-491.14015694470402</v>
      </c>
    </row>
    <row r="1635" spans="1:10" x14ac:dyDescent="0.2">
      <c r="A1635" s="90">
        <v>21</v>
      </c>
      <c r="B1635" s="90">
        <v>5146</v>
      </c>
      <c r="C1635" s="90" t="s">
        <v>1699</v>
      </c>
      <c r="D1635" s="90">
        <v>308</v>
      </c>
      <c r="E1635" s="90">
        <v>45</v>
      </c>
      <c r="F1635" s="90">
        <v>383</v>
      </c>
      <c r="G1635" s="91">
        <v>0.14610389610389601</v>
      </c>
      <c r="H1635" s="92">
        <v>0.92167101827676201</v>
      </c>
      <c r="I1635" s="90">
        <v>-0.65638125996157604</v>
      </c>
      <c r="J1635" s="93">
        <v>-202.165428068165</v>
      </c>
    </row>
    <row r="1636" spans="1:10" x14ac:dyDescent="0.2">
      <c r="A1636" s="90">
        <v>21</v>
      </c>
      <c r="B1636" s="90">
        <v>5148</v>
      </c>
      <c r="C1636" s="90" t="s">
        <v>1700</v>
      </c>
      <c r="D1636" s="90">
        <v>1544</v>
      </c>
      <c r="E1636" s="90">
        <v>1605</v>
      </c>
      <c r="F1636" s="90">
        <v>181</v>
      </c>
      <c r="G1636" s="91">
        <v>1.03950777202073</v>
      </c>
      <c r="H1636" s="92">
        <v>17.397790055248599</v>
      </c>
      <c r="I1636" s="90">
        <v>1.1065799632131801</v>
      </c>
      <c r="J1636" s="93">
        <v>1708.55946320115</v>
      </c>
    </row>
    <row r="1637" spans="1:10" x14ac:dyDescent="0.2">
      <c r="A1637" s="90">
        <v>21</v>
      </c>
      <c r="B1637" s="90">
        <v>5149</v>
      </c>
      <c r="C1637" s="90" t="s">
        <v>1701</v>
      </c>
      <c r="D1637" s="90">
        <v>635</v>
      </c>
      <c r="E1637" s="90">
        <v>146</v>
      </c>
      <c r="F1637" s="90">
        <v>249</v>
      </c>
      <c r="G1637" s="91">
        <v>0.22992125984251999</v>
      </c>
      <c r="H1637" s="92">
        <v>3.1365461847389602</v>
      </c>
      <c r="I1637" s="90">
        <v>-0.45801377515288499</v>
      </c>
      <c r="J1637" s="93">
        <v>-290.83874722208202</v>
      </c>
    </row>
    <row r="1638" spans="1:10" x14ac:dyDescent="0.2">
      <c r="A1638" s="90">
        <v>21</v>
      </c>
      <c r="B1638" s="90">
        <v>5151</v>
      </c>
      <c r="C1638" s="90" t="s">
        <v>1702</v>
      </c>
      <c r="D1638" s="90">
        <v>2632</v>
      </c>
      <c r="E1638" s="90">
        <v>4886</v>
      </c>
      <c r="F1638" s="90">
        <v>633</v>
      </c>
      <c r="G1638" s="91">
        <v>1.8563829787234001</v>
      </c>
      <c r="H1638" s="92">
        <v>11.8767772511848</v>
      </c>
      <c r="I1638" s="90">
        <v>1.95553556175312</v>
      </c>
      <c r="J1638" s="93">
        <v>5146.9695985342096</v>
      </c>
    </row>
    <row r="1639" spans="1:10" x14ac:dyDescent="0.2">
      <c r="A1639" s="90">
        <v>21</v>
      </c>
      <c r="B1639" s="90">
        <v>5154</v>
      </c>
      <c r="C1639" s="90" t="s">
        <v>1703</v>
      </c>
      <c r="D1639" s="90">
        <v>871</v>
      </c>
      <c r="E1639" s="90">
        <v>189</v>
      </c>
      <c r="F1639" s="90">
        <v>184</v>
      </c>
      <c r="G1639" s="91">
        <v>0.21699196326062001</v>
      </c>
      <c r="H1639" s="92">
        <v>5.7608695652173898</v>
      </c>
      <c r="I1639" s="90">
        <v>-0.36775746604541398</v>
      </c>
      <c r="J1639" s="93">
        <v>-320.31675292555502</v>
      </c>
    </row>
    <row r="1640" spans="1:10" x14ac:dyDescent="0.2">
      <c r="A1640" s="90">
        <v>21</v>
      </c>
      <c r="B1640" s="90">
        <v>5160</v>
      </c>
      <c r="C1640" s="90" t="s">
        <v>1704</v>
      </c>
      <c r="D1640" s="90">
        <v>485</v>
      </c>
      <c r="E1640" s="90">
        <v>73</v>
      </c>
      <c r="F1640" s="90">
        <v>418</v>
      </c>
      <c r="G1640" s="91">
        <v>0.15051546391752599</v>
      </c>
      <c r="H1640" s="92">
        <v>1.33492822966507</v>
      </c>
      <c r="I1640" s="90">
        <v>-0.628741893816534</v>
      </c>
      <c r="J1640" s="93">
        <v>-304.93981850101898</v>
      </c>
    </row>
    <row r="1641" spans="1:10" x14ac:dyDescent="0.2">
      <c r="A1641" s="90">
        <v>21</v>
      </c>
      <c r="B1641" s="90">
        <v>5161</v>
      </c>
      <c r="C1641" s="90" t="s">
        <v>1705</v>
      </c>
      <c r="D1641" s="90">
        <v>759</v>
      </c>
      <c r="E1641" s="90">
        <v>203</v>
      </c>
      <c r="F1641" s="90">
        <v>390</v>
      </c>
      <c r="G1641" s="91">
        <v>0.26745718050065898</v>
      </c>
      <c r="H1641" s="92">
        <v>2.4666666666666699</v>
      </c>
      <c r="I1641" s="90">
        <v>-0.43151242694910302</v>
      </c>
      <c r="J1641" s="93">
        <v>-327.517932054369</v>
      </c>
    </row>
    <row r="1642" spans="1:10" x14ac:dyDescent="0.2">
      <c r="A1642" s="90">
        <v>21</v>
      </c>
      <c r="B1642" s="90">
        <v>5162</v>
      </c>
      <c r="C1642" s="90" t="s">
        <v>1706</v>
      </c>
      <c r="D1642" s="90">
        <v>1529</v>
      </c>
      <c r="E1642" s="90">
        <v>2042</v>
      </c>
      <c r="F1642" s="90">
        <v>76</v>
      </c>
      <c r="G1642" s="91">
        <v>1.3355134074558499</v>
      </c>
      <c r="H1642" s="92">
        <v>46.9868421052632</v>
      </c>
      <c r="I1642" s="90">
        <v>2.56658323652014</v>
      </c>
      <c r="J1642" s="93">
        <v>3924.3057686392899</v>
      </c>
    </row>
    <row r="1643" spans="1:10" x14ac:dyDescent="0.2">
      <c r="A1643" s="90">
        <v>21</v>
      </c>
      <c r="B1643" s="90">
        <v>5167</v>
      </c>
      <c r="C1643" s="90" t="s">
        <v>1707</v>
      </c>
      <c r="D1643" s="90">
        <v>2137</v>
      </c>
      <c r="E1643" s="90">
        <v>912</v>
      </c>
      <c r="F1643" s="90">
        <v>122</v>
      </c>
      <c r="G1643" s="91">
        <v>0.42676649508657</v>
      </c>
      <c r="H1643" s="92">
        <v>24.991803278688501</v>
      </c>
      <c r="I1643" s="90">
        <v>0.65237547904544302</v>
      </c>
      <c r="J1643" s="93">
        <v>1394.12639872011</v>
      </c>
    </row>
    <row r="1644" spans="1:10" x14ac:dyDescent="0.2">
      <c r="A1644" s="90">
        <v>21</v>
      </c>
      <c r="B1644" s="90">
        <v>5171</v>
      </c>
      <c r="C1644" s="90" t="s">
        <v>1708</v>
      </c>
      <c r="D1644" s="90">
        <v>4339</v>
      </c>
      <c r="E1644" s="90">
        <v>1435</v>
      </c>
      <c r="F1644" s="90">
        <v>271</v>
      </c>
      <c r="G1644" s="91">
        <v>0.33072136436966998</v>
      </c>
      <c r="H1644" s="92">
        <v>21.3062730627306</v>
      </c>
      <c r="I1644" s="90">
        <v>0.483028888311406</v>
      </c>
      <c r="J1644" s="93">
        <v>2095.86234638319</v>
      </c>
    </row>
    <row r="1645" spans="1:10" x14ac:dyDescent="0.2">
      <c r="A1645" s="90">
        <v>21</v>
      </c>
      <c r="B1645" s="90">
        <v>5176</v>
      </c>
      <c r="C1645" s="90" t="s">
        <v>1709</v>
      </c>
      <c r="D1645" s="90">
        <v>2068</v>
      </c>
      <c r="E1645" s="90">
        <v>1017</v>
      </c>
      <c r="F1645" s="90">
        <v>203</v>
      </c>
      <c r="G1645" s="91">
        <v>0.49177949709864599</v>
      </c>
      <c r="H1645" s="92">
        <v>15.1970443349754</v>
      </c>
      <c r="I1645" s="90">
        <v>0.36787853341068499</v>
      </c>
      <c r="J1645" s="93">
        <v>760.77280709329705</v>
      </c>
    </row>
    <row r="1646" spans="1:10" x14ac:dyDescent="0.2">
      <c r="A1646" s="90">
        <v>21</v>
      </c>
      <c r="B1646" s="90">
        <v>5178</v>
      </c>
      <c r="C1646" s="90" t="s">
        <v>1710</v>
      </c>
      <c r="D1646" s="90">
        <v>877</v>
      </c>
      <c r="E1646" s="90">
        <v>785</v>
      </c>
      <c r="F1646" s="90">
        <v>437</v>
      </c>
      <c r="G1646" s="91">
        <v>0.89509692132269103</v>
      </c>
      <c r="H1646" s="92">
        <v>3.8032036613272302</v>
      </c>
      <c r="I1646" s="90">
        <v>0.39911992836582</v>
      </c>
      <c r="J1646" s="93">
        <v>350.02817717682399</v>
      </c>
    </row>
    <row r="1647" spans="1:10" x14ac:dyDescent="0.2">
      <c r="A1647" s="90">
        <v>21</v>
      </c>
      <c r="B1647" s="90">
        <v>5180</v>
      </c>
      <c r="C1647" s="90" t="s">
        <v>1711</v>
      </c>
      <c r="D1647" s="90">
        <v>1354</v>
      </c>
      <c r="E1647" s="90">
        <v>270</v>
      </c>
      <c r="F1647" s="90">
        <v>110</v>
      </c>
      <c r="G1647" s="91">
        <v>0.199409158050222</v>
      </c>
      <c r="H1647" s="92">
        <v>14.763636363636399</v>
      </c>
      <c r="I1647" s="90">
        <v>-3.7733054288679603E-2</v>
      </c>
      <c r="J1647" s="93">
        <v>-51.0905555068721</v>
      </c>
    </row>
    <row r="1648" spans="1:10" x14ac:dyDescent="0.2">
      <c r="A1648" s="90">
        <v>21</v>
      </c>
      <c r="B1648" s="90">
        <v>5181</v>
      </c>
      <c r="C1648" s="90" t="s">
        <v>1712</v>
      </c>
      <c r="D1648" s="90">
        <v>551</v>
      </c>
      <c r="E1648" s="90">
        <v>115</v>
      </c>
      <c r="F1648" s="90">
        <v>271</v>
      </c>
      <c r="G1648" s="91">
        <v>0.20871143375680601</v>
      </c>
      <c r="H1648" s="92">
        <v>2.45756457564576</v>
      </c>
      <c r="I1648" s="90">
        <v>-0.51264218717561205</v>
      </c>
      <c r="J1648" s="93">
        <v>-282.465845133762</v>
      </c>
    </row>
    <row r="1649" spans="1:10" x14ac:dyDescent="0.2">
      <c r="A1649" s="90">
        <v>21</v>
      </c>
      <c r="B1649" s="90">
        <v>5186</v>
      </c>
      <c r="C1649" s="90" t="s">
        <v>1713</v>
      </c>
      <c r="D1649" s="90">
        <v>519</v>
      </c>
      <c r="E1649" s="90">
        <v>1089</v>
      </c>
      <c r="F1649" s="90">
        <v>58</v>
      </c>
      <c r="G1649" s="91">
        <v>2.0982658959537601</v>
      </c>
      <c r="H1649" s="92">
        <v>27.724137931034502</v>
      </c>
      <c r="I1649" s="90">
        <v>2.7585968035733601</v>
      </c>
      <c r="J1649" s="93">
        <v>1431.71174105457</v>
      </c>
    </row>
    <row r="1650" spans="1:10" x14ac:dyDescent="0.2">
      <c r="A1650" s="90">
        <v>21</v>
      </c>
      <c r="B1650" s="90">
        <v>5187</v>
      </c>
      <c r="C1650" s="90" t="s">
        <v>1714</v>
      </c>
      <c r="D1650" s="90">
        <v>1265</v>
      </c>
      <c r="E1650" s="90">
        <v>965</v>
      </c>
      <c r="F1650" s="90">
        <v>66</v>
      </c>
      <c r="G1650" s="91">
        <v>0.76284584980237202</v>
      </c>
      <c r="H1650" s="92">
        <v>33.787878787878803</v>
      </c>
      <c r="I1650" s="90">
        <v>1.35955866945155</v>
      </c>
      <c r="J1650" s="93">
        <v>1719.84171685622</v>
      </c>
    </row>
    <row r="1651" spans="1:10" x14ac:dyDescent="0.2">
      <c r="A1651" s="90">
        <v>21</v>
      </c>
      <c r="B1651" s="90">
        <v>5189</v>
      </c>
      <c r="C1651" s="90" t="s">
        <v>1715</v>
      </c>
      <c r="D1651" s="90">
        <v>1770</v>
      </c>
      <c r="E1651" s="90">
        <v>1542</v>
      </c>
      <c r="F1651" s="90">
        <v>183</v>
      </c>
      <c r="G1651" s="91">
        <v>0.87118644067796602</v>
      </c>
      <c r="H1651" s="92">
        <v>18.0983606557377</v>
      </c>
      <c r="I1651" s="90">
        <v>0.93302534623627398</v>
      </c>
      <c r="J1651" s="93">
        <v>1651.4548628382099</v>
      </c>
    </row>
    <row r="1652" spans="1:10" x14ac:dyDescent="0.2">
      <c r="A1652" s="90">
        <v>21</v>
      </c>
      <c r="B1652" s="90">
        <v>5192</v>
      </c>
      <c r="C1652" s="90" t="s">
        <v>1716</v>
      </c>
      <c r="D1652" s="90">
        <v>63583</v>
      </c>
      <c r="E1652" s="90">
        <v>55329</v>
      </c>
      <c r="F1652" s="90">
        <v>7172</v>
      </c>
      <c r="G1652" s="91">
        <v>0.87018542692229095</v>
      </c>
      <c r="H1652" s="92">
        <v>16.580033463469</v>
      </c>
      <c r="I1652" s="90">
        <v>3.2841602627444599</v>
      </c>
      <c r="J1652" s="93">
        <v>208816.76198608099</v>
      </c>
    </row>
    <row r="1653" spans="1:10" x14ac:dyDescent="0.2">
      <c r="A1653" s="90">
        <v>21</v>
      </c>
      <c r="B1653" s="90">
        <v>5193</v>
      </c>
      <c r="C1653" s="90" t="s">
        <v>1717</v>
      </c>
      <c r="D1653" s="90">
        <v>1494</v>
      </c>
      <c r="E1653" s="90">
        <v>548</v>
      </c>
      <c r="F1653" s="90">
        <v>107</v>
      </c>
      <c r="G1653" s="91">
        <v>0.366800535475234</v>
      </c>
      <c r="H1653" s="92">
        <v>19.0841121495327</v>
      </c>
      <c r="I1653" s="90">
        <v>0.33463149625859601</v>
      </c>
      <c r="J1653" s="93">
        <v>499.93945541034299</v>
      </c>
    </row>
    <row r="1654" spans="1:10" x14ac:dyDescent="0.2">
      <c r="A1654" s="90">
        <v>21</v>
      </c>
      <c r="B1654" s="90">
        <v>5194</v>
      </c>
      <c r="C1654" s="90" t="s">
        <v>1718</v>
      </c>
      <c r="D1654" s="90">
        <v>1300</v>
      </c>
      <c r="E1654" s="90">
        <v>5544</v>
      </c>
      <c r="F1654" s="90">
        <v>232</v>
      </c>
      <c r="G1654" s="91">
        <v>4.2646153846153796</v>
      </c>
      <c r="H1654" s="92">
        <v>29.5</v>
      </c>
      <c r="I1654" s="90">
        <v>5.5352179375285004</v>
      </c>
      <c r="J1654" s="93">
        <v>7195.7833187870501</v>
      </c>
    </row>
    <row r="1655" spans="1:10" x14ac:dyDescent="0.2">
      <c r="A1655" s="90">
        <v>21</v>
      </c>
      <c r="B1655" s="90">
        <v>5195</v>
      </c>
      <c r="C1655" s="90" t="s">
        <v>1719</v>
      </c>
      <c r="D1655" s="90">
        <v>631</v>
      </c>
      <c r="E1655" s="90">
        <v>270</v>
      </c>
      <c r="F1655" s="90">
        <v>95</v>
      </c>
      <c r="G1655" s="91">
        <v>0.42789223454833603</v>
      </c>
      <c r="H1655" s="92">
        <v>9.4842105263157901</v>
      </c>
      <c r="I1655" s="90">
        <v>2.1551206677464699E-2</v>
      </c>
      <c r="J1655" s="93">
        <v>13.598811413480201</v>
      </c>
    </row>
    <row r="1656" spans="1:10" x14ac:dyDescent="0.2">
      <c r="A1656" s="90">
        <v>21</v>
      </c>
      <c r="B1656" s="90">
        <v>5196</v>
      </c>
      <c r="C1656" s="90" t="s">
        <v>1720</v>
      </c>
      <c r="D1656" s="90">
        <v>6209</v>
      </c>
      <c r="E1656" s="90">
        <v>1874</v>
      </c>
      <c r="F1656" s="90">
        <v>73</v>
      </c>
      <c r="G1656" s="91">
        <v>0.30181993879851798</v>
      </c>
      <c r="H1656" s="92">
        <v>110.72602739726</v>
      </c>
      <c r="I1656" s="90">
        <v>3.8272523375413998</v>
      </c>
      <c r="J1656" s="93">
        <v>23763.4097637946</v>
      </c>
    </row>
    <row r="1657" spans="1:10" x14ac:dyDescent="0.2">
      <c r="A1657" s="90">
        <v>21</v>
      </c>
      <c r="B1657" s="90">
        <v>5197</v>
      </c>
      <c r="C1657" s="90" t="s">
        <v>1721</v>
      </c>
      <c r="D1657" s="90">
        <v>1461</v>
      </c>
      <c r="E1657" s="90">
        <v>381</v>
      </c>
      <c r="F1657" s="90">
        <v>435</v>
      </c>
      <c r="G1657" s="91">
        <v>0.26078028747433302</v>
      </c>
      <c r="H1657" s="92">
        <v>4.2344827586206897</v>
      </c>
      <c r="I1657" s="90">
        <v>-0.34703945663950297</v>
      </c>
      <c r="J1657" s="93">
        <v>-507.02464615031403</v>
      </c>
    </row>
    <row r="1658" spans="1:10" x14ac:dyDescent="0.2">
      <c r="A1658" s="90">
        <v>21</v>
      </c>
      <c r="B1658" s="90">
        <v>5198</v>
      </c>
      <c r="C1658" s="90" t="s">
        <v>1722</v>
      </c>
      <c r="D1658" s="90">
        <v>1800</v>
      </c>
      <c r="E1658" s="90">
        <v>739</v>
      </c>
      <c r="F1658" s="90">
        <v>163</v>
      </c>
      <c r="G1658" s="91">
        <v>0.41055555555555601</v>
      </c>
      <c r="H1658" s="92">
        <v>15.576687116564401</v>
      </c>
      <c r="I1658" s="90">
        <v>0.27097514759934499</v>
      </c>
      <c r="J1658" s="93">
        <v>487.75526567882099</v>
      </c>
    </row>
    <row r="1659" spans="1:10" x14ac:dyDescent="0.2">
      <c r="A1659" s="90">
        <v>21</v>
      </c>
      <c r="B1659" s="90">
        <v>5199</v>
      </c>
      <c r="C1659" s="90" t="s">
        <v>1723</v>
      </c>
      <c r="D1659" s="90">
        <v>1358</v>
      </c>
      <c r="E1659" s="90">
        <v>2628</v>
      </c>
      <c r="F1659" s="90">
        <v>978</v>
      </c>
      <c r="G1659" s="91">
        <v>1.9351988217967599</v>
      </c>
      <c r="H1659" s="92">
        <v>4.0756646216768901</v>
      </c>
      <c r="I1659" s="90">
        <v>1.7148983703370899</v>
      </c>
      <c r="J1659" s="93">
        <v>2328.8319869177699</v>
      </c>
    </row>
    <row r="1660" spans="1:10" x14ac:dyDescent="0.2">
      <c r="A1660" s="90">
        <v>21</v>
      </c>
      <c r="B1660" s="90">
        <v>5200</v>
      </c>
      <c r="C1660" s="90" t="s">
        <v>1724</v>
      </c>
      <c r="D1660" s="90">
        <v>311</v>
      </c>
      <c r="E1660" s="90">
        <v>59</v>
      </c>
      <c r="F1660" s="90">
        <v>448</v>
      </c>
      <c r="G1660" s="91">
        <v>0.18971061093247599</v>
      </c>
      <c r="H1660" s="92">
        <v>0.82589285714285698</v>
      </c>
      <c r="I1660" s="90">
        <v>-0.60585031599306505</v>
      </c>
      <c r="J1660" s="93">
        <v>-188.41944827384299</v>
      </c>
    </row>
    <row r="1661" spans="1:10" x14ac:dyDescent="0.2">
      <c r="A1661" s="90">
        <v>21</v>
      </c>
      <c r="B1661" s="90">
        <v>5202</v>
      </c>
      <c r="C1661" s="90" t="s">
        <v>1725</v>
      </c>
      <c r="D1661" s="90">
        <v>900</v>
      </c>
      <c r="E1661" s="90">
        <v>784</v>
      </c>
      <c r="F1661" s="90">
        <v>322</v>
      </c>
      <c r="G1661" s="91">
        <v>0.87111111111111095</v>
      </c>
      <c r="H1661" s="92">
        <v>5.2298136645962696</v>
      </c>
      <c r="I1661" s="90">
        <v>0.42309958064988101</v>
      </c>
      <c r="J1661" s="93">
        <v>380.78962258489298</v>
      </c>
    </row>
    <row r="1662" spans="1:10" x14ac:dyDescent="0.2">
      <c r="A1662" s="90">
        <v>21</v>
      </c>
      <c r="B1662" s="90">
        <v>5203</v>
      </c>
      <c r="C1662" s="90" t="s">
        <v>1726</v>
      </c>
      <c r="D1662" s="90">
        <v>769</v>
      </c>
      <c r="E1662" s="90">
        <v>239</v>
      </c>
      <c r="F1662" s="90">
        <v>278</v>
      </c>
      <c r="G1662" s="91">
        <v>0.31079323797139102</v>
      </c>
      <c r="H1662" s="92">
        <v>3.6258992805755401</v>
      </c>
      <c r="I1662" s="90">
        <v>-0.33462802469812603</v>
      </c>
      <c r="J1662" s="93">
        <v>-257.32895099285901</v>
      </c>
    </row>
    <row r="1663" spans="1:10" x14ac:dyDescent="0.2">
      <c r="A1663" s="90">
        <v>21</v>
      </c>
      <c r="B1663" s="90">
        <v>5205</v>
      </c>
      <c r="C1663" s="90" t="s">
        <v>1727</v>
      </c>
      <c r="D1663" s="90">
        <v>821</v>
      </c>
      <c r="E1663" s="90">
        <v>914</v>
      </c>
      <c r="F1663" s="90">
        <v>128</v>
      </c>
      <c r="G1663" s="91">
        <v>1.11327649208283</v>
      </c>
      <c r="H1663" s="92">
        <v>13.5546875</v>
      </c>
      <c r="I1663" s="90">
        <v>1.0275512713887001</v>
      </c>
      <c r="J1663" s="93">
        <v>843.61959381012196</v>
      </c>
    </row>
    <row r="1664" spans="1:10" x14ac:dyDescent="0.2">
      <c r="A1664" s="90">
        <v>21</v>
      </c>
      <c r="B1664" s="90">
        <v>5206</v>
      </c>
      <c r="C1664" s="90" t="s">
        <v>1728</v>
      </c>
      <c r="D1664" s="90">
        <v>327</v>
      </c>
      <c r="E1664" s="90">
        <v>133</v>
      </c>
      <c r="F1664" s="90">
        <v>82</v>
      </c>
      <c r="G1664" s="91">
        <v>0.40672782874617702</v>
      </c>
      <c r="H1664" s="92">
        <v>5.6097560975609797</v>
      </c>
      <c r="I1664" s="90">
        <v>-0.159775332615856</v>
      </c>
      <c r="J1664" s="93">
        <v>-52.246533765385003</v>
      </c>
    </row>
    <row r="1665" spans="1:10" x14ac:dyDescent="0.2">
      <c r="A1665" s="90">
        <v>21</v>
      </c>
      <c r="B1665" s="90">
        <v>5207</v>
      </c>
      <c r="C1665" s="90" t="s">
        <v>1729</v>
      </c>
      <c r="D1665" s="90">
        <v>832</v>
      </c>
      <c r="E1665" s="90">
        <v>281</v>
      </c>
      <c r="F1665" s="90">
        <v>429</v>
      </c>
      <c r="G1665" s="91">
        <v>0.33774038461538503</v>
      </c>
      <c r="H1665" s="92">
        <v>2.5944055944055902</v>
      </c>
      <c r="I1665" s="90">
        <v>-0.33697945860337603</v>
      </c>
      <c r="J1665" s="93">
        <v>-280.36690955800901</v>
      </c>
    </row>
    <row r="1666" spans="1:10" x14ac:dyDescent="0.2">
      <c r="A1666" s="90">
        <v>21</v>
      </c>
      <c r="B1666" s="90">
        <v>5208</v>
      </c>
      <c r="C1666" s="90" t="s">
        <v>1730</v>
      </c>
      <c r="D1666" s="90">
        <v>1440</v>
      </c>
      <c r="E1666" s="90">
        <v>188</v>
      </c>
      <c r="F1666" s="90">
        <v>199</v>
      </c>
      <c r="G1666" s="91">
        <v>0.13055555555555601</v>
      </c>
      <c r="H1666" s="92">
        <v>8.1809045226130692</v>
      </c>
      <c r="I1666" s="90">
        <v>-0.36303463227681498</v>
      </c>
      <c r="J1666" s="93">
        <v>-522.76987047861405</v>
      </c>
    </row>
    <row r="1667" spans="1:10" x14ac:dyDescent="0.2">
      <c r="A1667" s="90">
        <v>21</v>
      </c>
      <c r="B1667" s="90">
        <v>5210</v>
      </c>
      <c r="C1667" s="90" t="s">
        <v>1731</v>
      </c>
      <c r="D1667" s="90">
        <v>4054</v>
      </c>
      <c r="E1667" s="90">
        <v>2818</v>
      </c>
      <c r="F1667" s="90">
        <v>84</v>
      </c>
      <c r="G1667" s="91">
        <v>0.69511593487913204</v>
      </c>
      <c r="H1667" s="92">
        <v>81.809523809523796</v>
      </c>
      <c r="I1667" s="90">
        <v>3.16046970774212</v>
      </c>
      <c r="J1667" s="93">
        <v>12812.5441951866</v>
      </c>
    </row>
    <row r="1668" spans="1:10" x14ac:dyDescent="0.2">
      <c r="A1668" s="90">
        <v>21</v>
      </c>
      <c r="B1668" s="90">
        <v>5212</v>
      </c>
      <c r="C1668" s="90" t="s">
        <v>1732</v>
      </c>
      <c r="D1668" s="90">
        <v>1876</v>
      </c>
      <c r="E1668" s="90">
        <v>236</v>
      </c>
      <c r="F1668" s="90">
        <v>457</v>
      </c>
      <c r="G1668" s="91">
        <v>0.12579957356076801</v>
      </c>
      <c r="H1668" s="92">
        <v>4.6214442013129098</v>
      </c>
      <c r="I1668" s="90">
        <v>-0.48357465045394799</v>
      </c>
      <c r="J1668" s="93">
        <v>-907.18604425160697</v>
      </c>
    </row>
    <row r="1669" spans="1:10" x14ac:dyDescent="0.2">
      <c r="A1669" s="90">
        <v>21</v>
      </c>
      <c r="B1669" s="90">
        <v>5213</v>
      </c>
      <c r="C1669" s="90" t="s">
        <v>1733</v>
      </c>
      <c r="D1669" s="90">
        <v>803</v>
      </c>
      <c r="E1669" s="90">
        <v>324</v>
      </c>
      <c r="F1669" s="90">
        <v>39</v>
      </c>
      <c r="G1669" s="91">
        <v>0.40348692403486902</v>
      </c>
      <c r="H1669" s="92">
        <v>28.897435897435901</v>
      </c>
      <c r="I1669" s="90">
        <v>0.71603856182452597</v>
      </c>
      <c r="J1669" s="93">
        <v>574.97896514509398</v>
      </c>
    </row>
    <row r="1670" spans="1:10" x14ac:dyDescent="0.2">
      <c r="A1670" s="90">
        <v>21</v>
      </c>
      <c r="B1670" s="90">
        <v>5214</v>
      </c>
      <c r="C1670" s="90" t="s">
        <v>1734</v>
      </c>
      <c r="D1670" s="90">
        <v>1620</v>
      </c>
      <c r="E1670" s="90">
        <v>914</v>
      </c>
      <c r="F1670" s="90">
        <v>154</v>
      </c>
      <c r="G1670" s="91">
        <v>0.56419753086419799</v>
      </c>
      <c r="H1670" s="92">
        <v>16.454545454545499</v>
      </c>
      <c r="I1670" s="90">
        <v>0.48653575916644998</v>
      </c>
      <c r="J1670" s="93">
        <v>788.18792984965</v>
      </c>
    </row>
    <row r="1671" spans="1:10" x14ac:dyDescent="0.2">
      <c r="A1671" s="90">
        <v>21</v>
      </c>
      <c r="B1671" s="90">
        <v>5216</v>
      </c>
      <c r="C1671" s="90" t="s">
        <v>1735</v>
      </c>
      <c r="D1671" s="90">
        <v>1422</v>
      </c>
      <c r="E1671" s="90">
        <v>166</v>
      </c>
      <c r="F1671" s="90">
        <v>304</v>
      </c>
      <c r="G1671" s="91">
        <v>0.11673699015471201</v>
      </c>
      <c r="H1671" s="92">
        <v>5.2236842105263204</v>
      </c>
      <c r="I1671" s="90">
        <v>-0.49020476070008701</v>
      </c>
      <c r="J1671" s="93">
        <v>-697.07116971552296</v>
      </c>
    </row>
    <row r="1672" spans="1:10" x14ac:dyDescent="0.2">
      <c r="A1672" s="90">
        <v>21</v>
      </c>
      <c r="B1672" s="90">
        <v>5219</v>
      </c>
      <c r="C1672" s="90" t="s">
        <v>1736</v>
      </c>
      <c r="D1672" s="90">
        <v>816</v>
      </c>
      <c r="E1672" s="90">
        <v>84</v>
      </c>
      <c r="F1672" s="90">
        <v>525</v>
      </c>
      <c r="G1672" s="91">
        <v>0.10294117647058799</v>
      </c>
      <c r="H1672" s="92">
        <v>1.71428571428571</v>
      </c>
      <c r="I1672" s="90">
        <v>-0.66067988837418901</v>
      </c>
      <c r="J1672" s="93">
        <v>-539.11478891333797</v>
      </c>
    </row>
    <row r="1673" spans="1:10" x14ac:dyDescent="0.2">
      <c r="A1673" s="90">
        <v>21</v>
      </c>
      <c r="B1673" s="90">
        <v>5221</v>
      </c>
      <c r="C1673" s="90" t="s">
        <v>1737</v>
      </c>
      <c r="D1673" s="90">
        <v>2240</v>
      </c>
      <c r="E1673" s="90">
        <v>1225</v>
      </c>
      <c r="F1673" s="90">
        <v>74</v>
      </c>
      <c r="G1673" s="91">
        <v>0.546875</v>
      </c>
      <c r="H1673" s="92">
        <v>46.824324324324301</v>
      </c>
      <c r="I1673" s="90">
        <v>1.6124627597616299</v>
      </c>
      <c r="J1673" s="93">
        <v>3611.9165818660399</v>
      </c>
    </row>
    <row r="1674" spans="1:10" x14ac:dyDescent="0.2">
      <c r="A1674" s="90">
        <v>21</v>
      </c>
      <c r="B1674" s="90">
        <v>5222</v>
      </c>
      <c r="C1674" s="90" t="s">
        <v>1738</v>
      </c>
      <c r="D1674" s="90">
        <v>702</v>
      </c>
      <c r="E1674" s="90">
        <v>113</v>
      </c>
      <c r="F1674" s="90">
        <v>288</v>
      </c>
      <c r="G1674" s="91">
        <v>0.160968660968661</v>
      </c>
      <c r="H1674" s="92">
        <v>2.8298611111111098</v>
      </c>
      <c r="I1674" s="90">
        <v>-0.55206345286321301</v>
      </c>
      <c r="J1674" s="93">
        <v>-387.54854390997502</v>
      </c>
    </row>
    <row r="1675" spans="1:10" x14ac:dyDescent="0.2">
      <c r="A1675" s="90">
        <v>21</v>
      </c>
      <c r="B1675" s="90">
        <v>5225</v>
      </c>
      <c r="C1675" s="90" t="s">
        <v>1739</v>
      </c>
      <c r="D1675" s="90">
        <v>1953</v>
      </c>
      <c r="E1675" s="90">
        <v>1193</v>
      </c>
      <c r="F1675" s="90">
        <v>83</v>
      </c>
      <c r="G1675" s="91">
        <v>0.61085509472606203</v>
      </c>
      <c r="H1675" s="92">
        <v>37.903614457831303</v>
      </c>
      <c r="I1675" s="90">
        <v>1.3505194699637899</v>
      </c>
      <c r="J1675" s="93">
        <v>2637.5645248392898</v>
      </c>
    </row>
    <row r="1676" spans="1:10" x14ac:dyDescent="0.2">
      <c r="A1676" s="90">
        <v>21</v>
      </c>
      <c r="B1676" s="90">
        <v>5226</v>
      </c>
      <c r="C1676" s="90" t="s">
        <v>1740</v>
      </c>
      <c r="D1676" s="90">
        <v>6524</v>
      </c>
      <c r="E1676" s="90">
        <v>1460</v>
      </c>
      <c r="F1676" s="90">
        <v>3384</v>
      </c>
      <c r="G1676" s="91">
        <v>0.22378908645003101</v>
      </c>
      <c r="H1676" s="92">
        <v>2.3593380614657198</v>
      </c>
      <c r="I1676" s="90">
        <v>-0.26488242598651102</v>
      </c>
      <c r="J1676" s="93">
        <v>-1728.092947136</v>
      </c>
    </row>
    <row r="1677" spans="1:10" x14ac:dyDescent="0.2">
      <c r="A1677" s="90">
        <v>21</v>
      </c>
      <c r="B1677" s="90">
        <v>5227</v>
      </c>
      <c r="C1677" s="90" t="s">
        <v>1741</v>
      </c>
      <c r="D1677" s="90">
        <v>3072</v>
      </c>
      <c r="E1677" s="90">
        <v>1750</v>
      </c>
      <c r="F1677" s="90">
        <v>521</v>
      </c>
      <c r="G1677" s="91">
        <v>0.56966145833333304</v>
      </c>
      <c r="H1677" s="92">
        <v>9.2552783109405006</v>
      </c>
      <c r="I1677" s="90">
        <v>0.28361398970175999</v>
      </c>
      <c r="J1677" s="93">
        <v>871.26217636380704</v>
      </c>
    </row>
    <row r="1678" spans="1:10" x14ac:dyDescent="0.2">
      <c r="A1678" s="90">
        <v>21</v>
      </c>
      <c r="B1678" s="90">
        <v>5230</v>
      </c>
      <c r="C1678" s="90" t="s">
        <v>1742</v>
      </c>
      <c r="D1678" s="90">
        <v>581</v>
      </c>
      <c r="E1678" s="90">
        <v>68</v>
      </c>
      <c r="F1678" s="90">
        <v>149</v>
      </c>
      <c r="G1678" s="91">
        <v>0.117039586919105</v>
      </c>
      <c r="H1678" s="92">
        <v>4.3557046979865799</v>
      </c>
      <c r="I1678" s="90">
        <v>-0.55470124371665896</v>
      </c>
      <c r="J1678" s="93">
        <v>-322.28142259937903</v>
      </c>
    </row>
    <row r="1679" spans="1:10" x14ac:dyDescent="0.2">
      <c r="A1679" s="90">
        <v>21</v>
      </c>
      <c r="B1679" s="90">
        <v>5231</v>
      </c>
      <c r="C1679" s="90" t="s">
        <v>1743</v>
      </c>
      <c r="D1679" s="90">
        <v>2000</v>
      </c>
      <c r="E1679" s="90">
        <v>1108</v>
      </c>
      <c r="F1679" s="90">
        <v>138</v>
      </c>
      <c r="G1679" s="91">
        <v>0.55400000000000005</v>
      </c>
      <c r="H1679" s="92">
        <v>22.521739130434799</v>
      </c>
      <c r="I1679" s="90">
        <v>0.71311500206562495</v>
      </c>
      <c r="J1679" s="93">
        <v>1426.2300041312501</v>
      </c>
    </row>
    <row r="1680" spans="1:10" x14ac:dyDescent="0.2">
      <c r="A1680" s="90">
        <v>21</v>
      </c>
      <c r="B1680" s="90">
        <v>5233</v>
      </c>
      <c r="C1680" s="90" t="s">
        <v>1744</v>
      </c>
      <c r="D1680" s="90">
        <v>376</v>
      </c>
      <c r="E1680" s="90">
        <v>164</v>
      </c>
      <c r="F1680" s="90">
        <v>195</v>
      </c>
      <c r="G1680" s="91">
        <v>0.43617021276595702</v>
      </c>
      <c r="H1680" s="92">
        <v>2.7692307692307701</v>
      </c>
      <c r="I1680" s="90">
        <v>-0.226490448379429</v>
      </c>
      <c r="J1680" s="93">
        <v>-85.160408590665298</v>
      </c>
    </row>
    <row r="1681" spans="1:10" x14ac:dyDescent="0.2">
      <c r="A1681" s="90">
        <v>21</v>
      </c>
      <c r="B1681" s="90">
        <v>5236</v>
      </c>
      <c r="C1681" s="90" t="s">
        <v>1745</v>
      </c>
      <c r="D1681" s="90">
        <v>4671</v>
      </c>
      <c r="E1681" s="90">
        <v>2276</v>
      </c>
      <c r="F1681" s="90">
        <v>607</v>
      </c>
      <c r="G1681" s="91">
        <v>0.48726182830229098</v>
      </c>
      <c r="H1681" s="92">
        <v>11.444810543657301</v>
      </c>
      <c r="I1681" s="90">
        <v>0.32494041065927798</v>
      </c>
      <c r="J1681" s="93">
        <v>1517.79665818949</v>
      </c>
    </row>
    <row r="1682" spans="1:10" x14ac:dyDescent="0.2">
      <c r="A1682" s="90">
        <v>21</v>
      </c>
      <c r="B1682" s="90">
        <v>5237</v>
      </c>
      <c r="C1682" s="90" t="s">
        <v>1746</v>
      </c>
      <c r="D1682" s="90">
        <v>1421</v>
      </c>
      <c r="E1682" s="90">
        <v>175</v>
      </c>
      <c r="F1682" s="90">
        <v>1928</v>
      </c>
      <c r="G1682" s="91">
        <v>0.123152709359606</v>
      </c>
      <c r="H1682" s="92">
        <v>0.82780082987551895</v>
      </c>
      <c r="I1682" s="90">
        <v>-0.64488363749708</v>
      </c>
      <c r="J1682" s="93">
        <v>-916.37964888335102</v>
      </c>
    </row>
    <row r="1683" spans="1:10" x14ac:dyDescent="0.2">
      <c r="A1683" s="90">
        <v>21</v>
      </c>
      <c r="B1683" s="90">
        <v>5238</v>
      </c>
      <c r="C1683" s="90" t="s">
        <v>1747</v>
      </c>
      <c r="D1683" s="90">
        <v>4693</v>
      </c>
      <c r="E1683" s="90">
        <v>3094</v>
      </c>
      <c r="F1683" s="90">
        <v>3415</v>
      </c>
      <c r="G1683" s="91">
        <v>0.65927977839335195</v>
      </c>
      <c r="H1683" s="92">
        <v>2.2802342606149302</v>
      </c>
      <c r="I1683" s="90">
        <v>0.19969757174250699</v>
      </c>
      <c r="J1683" s="93">
        <v>937.18070418758703</v>
      </c>
    </row>
    <row r="1684" spans="1:10" x14ac:dyDescent="0.2">
      <c r="A1684" s="90">
        <v>21</v>
      </c>
      <c r="B1684" s="90">
        <v>5242</v>
      </c>
      <c r="C1684" s="90" t="s">
        <v>1748</v>
      </c>
      <c r="D1684" s="90">
        <v>3390</v>
      </c>
      <c r="E1684" s="90">
        <v>4013</v>
      </c>
      <c r="F1684" s="90">
        <v>249</v>
      </c>
      <c r="G1684" s="91">
        <v>1.1837758112094401</v>
      </c>
      <c r="H1684" s="92">
        <v>29.730923694779101</v>
      </c>
      <c r="I1684" s="90">
        <v>1.81314887191996</v>
      </c>
      <c r="J1684" s="93">
        <v>6146.5746758086498</v>
      </c>
    </row>
    <row r="1685" spans="1:10" x14ac:dyDescent="0.2">
      <c r="A1685" s="90">
        <v>21</v>
      </c>
      <c r="B1685" s="90">
        <v>5249</v>
      </c>
      <c r="C1685" s="90" t="s">
        <v>1749</v>
      </c>
      <c r="D1685" s="90">
        <v>2096</v>
      </c>
      <c r="E1685" s="90">
        <v>1255</v>
      </c>
      <c r="F1685" s="90">
        <v>1158</v>
      </c>
      <c r="G1685" s="91">
        <v>0.59875954198473302</v>
      </c>
      <c r="H1685" s="92">
        <v>2.8937823834196901</v>
      </c>
      <c r="I1685" s="90">
        <v>4.63136285953481E-2</v>
      </c>
      <c r="J1685" s="93">
        <v>97.073365535849604</v>
      </c>
    </row>
    <row r="1686" spans="1:10" x14ac:dyDescent="0.2">
      <c r="A1686" s="90">
        <v>21</v>
      </c>
      <c r="B1686" s="90">
        <v>5250</v>
      </c>
      <c r="C1686" s="90" t="s">
        <v>1750</v>
      </c>
      <c r="D1686" s="90">
        <v>8174</v>
      </c>
      <c r="E1686" s="90">
        <v>9951</v>
      </c>
      <c r="F1686" s="90">
        <v>526</v>
      </c>
      <c r="G1686" s="91">
        <v>1.2173966234401801</v>
      </c>
      <c r="H1686" s="92">
        <v>34.458174904943</v>
      </c>
      <c r="I1686" s="90">
        <v>2.2159902972859302</v>
      </c>
      <c r="J1686" s="93">
        <v>18113.504690015201</v>
      </c>
    </row>
    <row r="1687" spans="1:10" x14ac:dyDescent="0.2">
      <c r="A1687" s="90">
        <v>21</v>
      </c>
      <c r="B1687" s="90">
        <v>5251</v>
      </c>
      <c r="C1687" s="90" t="s">
        <v>1751</v>
      </c>
      <c r="D1687" s="90">
        <v>2859</v>
      </c>
      <c r="E1687" s="90">
        <v>896</v>
      </c>
      <c r="F1687" s="90">
        <v>248</v>
      </c>
      <c r="G1687" s="91">
        <v>0.313396292409934</v>
      </c>
      <c r="H1687" s="92">
        <v>15.1411290322581</v>
      </c>
      <c r="I1687" s="90">
        <v>0.175910993852706</v>
      </c>
      <c r="J1687" s="93">
        <v>502.92953142488699</v>
      </c>
    </row>
    <row r="1688" spans="1:10" x14ac:dyDescent="0.2">
      <c r="A1688" s="90">
        <v>21</v>
      </c>
      <c r="B1688" s="90">
        <v>5254</v>
      </c>
      <c r="C1688" s="90" t="s">
        <v>1752</v>
      </c>
      <c r="D1688" s="90">
        <v>14938</v>
      </c>
      <c r="E1688" s="90">
        <v>16102</v>
      </c>
      <c r="F1688" s="90">
        <v>3136</v>
      </c>
      <c r="G1688" s="91">
        <v>1.0779220779220799</v>
      </c>
      <c r="H1688" s="92">
        <v>9.8979591836734695</v>
      </c>
      <c r="I1688" s="90">
        <v>1.39862985923661</v>
      </c>
      <c r="J1688" s="93">
        <v>20892.732837276501</v>
      </c>
    </row>
    <row r="1689" spans="1:10" x14ac:dyDescent="0.2">
      <c r="A1689" s="90">
        <v>21</v>
      </c>
      <c r="B1689" s="90">
        <v>5257</v>
      </c>
      <c r="C1689" s="90" t="s">
        <v>1753</v>
      </c>
      <c r="D1689" s="90">
        <v>4633</v>
      </c>
      <c r="E1689" s="90">
        <v>1522</v>
      </c>
      <c r="F1689" s="90">
        <v>222</v>
      </c>
      <c r="G1689" s="91">
        <v>0.32851284265054997</v>
      </c>
      <c r="H1689" s="92">
        <v>27.725225225225198</v>
      </c>
      <c r="I1689" s="90">
        <v>0.72915179839134903</v>
      </c>
      <c r="J1689" s="93">
        <v>3378.16028194712</v>
      </c>
    </row>
    <row r="1690" spans="1:10" x14ac:dyDescent="0.2">
      <c r="A1690" s="90">
        <v>21</v>
      </c>
      <c r="B1690" s="90">
        <v>5260</v>
      </c>
      <c r="C1690" s="90" t="s">
        <v>1754</v>
      </c>
      <c r="D1690" s="90">
        <v>2400</v>
      </c>
      <c r="E1690" s="90">
        <v>1830</v>
      </c>
      <c r="F1690" s="90">
        <v>515</v>
      </c>
      <c r="G1690" s="91">
        <v>0.76249999999999996</v>
      </c>
      <c r="H1690" s="92">
        <v>8.2135922330097095</v>
      </c>
      <c r="I1690" s="90">
        <v>0.45751056389017097</v>
      </c>
      <c r="J1690" s="93">
        <v>1098.02535333641</v>
      </c>
    </row>
    <row r="1691" spans="1:10" x14ac:dyDescent="0.2">
      <c r="A1691" s="90">
        <v>21</v>
      </c>
      <c r="B1691" s="90">
        <v>5263</v>
      </c>
      <c r="C1691" s="90" t="s">
        <v>1755</v>
      </c>
      <c r="D1691" s="90">
        <v>2610</v>
      </c>
      <c r="E1691" s="90">
        <v>923</v>
      </c>
      <c r="F1691" s="90">
        <v>599</v>
      </c>
      <c r="G1691" s="91">
        <v>0.35363984674329502</v>
      </c>
      <c r="H1691" s="92">
        <v>5.8981636060100202</v>
      </c>
      <c r="I1691" s="90">
        <v>-0.12584017759768901</v>
      </c>
      <c r="J1691" s="93">
        <v>-328.44286352996801</v>
      </c>
    </row>
    <row r="1692" spans="1:10" x14ac:dyDescent="0.2">
      <c r="A1692" s="90">
        <v>21</v>
      </c>
      <c r="B1692" s="90">
        <v>5266</v>
      </c>
      <c r="C1692" s="90" t="s">
        <v>1756</v>
      </c>
      <c r="D1692" s="90">
        <v>4616</v>
      </c>
      <c r="E1692" s="90">
        <v>5897</v>
      </c>
      <c r="F1692" s="90">
        <v>605</v>
      </c>
      <c r="G1692" s="91">
        <v>1.2775129982669</v>
      </c>
      <c r="H1692" s="92">
        <v>17.376859504132199</v>
      </c>
      <c r="I1692" s="90">
        <v>1.51999893074299</v>
      </c>
      <c r="J1692" s="93">
        <v>7016.3150643096196</v>
      </c>
    </row>
    <row r="1693" spans="1:10" x14ac:dyDescent="0.2">
      <c r="A1693" s="90">
        <v>21</v>
      </c>
      <c r="B1693" s="90">
        <v>5268</v>
      </c>
      <c r="C1693" s="90" t="s">
        <v>1757</v>
      </c>
      <c r="D1693" s="90">
        <v>3419</v>
      </c>
      <c r="E1693" s="90">
        <v>571</v>
      </c>
      <c r="F1693" s="90">
        <v>163</v>
      </c>
      <c r="G1693" s="91">
        <v>0.16700789704592001</v>
      </c>
      <c r="H1693" s="92">
        <v>24.478527607362</v>
      </c>
      <c r="I1693" s="90">
        <v>0.36193548389760899</v>
      </c>
      <c r="J1693" s="93">
        <v>1237.4574194459201</v>
      </c>
    </row>
    <row r="1694" spans="1:10" x14ac:dyDescent="0.2">
      <c r="A1694" s="90">
        <v>21</v>
      </c>
      <c r="B1694" s="90">
        <v>5269</v>
      </c>
      <c r="C1694" s="90" t="s">
        <v>1758</v>
      </c>
      <c r="D1694" s="90">
        <v>2048</v>
      </c>
      <c r="E1694" s="90">
        <v>284</v>
      </c>
      <c r="F1694" s="90">
        <v>2540</v>
      </c>
      <c r="G1694" s="91">
        <v>0.138671875</v>
      </c>
      <c r="H1694" s="92">
        <v>0.91811023622047205</v>
      </c>
      <c r="I1694" s="90">
        <v>-0.59791023644002805</v>
      </c>
      <c r="J1694" s="93">
        <v>-1224.52016422918</v>
      </c>
    </row>
    <row r="1695" spans="1:10" x14ac:dyDescent="0.2">
      <c r="A1695" s="90">
        <v>21</v>
      </c>
      <c r="B1695" s="90">
        <v>5281</v>
      </c>
      <c r="C1695" s="90" t="s">
        <v>1759</v>
      </c>
      <c r="D1695" s="90">
        <v>6168</v>
      </c>
      <c r="E1695" s="90">
        <v>2960</v>
      </c>
      <c r="F1695" s="90">
        <v>3694</v>
      </c>
      <c r="G1695" s="91">
        <v>0.47989623865110198</v>
      </c>
      <c r="H1695" s="92">
        <v>2.4710341093665402</v>
      </c>
      <c r="I1695" s="90">
        <v>4.2268730470639497E-2</v>
      </c>
      <c r="J1695" s="93">
        <v>260.71352954290398</v>
      </c>
    </row>
    <row r="1696" spans="1:10" x14ac:dyDescent="0.2">
      <c r="A1696" s="90">
        <v>21</v>
      </c>
      <c r="B1696" s="90">
        <v>5282</v>
      </c>
      <c r="C1696" s="90" t="s">
        <v>1760</v>
      </c>
      <c r="D1696" s="90">
        <v>2826</v>
      </c>
      <c r="E1696" s="90">
        <v>532</v>
      </c>
      <c r="F1696" s="90">
        <v>1889</v>
      </c>
      <c r="G1696" s="91">
        <v>0.18825194621373001</v>
      </c>
      <c r="H1696" s="92">
        <v>1.77766013763896</v>
      </c>
      <c r="I1696" s="90">
        <v>-0.47445847650127798</v>
      </c>
      <c r="J1696" s="93">
        <v>-1340.81965459261</v>
      </c>
    </row>
    <row r="1697" spans="1:10" x14ac:dyDescent="0.2">
      <c r="A1697" s="90">
        <v>21</v>
      </c>
      <c r="B1697" s="90">
        <v>5283</v>
      </c>
      <c r="C1697" s="90" t="s">
        <v>1761</v>
      </c>
      <c r="D1697" s="90">
        <v>699</v>
      </c>
      <c r="E1697" s="90">
        <v>124</v>
      </c>
      <c r="F1697" s="90">
        <v>1226</v>
      </c>
      <c r="G1697" s="91">
        <v>0.17739628040057201</v>
      </c>
      <c r="H1697" s="92">
        <v>0.671288743882545</v>
      </c>
      <c r="I1697" s="90">
        <v>-0.61168692214626696</v>
      </c>
      <c r="J1697" s="93">
        <v>-427.56915858024098</v>
      </c>
    </row>
    <row r="1698" spans="1:10" x14ac:dyDescent="0.2">
      <c r="A1698" s="90">
        <v>21</v>
      </c>
      <c r="B1698" s="90">
        <v>5284</v>
      </c>
      <c r="C1698" s="90" t="s">
        <v>1762</v>
      </c>
      <c r="D1698" s="90">
        <v>567</v>
      </c>
      <c r="E1698" s="90">
        <v>107</v>
      </c>
      <c r="F1698" s="90">
        <v>1498</v>
      </c>
      <c r="G1698" s="91">
        <v>0.18871252204585501</v>
      </c>
      <c r="H1698" s="92">
        <v>0.44993324432576798</v>
      </c>
      <c r="I1698" s="90">
        <v>-0.61101489174528401</v>
      </c>
      <c r="J1698" s="93">
        <v>-346.445443619576</v>
      </c>
    </row>
    <row r="1699" spans="1:10" x14ac:dyDescent="0.2">
      <c r="A1699" s="90">
        <v>21</v>
      </c>
      <c r="B1699" s="90">
        <v>5285</v>
      </c>
      <c r="C1699" s="90" t="s">
        <v>1763</v>
      </c>
      <c r="D1699" s="90">
        <v>1770</v>
      </c>
      <c r="E1699" s="90">
        <v>757</v>
      </c>
      <c r="F1699" s="90">
        <v>2565</v>
      </c>
      <c r="G1699" s="91">
        <v>0.427683615819209</v>
      </c>
      <c r="H1699" s="92">
        <v>0.98518518518518505</v>
      </c>
      <c r="I1699" s="90">
        <v>-0.248655944419858</v>
      </c>
      <c r="J1699" s="93">
        <v>-440.12102162314898</v>
      </c>
    </row>
    <row r="1700" spans="1:10" x14ac:dyDescent="0.2">
      <c r="A1700" s="90">
        <v>21</v>
      </c>
      <c r="B1700" s="90">
        <v>5286</v>
      </c>
      <c r="C1700" s="90" t="s">
        <v>1764</v>
      </c>
      <c r="D1700" s="90">
        <v>1060</v>
      </c>
      <c r="E1700" s="90">
        <v>277</v>
      </c>
      <c r="F1700" s="90">
        <v>1342</v>
      </c>
      <c r="G1700" s="91">
        <v>0.26132075471698102</v>
      </c>
      <c r="H1700" s="92">
        <v>0.99627421758569301</v>
      </c>
      <c r="I1700" s="90">
        <v>-0.48175820853811102</v>
      </c>
      <c r="J1700" s="93">
        <v>-510.663701050398</v>
      </c>
    </row>
    <row r="1701" spans="1:10" x14ac:dyDescent="0.2">
      <c r="A1701" s="90">
        <v>21</v>
      </c>
      <c r="B1701" s="90">
        <v>5304</v>
      </c>
      <c r="C1701" s="90" t="s">
        <v>1765</v>
      </c>
      <c r="D1701" s="90">
        <v>52</v>
      </c>
      <c r="E1701" s="90">
        <v>54</v>
      </c>
      <c r="F1701" s="90">
        <v>1231</v>
      </c>
      <c r="G1701" s="91">
        <v>1.0384615384615401</v>
      </c>
      <c r="H1701" s="92">
        <v>8.6108854589764403E-2</v>
      </c>
      <c r="I1701" s="90">
        <v>0.40689091606287903</v>
      </c>
      <c r="J1701" s="93">
        <v>21.1583276352697</v>
      </c>
    </row>
    <row r="1702" spans="1:10" x14ac:dyDescent="0.2">
      <c r="A1702" s="90">
        <v>21</v>
      </c>
      <c r="B1702" s="90">
        <v>5307</v>
      </c>
      <c r="C1702" s="90" t="s">
        <v>1766</v>
      </c>
      <c r="D1702" s="90">
        <v>57</v>
      </c>
      <c r="E1702" s="90">
        <v>33</v>
      </c>
      <c r="F1702" s="90">
        <v>2575</v>
      </c>
      <c r="G1702" s="91">
        <v>0.57894736842105299</v>
      </c>
      <c r="H1702" s="92">
        <v>3.4951456310679599E-2</v>
      </c>
      <c r="I1702" s="90">
        <v>-0.16338152138945899</v>
      </c>
      <c r="J1702" s="93">
        <v>-9.3127467191991506</v>
      </c>
    </row>
    <row r="1703" spans="1:10" x14ac:dyDescent="0.2">
      <c r="A1703" s="90">
        <v>21</v>
      </c>
      <c r="B1703" s="90">
        <v>5309</v>
      </c>
      <c r="C1703" s="90" t="s">
        <v>1767</v>
      </c>
      <c r="D1703" s="90">
        <v>53</v>
      </c>
      <c r="E1703" s="90">
        <v>29</v>
      </c>
      <c r="F1703" s="90">
        <v>1569</v>
      </c>
      <c r="G1703" s="91">
        <v>0.54716981132075504</v>
      </c>
      <c r="H1703" s="92">
        <v>5.2262587635436598E-2</v>
      </c>
      <c r="I1703" s="90">
        <v>-0.20221678280448299</v>
      </c>
      <c r="J1703" s="93">
        <v>-10.7174894886376</v>
      </c>
    </row>
    <row r="1704" spans="1:10" x14ac:dyDescent="0.2">
      <c r="A1704" s="90">
        <v>21</v>
      </c>
      <c r="B1704" s="90">
        <v>5310</v>
      </c>
      <c r="C1704" s="90" t="s">
        <v>1768</v>
      </c>
      <c r="D1704" s="90">
        <v>1185</v>
      </c>
      <c r="E1704" s="90">
        <v>618</v>
      </c>
      <c r="F1704" s="90">
        <v>6665</v>
      </c>
      <c r="G1704" s="91">
        <v>0.52151898734177204</v>
      </c>
      <c r="H1704" s="92">
        <v>0.27051762940735202</v>
      </c>
      <c r="I1704" s="90">
        <v>-0.18177548966488</v>
      </c>
      <c r="J1704" s="93">
        <v>-215.40395525288201</v>
      </c>
    </row>
    <row r="1705" spans="1:10" x14ac:dyDescent="0.2">
      <c r="A1705" s="90">
        <v>21</v>
      </c>
      <c r="B1705" s="90">
        <v>5315</v>
      </c>
      <c r="C1705" s="90" t="s">
        <v>1769</v>
      </c>
      <c r="D1705" s="90">
        <v>49</v>
      </c>
      <c r="E1705" s="90">
        <v>19</v>
      </c>
      <c r="F1705" s="90">
        <v>491</v>
      </c>
      <c r="G1705" s="91">
        <v>0.38775510204081598</v>
      </c>
      <c r="H1705" s="92">
        <v>0.13849287169042801</v>
      </c>
      <c r="I1705" s="90">
        <v>-0.39643367148890102</v>
      </c>
      <c r="J1705" s="93">
        <v>-19.4252499029561</v>
      </c>
    </row>
    <row r="1706" spans="1:10" x14ac:dyDescent="0.2">
      <c r="A1706" s="90">
        <v>21</v>
      </c>
      <c r="B1706" s="90">
        <v>5317</v>
      </c>
      <c r="C1706" s="90" t="s">
        <v>1770</v>
      </c>
      <c r="D1706" s="90">
        <v>2584</v>
      </c>
      <c r="E1706" s="90">
        <v>662</v>
      </c>
      <c r="F1706" s="90">
        <v>8524</v>
      </c>
      <c r="G1706" s="91">
        <v>0.25619195046439602</v>
      </c>
      <c r="H1706" s="92">
        <v>0.38080713280150202</v>
      </c>
      <c r="I1706" s="90">
        <v>-0.45148458734729002</v>
      </c>
      <c r="J1706" s="93">
        <v>-1166.6361737054001</v>
      </c>
    </row>
    <row r="1707" spans="1:10" x14ac:dyDescent="0.2">
      <c r="A1707" s="90">
        <v>21</v>
      </c>
      <c r="B1707" s="90">
        <v>5323</v>
      </c>
      <c r="C1707" s="90" t="s">
        <v>1771</v>
      </c>
      <c r="D1707" s="90">
        <v>540</v>
      </c>
      <c r="E1707" s="90">
        <v>217</v>
      </c>
      <c r="F1707" s="90">
        <v>8746</v>
      </c>
      <c r="G1707" s="91">
        <v>0.40185185185185202</v>
      </c>
      <c r="H1707" s="92">
        <v>8.65538531900297E-2</v>
      </c>
      <c r="I1707" s="90">
        <v>-0.361780435114608</v>
      </c>
      <c r="J1707" s="93">
        <v>-195.36143496188799</v>
      </c>
    </row>
    <row r="1708" spans="1:10" x14ac:dyDescent="0.2">
      <c r="A1708" s="90">
        <v>21</v>
      </c>
      <c r="B1708" s="90">
        <v>5324</v>
      </c>
      <c r="C1708" s="90" t="s">
        <v>1772</v>
      </c>
      <c r="D1708" s="90">
        <v>1464</v>
      </c>
      <c r="E1708" s="90">
        <v>343</v>
      </c>
      <c r="F1708" s="90">
        <v>2165</v>
      </c>
      <c r="G1708" s="91">
        <v>0.234289617486339</v>
      </c>
      <c r="H1708" s="92">
        <v>0.83464203233256395</v>
      </c>
      <c r="I1708" s="90">
        <v>-0.50544099959617705</v>
      </c>
      <c r="J1708" s="93">
        <v>-739.96562340880303</v>
      </c>
    </row>
    <row r="1709" spans="1:10" x14ac:dyDescent="0.2">
      <c r="A1709" s="90">
        <v>21</v>
      </c>
      <c r="B1709" s="90">
        <v>5396</v>
      </c>
      <c r="C1709" s="90" t="s">
        <v>1773</v>
      </c>
      <c r="D1709" s="90">
        <v>2618</v>
      </c>
      <c r="E1709" s="90">
        <v>649</v>
      </c>
      <c r="F1709" s="90">
        <v>1000</v>
      </c>
      <c r="G1709" s="91">
        <v>0.247899159663866</v>
      </c>
      <c r="H1709" s="92">
        <v>3.2669999999999999</v>
      </c>
      <c r="I1709" s="90">
        <v>-0.35367718258423098</v>
      </c>
      <c r="J1709" s="93">
        <v>-925.92686400551702</v>
      </c>
    </row>
    <row r="1710" spans="1:10" x14ac:dyDescent="0.2">
      <c r="A1710" s="90">
        <v>21</v>
      </c>
      <c r="B1710" s="90">
        <v>5397</v>
      </c>
      <c r="C1710" s="90" t="s">
        <v>1774</v>
      </c>
      <c r="D1710" s="90">
        <v>1170</v>
      </c>
      <c r="E1710" s="90">
        <v>418</v>
      </c>
      <c r="F1710" s="90">
        <v>4554</v>
      </c>
      <c r="G1710" s="91">
        <v>0.35726495726495699</v>
      </c>
      <c r="H1710" s="92">
        <v>0.34870443566095699</v>
      </c>
      <c r="I1710" s="90">
        <v>-0.38270635730993402</v>
      </c>
      <c r="J1710" s="93">
        <v>-447.76643805262302</v>
      </c>
    </row>
    <row r="1711" spans="1:10" x14ac:dyDescent="0.2">
      <c r="A1711" s="90">
        <v>21</v>
      </c>
      <c r="B1711" s="90">
        <v>5398</v>
      </c>
      <c r="C1711" s="90" t="s">
        <v>1775</v>
      </c>
      <c r="D1711" s="90">
        <v>5136</v>
      </c>
      <c r="E1711" s="90">
        <v>2249</v>
      </c>
      <c r="F1711" s="90">
        <v>4837</v>
      </c>
      <c r="G1711" s="91">
        <v>0.43788940809968802</v>
      </c>
      <c r="H1711" s="92">
        <v>1.52677279305355</v>
      </c>
      <c r="I1711" s="90">
        <v>-8.48423869052332E-2</v>
      </c>
      <c r="J1711" s="93">
        <v>-435.75049914527801</v>
      </c>
    </row>
    <row r="1712" spans="1:10" x14ac:dyDescent="0.2">
      <c r="A1712" s="90">
        <v>22</v>
      </c>
      <c r="B1712" s="90">
        <v>5401</v>
      </c>
      <c r="C1712" s="90" t="s">
        <v>1776</v>
      </c>
      <c r="D1712" s="90">
        <v>9942</v>
      </c>
      <c r="E1712" s="90">
        <v>6109</v>
      </c>
      <c r="F1712" s="90">
        <v>1585</v>
      </c>
      <c r="G1712" s="91">
        <v>0.61446389056527895</v>
      </c>
      <c r="H1712" s="92">
        <v>10.1268138801262</v>
      </c>
      <c r="I1712" s="90">
        <v>0.63897068154270897</v>
      </c>
      <c r="J1712" s="93">
        <v>6352.6465158976098</v>
      </c>
    </row>
    <row r="1713" spans="1:10" x14ac:dyDescent="0.2">
      <c r="A1713" s="90">
        <v>22</v>
      </c>
      <c r="B1713" s="90">
        <v>5402</v>
      </c>
      <c r="C1713" s="90" t="s">
        <v>1777</v>
      </c>
      <c r="D1713" s="90">
        <v>7364</v>
      </c>
      <c r="E1713" s="90">
        <v>2563</v>
      </c>
      <c r="F1713" s="90">
        <v>6359</v>
      </c>
      <c r="G1713" s="91">
        <v>0.34804454101032001</v>
      </c>
      <c r="H1713" s="92">
        <v>1.56109451171568</v>
      </c>
      <c r="I1713" s="90">
        <v>-0.107928221344538</v>
      </c>
      <c r="J1713" s="93">
        <v>-794.78342198117696</v>
      </c>
    </row>
    <row r="1714" spans="1:10" x14ac:dyDescent="0.2">
      <c r="A1714" s="90">
        <v>22</v>
      </c>
      <c r="B1714" s="90">
        <v>5403</v>
      </c>
      <c r="C1714" s="90" t="s">
        <v>1778</v>
      </c>
      <c r="D1714" s="90">
        <v>399</v>
      </c>
      <c r="E1714" s="90">
        <v>110</v>
      </c>
      <c r="F1714" s="90">
        <v>331</v>
      </c>
      <c r="G1714" s="91">
        <v>0.27568922305764398</v>
      </c>
      <c r="H1714" s="92">
        <v>1.5377643504531699</v>
      </c>
      <c r="I1714" s="90">
        <v>-0.46970863105322103</v>
      </c>
      <c r="J1714" s="93">
        <v>-187.413743790235</v>
      </c>
    </row>
    <row r="1715" spans="1:10" x14ac:dyDescent="0.2">
      <c r="A1715" s="90">
        <v>22</v>
      </c>
      <c r="B1715" s="90">
        <v>5404</v>
      </c>
      <c r="C1715" s="90" t="s">
        <v>1779</v>
      </c>
      <c r="D1715" s="90">
        <v>433</v>
      </c>
      <c r="E1715" s="90">
        <v>103</v>
      </c>
      <c r="F1715" s="90">
        <v>2046</v>
      </c>
      <c r="G1715" s="91">
        <v>0.237875288683603</v>
      </c>
      <c r="H1715" s="92">
        <v>0.26197458455522998</v>
      </c>
      <c r="I1715" s="90">
        <v>-0.56235661691585404</v>
      </c>
      <c r="J1715" s="93">
        <v>-243.500415124565</v>
      </c>
    </row>
    <row r="1716" spans="1:10" x14ac:dyDescent="0.2">
      <c r="A1716" s="90">
        <v>22</v>
      </c>
      <c r="B1716" s="90">
        <v>5405</v>
      </c>
      <c r="C1716" s="90" t="s">
        <v>1780</v>
      </c>
      <c r="D1716" s="90">
        <v>1267</v>
      </c>
      <c r="E1716" s="90">
        <v>390</v>
      </c>
      <c r="F1716" s="90">
        <v>1399</v>
      </c>
      <c r="G1716" s="91">
        <v>0.30781373322809802</v>
      </c>
      <c r="H1716" s="92">
        <v>1.18441744102931</v>
      </c>
      <c r="I1716" s="90">
        <v>-0.40920655536639999</v>
      </c>
      <c r="J1716" s="93">
        <v>-518.46470564922902</v>
      </c>
    </row>
    <row r="1717" spans="1:10" x14ac:dyDescent="0.2">
      <c r="A1717" s="90">
        <v>22</v>
      </c>
      <c r="B1717" s="90">
        <v>5406</v>
      </c>
      <c r="C1717" s="90" t="s">
        <v>1781</v>
      </c>
      <c r="D1717" s="90">
        <v>911</v>
      </c>
      <c r="E1717" s="90">
        <v>321</v>
      </c>
      <c r="F1717" s="90">
        <v>1237</v>
      </c>
      <c r="G1717" s="91">
        <v>0.35236004390779402</v>
      </c>
      <c r="H1717" s="92">
        <v>0.99595796281325799</v>
      </c>
      <c r="I1717" s="90">
        <v>-0.374929101311891</v>
      </c>
      <c r="J1717" s="93">
        <v>-341.56041129513198</v>
      </c>
    </row>
    <row r="1718" spans="1:10" x14ac:dyDescent="0.2">
      <c r="A1718" s="90">
        <v>22</v>
      </c>
      <c r="B1718" s="90">
        <v>5407</v>
      </c>
      <c r="C1718" s="90" t="s">
        <v>1782</v>
      </c>
      <c r="D1718" s="90">
        <v>4224</v>
      </c>
      <c r="E1718" s="90">
        <v>1517</v>
      </c>
      <c r="F1718" s="90">
        <v>1487</v>
      </c>
      <c r="G1718" s="91">
        <v>0.35913825757575801</v>
      </c>
      <c r="H1718" s="92">
        <v>3.8607935440484198</v>
      </c>
      <c r="I1718" s="90">
        <v>-0.131498230562656</v>
      </c>
      <c r="J1718" s="93">
        <v>-555.44852589666095</v>
      </c>
    </row>
    <row r="1719" spans="1:10" x14ac:dyDescent="0.2">
      <c r="A1719" s="90">
        <v>22</v>
      </c>
      <c r="B1719" s="90">
        <v>5408</v>
      </c>
      <c r="C1719" s="90" t="s">
        <v>1783</v>
      </c>
      <c r="D1719" s="90">
        <v>1029</v>
      </c>
      <c r="E1719" s="90">
        <v>429</v>
      </c>
      <c r="F1719" s="90">
        <v>884</v>
      </c>
      <c r="G1719" s="91">
        <v>0.416909620991254</v>
      </c>
      <c r="H1719" s="92">
        <v>1.6493212669683299</v>
      </c>
      <c r="I1719" s="90">
        <v>-0.26629735542855498</v>
      </c>
      <c r="J1719" s="93">
        <v>-274.01997873598401</v>
      </c>
    </row>
    <row r="1720" spans="1:10" x14ac:dyDescent="0.2">
      <c r="A1720" s="90">
        <v>22</v>
      </c>
      <c r="B1720" s="90">
        <v>5409</v>
      </c>
      <c r="C1720" s="90" t="s">
        <v>1784</v>
      </c>
      <c r="D1720" s="90">
        <v>7426</v>
      </c>
      <c r="E1720" s="90">
        <v>2597</v>
      </c>
      <c r="F1720" s="90">
        <v>5738</v>
      </c>
      <c r="G1720" s="91">
        <v>0.34971720980339299</v>
      </c>
      <c r="H1720" s="92">
        <v>1.7467758800975901</v>
      </c>
      <c r="I1720" s="90">
        <v>-9.6575465924284995E-2</v>
      </c>
      <c r="J1720" s="93">
        <v>-717.16940995374</v>
      </c>
    </row>
    <row r="1721" spans="1:10" x14ac:dyDescent="0.2">
      <c r="A1721" s="90">
        <v>22</v>
      </c>
      <c r="B1721" s="90">
        <v>5410</v>
      </c>
      <c r="C1721" s="90" t="s">
        <v>1785</v>
      </c>
      <c r="D1721" s="90">
        <v>1119</v>
      </c>
      <c r="E1721" s="90">
        <v>314</v>
      </c>
      <c r="F1721" s="90">
        <v>5635</v>
      </c>
      <c r="G1721" s="91">
        <v>0.28060768543342302</v>
      </c>
      <c r="H1721" s="92">
        <v>0.25430346051464098</v>
      </c>
      <c r="I1721" s="90">
        <v>-0.48303601167431598</v>
      </c>
      <c r="J1721" s="93">
        <v>-540.517297063559</v>
      </c>
    </row>
    <row r="1722" spans="1:10" x14ac:dyDescent="0.2">
      <c r="A1722" s="90">
        <v>22</v>
      </c>
      <c r="B1722" s="90">
        <v>5411</v>
      </c>
      <c r="C1722" s="90" t="s">
        <v>1786</v>
      </c>
      <c r="D1722" s="90">
        <v>1481</v>
      </c>
      <c r="E1722" s="90">
        <v>710</v>
      </c>
      <c r="F1722" s="90">
        <v>4300</v>
      </c>
      <c r="G1722" s="91">
        <v>0.479405806887238</v>
      </c>
      <c r="H1722" s="92">
        <v>0.50953488372093003</v>
      </c>
      <c r="I1722" s="90">
        <v>-0.21351037890985899</v>
      </c>
      <c r="J1722" s="93">
        <v>-316.20887116550102</v>
      </c>
    </row>
    <row r="1723" spans="1:10" x14ac:dyDescent="0.2">
      <c r="A1723" s="90">
        <v>22</v>
      </c>
      <c r="B1723" s="90">
        <v>5412</v>
      </c>
      <c r="C1723" s="90" t="s">
        <v>1787</v>
      </c>
      <c r="D1723" s="90">
        <v>839</v>
      </c>
      <c r="E1723" s="90">
        <v>566</v>
      </c>
      <c r="F1723" s="90">
        <v>217</v>
      </c>
      <c r="G1723" s="91">
        <v>0.67461263408820005</v>
      </c>
      <c r="H1723" s="92">
        <v>6.4746543778801797</v>
      </c>
      <c r="I1723" s="90">
        <v>0.223626782153063</v>
      </c>
      <c r="J1723" s="93">
        <v>187.62287022641999</v>
      </c>
    </row>
    <row r="1724" spans="1:10" x14ac:dyDescent="0.2">
      <c r="A1724" s="90">
        <v>22</v>
      </c>
      <c r="B1724" s="90">
        <v>5413</v>
      </c>
      <c r="C1724" s="90" t="s">
        <v>1788</v>
      </c>
      <c r="D1724" s="90">
        <v>1529</v>
      </c>
      <c r="E1724" s="90">
        <v>545</v>
      </c>
      <c r="F1724" s="90">
        <v>611</v>
      </c>
      <c r="G1724" s="91">
        <v>0.35644211903204698</v>
      </c>
      <c r="H1724" s="92">
        <v>3.3944353518821599</v>
      </c>
      <c r="I1724" s="90">
        <v>-0.25709214921661</v>
      </c>
      <c r="J1724" s="93">
        <v>-393.09389615219698</v>
      </c>
    </row>
    <row r="1725" spans="1:10" x14ac:dyDescent="0.2">
      <c r="A1725" s="90">
        <v>22</v>
      </c>
      <c r="B1725" s="90">
        <v>5414</v>
      </c>
      <c r="C1725" s="90" t="s">
        <v>1789</v>
      </c>
      <c r="D1725" s="90">
        <v>5508</v>
      </c>
      <c r="E1725" s="90">
        <v>3033</v>
      </c>
      <c r="F1725" s="90">
        <v>2874</v>
      </c>
      <c r="G1725" s="91">
        <v>0.55065359477124198</v>
      </c>
      <c r="H1725" s="92">
        <v>2.9718162839248401</v>
      </c>
      <c r="I1725" s="90">
        <v>0.122623944541091</v>
      </c>
      <c r="J1725" s="93">
        <v>675.41268653232896</v>
      </c>
    </row>
    <row r="1726" spans="1:10" x14ac:dyDescent="0.2">
      <c r="A1726" s="90">
        <v>22</v>
      </c>
      <c r="B1726" s="90">
        <v>5415</v>
      </c>
      <c r="C1726" s="90" t="s">
        <v>1790</v>
      </c>
      <c r="D1726" s="90">
        <v>1027</v>
      </c>
      <c r="E1726" s="90">
        <v>481</v>
      </c>
      <c r="F1726" s="90">
        <v>1176</v>
      </c>
      <c r="G1726" s="91">
        <v>0.468354430379747</v>
      </c>
      <c r="H1726" s="92">
        <v>1.28231292517007</v>
      </c>
      <c r="I1726" s="90">
        <v>-0.216294085462469</v>
      </c>
      <c r="J1726" s="93">
        <v>-222.134025769956</v>
      </c>
    </row>
    <row r="1727" spans="1:10" x14ac:dyDescent="0.2">
      <c r="A1727" s="90">
        <v>22</v>
      </c>
      <c r="B1727" s="90">
        <v>5421</v>
      </c>
      <c r="C1727" s="90" t="s">
        <v>1791</v>
      </c>
      <c r="D1727" s="90">
        <v>1367</v>
      </c>
      <c r="E1727" s="90">
        <v>462</v>
      </c>
      <c r="F1727" s="90">
        <v>1292</v>
      </c>
      <c r="G1727" s="91">
        <v>0.33796634967081202</v>
      </c>
      <c r="H1727" s="92">
        <v>1.4156346749226001</v>
      </c>
      <c r="I1727" s="90">
        <v>-0.35944965376994698</v>
      </c>
      <c r="J1727" s="93">
        <v>-491.36767670351799</v>
      </c>
    </row>
    <row r="1728" spans="1:10" x14ac:dyDescent="0.2">
      <c r="A1728" s="90">
        <v>22</v>
      </c>
      <c r="B1728" s="90">
        <v>5422</v>
      </c>
      <c r="C1728" s="90" t="s">
        <v>1792</v>
      </c>
      <c r="D1728" s="90">
        <v>3240</v>
      </c>
      <c r="E1728" s="90">
        <v>2837</v>
      </c>
      <c r="F1728" s="90">
        <v>933</v>
      </c>
      <c r="G1728" s="91">
        <v>0.875617283950617</v>
      </c>
      <c r="H1728" s="92">
        <v>6.5133976420150104</v>
      </c>
      <c r="I1728" s="90">
        <v>0.56732510517220502</v>
      </c>
      <c r="J1728" s="93">
        <v>1838.13334075795</v>
      </c>
    </row>
    <row r="1729" spans="1:10" x14ac:dyDescent="0.2">
      <c r="A1729" s="90">
        <v>22</v>
      </c>
      <c r="B1729" s="90">
        <v>5423</v>
      </c>
      <c r="C1729" s="90" t="s">
        <v>1793</v>
      </c>
      <c r="D1729" s="90">
        <v>506</v>
      </c>
      <c r="E1729" s="90">
        <v>220</v>
      </c>
      <c r="F1729" s="90">
        <v>832</v>
      </c>
      <c r="G1729" s="91">
        <v>0.434782608695652</v>
      </c>
      <c r="H1729" s="92">
        <v>0.87259615384615397</v>
      </c>
      <c r="I1729" s="90">
        <v>-0.29328753013785502</v>
      </c>
      <c r="J1729" s="93">
        <v>-148.40349024975501</v>
      </c>
    </row>
    <row r="1730" spans="1:10" x14ac:dyDescent="0.2">
      <c r="A1730" s="90">
        <v>22</v>
      </c>
      <c r="B1730" s="90">
        <v>5424</v>
      </c>
      <c r="C1730" s="90" t="s">
        <v>1794</v>
      </c>
      <c r="D1730" s="90">
        <v>291</v>
      </c>
      <c r="E1730" s="90">
        <v>46</v>
      </c>
      <c r="F1730" s="90">
        <v>961</v>
      </c>
      <c r="G1730" s="91">
        <v>0.15807560137457</v>
      </c>
      <c r="H1730" s="92">
        <v>0.350676378772112</v>
      </c>
      <c r="I1730" s="90">
        <v>-0.66334838521306105</v>
      </c>
      <c r="J1730" s="93">
        <v>-193.03438009700099</v>
      </c>
    </row>
    <row r="1731" spans="1:10" x14ac:dyDescent="0.2">
      <c r="A1731" s="90">
        <v>22</v>
      </c>
      <c r="B1731" s="90">
        <v>5425</v>
      </c>
      <c r="C1731" s="90" t="s">
        <v>1795</v>
      </c>
      <c r="D1731" s="90">
        <v>1566</v>
      </c>
      <c r="E1731" s="90">
        <v>574</v>
      </c>
      <c r="F1731" s="90">
        <v>2420</v>
      </c>
      <c r="G1731" s="91">
        <v>0.36653895274584902</v>
      </c>
      <c r="H1731" s="92">
        <v>0.88429752066115697</v>
      </c>
      <c r="I1731" s="90">
        <v>-0.33599273896321202</v>
      </c>
      <c r="J1731" s="93">
        <v>-526.16462921639004</v>
      </c>
    </row>
    <row r="1732" spans="1:10" x14ac:dyDescent="0.2">
      <c r="A1732" s="90">
        <v>22</v>
      </c>
      <c r="B1732" s="90">
        <v>5426</v>
      </c>
      <c r="C1732" s="90" t="s">
        <v>1796</v>
      </c>
      <c r="D1732" s="90">
        <v>485</v>
      </c>
      <c r="E1732" s="90">
        <v>146</v>
      </c>
      <c r="F1732" s="90">
        <v>178</v>
      </c>
      <c r="G1732" s="91">
        <v>0.30103092783505198</v>
      </c>
      <c r="H1732" s="92">
        <v>3.5449438202247201</v>
      </c>
      <c r="I1732" s="90">
        <v>-0.36076738308190798</v>
      </c>
      <c r="J1732" s="93">
        <v>-174.97218079472501</v>
      </c>
    </row>
    <row r="1733" spans="1:10" x14ac:dyDescent="0.2">
      <c r="A1733" s="90">
        <v>22</v>
      </c>
      <c r="B1733" s="90">
        <v>5427</v>
      </c>
      <c r="C1733" s="90" t="s">
        <v>1797</v>
      </c>
      <c r="D1733" s="90">
        <v>856</v>
      </c>
      <c r="E1733" s="90">
        <v>205</v>
      </c>
      <c r="F1733" s="90">
        <v>268</v>
      </c>
      <c r="G1733" s="91">
        <v>0.23948598130841101</v>
      </c>
      <c r="H1733" s="92">
        <v>3.9589552238805998</v>
      </c>
      <c r="I1733" s="90">
        <v>-0.40715159433221798</v>
      </c>
      <c r="J1733" s="93">
        <v>-348.52176474837898</v>
      </c>
    </row>
    <row r="1734" spans="1:10" x14ac:dyDescent="0.2">
      <c r="A1734" s="90">
        <v>22</v>
      </c>
      <c r="B1734" s="90">
        <v>5428</v>
      </c>
      <c r="C1734" s="90" t="s">
        <v>1798</v>
      </c>
      <c r="D1734" s="90">
        <v>1913</v>
      </c>
      <c r="E1734" s="90">
        <v>647</v>
      </c>
      <c r="F1734" s="90">
        <v>1882</v>
      </c>
      <c r="G1734" s="91">
        <v>0.33821223209618401</v>
      </c>
      <c r="H1734" s="92">
        <v>1.3602550478214701</v>
      </c>
      <c r="I1734" s="90">
        <v>-0.33991883645417997</v>
      </c>
      <c r="J1734" s="93">
        <v>-650.26473413684596</v>
      </c>
    </row>
    <row r="1735" spans="1:10" x14ac:dyDescent="0.2">
      <c r="A1735" s="90">
        <v>22</v>
      </c>
      <c r="B1735" s="90">
        <v>5429</v>
      </c>
      <c r="C1735" s="90" t="s">
        <v>1799</v>
      </c>
      <c r="D1735" s="90">
        <v>464</v>
      </c>
      <c r="E1735" s="90">
        <v>80</v>
      </c>
      <c r="F1735" s="90">
        <v>944</v>
      </c>
      <c r="G1735" s="91">
        <v>0.17241379310344801</v>
      </c>
      <c r="H1735" s="92">
        <v>0.57627118644067798</v>
      </c>
      <c r="I1735" s="90">
        <v>-0.63052281807690502</v>
      </c>
      <c r="J1735" s="93">
        <v>-292.56258758768399</v>
      </c>
    </row>
    <row r="1736" spans="1:10" x14ac:dyDescent="0.2">
      <c r="A1736" s="90">
        <v>22</v>
      </c>
      <c r="B1736" s="90">
        <v>5430</v>
      </c>
      <c r="C1736" s="90" t="s">
        <v>1800</v>
      </c>
      <c r="D1736" s="90">
        <v>454</v>
      </c>
      <c r="E1736" s="90">
        <v>89</v>
      </c>
      <c r="F1736" s="90">
        <v>1193</v>
      </c>
      <c r="G1736" s="91">
        <v>0.19603524229074901</v>
      </c>
      <c r="H1736" s="92">
        <v>0.45515507124895199</v>
      </c>
      <c r="I1736" s="90">
        <v>-0.60616408812521505</v>
      </c>
      <c r="J1736" s="93">
        <v>-275.19849600884697</v>
      </c>
    </row>
    <row r="1737" spans="1:10" x14ac:dyDescent="0.2">
      <c r="A1737" s="90">
        <v>22</v>
      </c>
      <c r="B1737" s="90">
        <v>5431</v>
      </c>
      <c r="C1737" s="90" t="s">
        <v>1801</v>
      </c>
      <c r="D1737" s="90">
        <v>295</v>
      </c>
      <c r="E1737" s="90">
        <v>59</v>
      </c>
      <c r="F1737" s="90">
        <v>1100</v>
      </c>
      <c r="G1737" s="91">
        <v>0.2</v>
      </c>
      <c r="H1737" s="92">
        <v>0.321818181818182</v>
      </c>
      <c r="I1737" s="90">
        <v>-0.61238509058555401</v>
      </c>
      <c r="J1737" s="93">
        <v>-180.65360172273799</v>
      </c>
    </row>
    <row r="1738" spans="1:10" x14ac:dyDescent="0.2">
      <c r="A1738" s="90">
        <v>22</v>
      </c>
      <c r="B1738" s="90">
        <v>5432</v>
      </c>
      <c r="C1738" s="90" t="s">
        <v>1802</v>
      </c>
      <c r="D1738" s="90">
        <v>519</v>
      </c>
      <c r="E1738" s="90">
        <v>128</v>
      </c>
      <c r="F1738" s="90">
        <v>494</v>
      </c>
      <c r="G1738" s="91">
        <v>0.24662813102119499</v>
      </c>
      <c r="H1738" s="92">
        <v>1.3097165991902799</v>
      </c>
      <c r="I1738" s="90">
        <v>-0.50942548154851997</v>
      </c>
      <c r="J1738" s="93">
        <v>-264.39182492368201</v>
      </c>
    </row>
    <row r="1739" spans="1:10" x14ac:dyDescent="0.2">
      <c r="A1739" s="90">
        <v>22</v>
      </c>
      <c r="B1739" s="90">
        <v>5434</v>
      </c>
      <c r="C1739" s="90" t="s">
        <v>1803</v>
      </c>
      <c r="D1739" s="90">
        <v>956</v>
      </c>
      <c r="E1739" s="90">
        <v>197</v>
      </c>
      <c r="F1739" s="90">
        <v>1230</v>
      </c>
      <c r="G1739" s="91">
        <v>0.206066945606695</v>
      </c>
      <c r="H1739" s="92">
        <v>0.93739837398374004</v>
      </c>
      <c r="I1739" s="90">
        <v>-0.55635576515319896</v>
      </c>
      <c r="J1739" s="93">
        <v>-531.87611148645897</v>
      </c>
    </row>
    <row r="1740" spans="1:10" x14ac:dyDescent="0.2">
      <c r="A1740" s="90">
        <v>22</v>
      </c>
      <c r="B1740" s="90">
        <v>5435</v>
      </c>
      <c r="C1740" s="90" t="s">
        <v>1804</v>
      </c>
      <c r="D1740" s="90">
        <v>713</v>
      </c>
      <c r="E1740" s="90">
        <v>109</v>
      </c>
      <c r="F1740" s="90">
        <v>805</v>
      </c>
      <c r="G1740" s="91">
        <v>0.15287517531556799</v>
      </c>
      <c r="H1740" s="92">
        <v>1.02111801242236</v>
      </c>
      <c r="I1740" s="90">
        <v>-0.62854419470960099</v>
      </c>
      <c r="J1740" s="93">
        <v>-448.15201082794499</v>
      </c>
    </row>
    <row r="1741" spans="1:10" x14ac:dyDescent="0.2">
      <c r="A1741" s="90">
        <v>22</v>
      </c>
      <c r="B1741" s="90">
        <v>5436</v>
      </c>
      <c r="C1741" s="90" t="s">
        <v>1805</v>
      </c>
      <c r="D1741" s="90">
        <v>346</v>
      </c>
      <c r="E1741" s="90">
        <v>49</v>
      </c>
      <c r="F1741" s="90">
        <v>304</v>
      </c>
      <c r="G1741" s="91">
        <v>0.14161849710982699</v>
      </c>
      <c r="H1741" s="92">
        <v>1.29934210526316</v>
      </c>
      <c r="I1741" s="90">
        <v>-0.64648269086753196</v>
      </c>
      <c r="J1741" s="93">
        <v>-223.68301104016601</v>
      </c>
    </row>
    <row r="1742" spans="1:10" x14ac:dyDescent="0.2">
      <c r="A1742" s="90">
        <v>22</v>
      </c>
      <c r="B1742" s="90">
        <v>5437</v>
      </c>
      <c r="C1742" s="90" t="s">
        <v>1806</v>
      </c>
      <c r="D1742" s="90">
        <v>393</v>
      </c>
      <c r="E1742" s="90">
        <v>57</v>
      </c>
      <c r="F1742" s="90">
        <v>367</v>
      </c>
      <c r="G1742" s="91">
        <v>0.14503816793893101</v>
      </c>
      <c r="H1742" s="92">
        <v>1.22615803814714</v>
      </c>
      <c r="I1742" s="90">
        <v>-0.64312670854528398</v>
      </c>
      <c r="J1742" s="93">
        <v>-252.74879645829699</v>
      </c>
    </row>
    <row r="1743" spans="1:10" x14ac:dyDescent="0.2">
      <c r="A1743" s="90">
        <v>22</v>
      </c>
      <c r="B1743" s="90">
        <v>5451</v>
      </c>
      <c r="C1743" s="90" t="s">
        <v>1807</v>
      </c>
      <c r="D1743" s="90">
        <v>4110</v>
      </c>
      <c r="E1743" s="90">
        <v>2482</v>
      </c>
      <c r="F1743" s="90">
        <v>1924</v>
      </c>
      <c r="G1743" s="91">
        <v>0.60389294403892901</v>
      </c>
      <c r="H1743" s="92">
        <v>3.4261954261954299</v>
      </c>
      <c r="I1743" s="90">
        <v>0.15083126816239001</v>
      </c>
      <c r="J1743" s="93">
        <v>619.91651214742205</v>
      </c>
    </row>
    <row r="1744" spans="1:10" x14ac:dyDescent="0.2">
      <c r="A1744" s="90">
        <v>22</v>
      </c>
      <c r="B1744" s="90">
        <v>5456</v>
      </c>
      <c r="C1744" s="90" t="s">
        <v>1808</v>
      </c>
      <c r="D1744" s="90">
        <v>1516</v>
      </c>
      <c r="E1744" s="90">
        <v>332</v>
      </c>
      <c r="F1744" s="90">
        <v>1449</v>
      </c>
      <c r="G1744" s="91">
        <v>0.21899736147757301</v>
      </c>
      <c r="H1744" s="92">
        <v>1.27536231884058</v>
      </c>
      <c r="I1744" s="90">
        <v>-0.50603685436864498</v>
      </c>
      <c r="J1744" s="93">
        <v>-767.15187122286602</v>
      </c>
    </row>
    <row r="1745" spans="1:10" x14ac:dyDescent="0.2">
      <c r="A1745" s="90">
        <v>22</v>
      </c>
      <c r="B1745" s="90">
        <v>5458</v>
      </c>
      <c r="C1745" s="90" t="s">
        <v>1809</v>
      </c>
      <c r="D1745" s="90">
        <v>860</v>
      </c>
      <c r="E1745" s="90">
        <v>151</v>
      </c>
      <c r="F1745" s="90">
        <v>346</v>
      </c>
      <c r="G1745" s="91">
        <v>0.17558139534883699</v>
      </c>
      <c r="H1745" s="92">
        <v>2.9219653179190801</v>
      </c>
      <c r="I1745" s="90">
        <v>-0.52441970063030197</v>
      </c>
      <c r="J1745" s="93">
        <v>-451.00094254205999</v>
      </c>
    </row>
    <row r="1746" spans="1:10" x14ac:dyDescent="0.2">
      <c r="A1746" s="90">
        <v>22</v>
      </c>
      <c r="B1746" s="90">
        <v>5464</v>
      </c>
      <c r="C1746" s="90" t="s">
        <v>1810</v>
      </c>
      <c r="D1746" s="90">
        <v>2828</v>
      </c>
      <c r="E1746" s="90">
        <v>661</v>
      </c>
      <c r="F1746" s="90">
        <v>2029</v>
      </c>
      <c r="G1746" s="91">
        <v>0.23373408769448401</v>
      </c>
      <c r="H1746" s="92">
        <v>1.7195662888122201</v>
      </c>
      <c r="I1746" s="90">
        <v>-0.42025223187212302</v>
      </c>
      <c r="J1746" s="93">
        <v>-1188.4733117343601</v>
      </c>
    </row>
    <row r="1747" spans="1:10" x14ac:dyDescent="0.2">
      <c r="A1747" s="90">
        <v>22</v>
      </c>
      <c r="B1747" s="90">
        <v>5471</v>
      </c>
      <c r="C1747" s="90" t="s">
        <v>1811</v>
      </c>
      <c r="D1747" s="90">
        <v>557</v>
      </c>
      <c r="E1747" s="90">
        <v>97</v>
      </c>
      <c r="F1747" s="90">
        <v>374</v>
      </c>
      <c r="G1747" s="91">
        <v>0.174147217235189</v>
      </c>
      <c r="H1747" s="92">
        <v>1.74866310160428</v>
      </c>
      <c r="I1747" s="90">
        <v>-0.58139425624108798</v>
      </c>
      <c r="J1747" s="93">
        <v>-323.83660072628601</v>
      </c>
    </row>
    <row r="1748" spans="1:10" x14ac:dyDescent="0.2">
      <c r="A1748" s="90">
        <v>22</v>
      </c>
      <c r="B1748" s="90">
        <v>5472</v>
      </c>
      <c r="C1748" s="90" t="s">
        <v>1812</v>
      </c>
      <c r="D1748" s="90">
        <v>372</v>
      </c>
      <c r="E1748" s="90">
        <v>60</v>
      </c>
      <c r="F1748" s="90">
        <v>382</v>
      </c>
      <c r="G1748" s="91">
        <v>0.16129032258064499</v>
      </c>
      <c r="H1748" s="92">
        <v>1.1308900523560199</v>
      </c>
      <c r="I1748" s="90">
        <v>-0.62735894036036399</v>
      </c>
      <c r="J1748" s="93">
        <v>-233.37752581405601</v>
      </c>
    </row>
    <row r="1749" spans="1:10" x14ac:dyDescent="0.2">
      <c r="A1749" s="90">
        <v>22</v>
      </c>
      <c r="B1749" s="90">
        <v>5473</v>
      </c>
      <c r="C1749" s="90" t="s">
        <v>1813</v>
      </c>
      <c r="D1749" s="90">
        <v>961</v>
      </c>
      <c r="E1749" s="90">
        <v>163</v>
      </c>
      <c r="F1749" s="90">
        <v>317</v>
      </c>
      <c r="G1749" s="91">
        <v>0.16961498439125899</v>
      </c>
      <c r="H1749" s="92">
        <v>3.5457413249211398</v>
      </c>
      <c r="I1749" s="90">
        <v>-0.50479686839370497</v>
      </c>
      <c r="J1749" s="93">
        <v>-485.10979052635099</v>
      </c>
    </row>
    <row r="1750" spans="1:10" x14ac:dyDescent="0.2">
      <c r="A1750" s="90">
        <v>22</v>
      </c>
      <c r="B1750" s="90">
        <v>5474</v>
      </c>
      <c r="C1750" s="90" t="s">
        <v>1814</v>
      </c>
      <c r="D1750" s="90">
        <v>421</v>
      </c>
      <c r="E1750" s="90">
        <v>70</v>
      </c>
      <c r="F1750" s="90">
        <v>673</v>
      </c>
      <c r="G1750" s="91">
        <v>0.166270783847981</v>
      </c>
      <c r="H1750" s="92">
        <v>0.72956909361069799</v>
      </c>
      <c r="I1750" s="90">
        <v>-0.63412968863895702</v>
      </c>
      <c r="J1750" s="93">
        <v>-266.96859891700097</v>
      </c>
    </row>
    <row r="1751" spans="1:10" x14ac:dyDescent="0.2">
      <c r="A1751" s="90">
        <v>22</v>
      </c>
      <c r="B1751" s="90">
        <v>5475</v>
      </c>
      <c r="C1751" s="90" t="s">
        <v>1815</v>
      </c>
      <c r="D1751" s="90">
        <v>120</v>
      </c>
      <c r="E1751" s="90">
        <v>48</v>
      </c>
      <c r="F1751" s="90">
        <v>264</v>
      </c>
      <c r="G1751" s="91">
        <v>0.4</v>
      </c>
      <c r="H1751" s="92">
        <v>0.63636363636363602</v>
      </c>
      <c r="I1751" s="90">
        <v>-0.36010270905782699</v>
      </c>
      <c r="J1751" s="93">
        <v>-43.212325086939302</v>
      </c>
    </row>
    <row r="1752" spans="1:10" x14ac:dyDescent="0.2">
      <c r="A1752" s="90">
        <v>22</v>
      </c>
      <c r="B1752" s="90">
        <v>5476</v>
      </c>
      <c r="C1752" s="90" t="s">
        <v>1816</v>
      </c>
      <c r="D1752" s="90">
        <v>287</v>
      </c>
      <c r="E1752" s="90">
        <v>121</v>
      </c>
      <c r="F1752" s="90">
        <v>381</v>
      </c>
      <c r="G1752" s="91">
        <v>0.42160278745644603</v>
      </c>
      <c r="H1752" s="92">
        <v>1.07086614173228</v>
      </c>
      <c r="I1752" s="90">
        <v>-0.31079586660816999</v>
      </c>
      <c r="J1752" s="93">
        <v>-89.198413716544906</v>
      </c>
    </row>
    <row r="1753" spans="1:10" x14ac:dyDescent="0.2">
      <c r="A1753" s="90">
        <v>22</v>
      </c>
      <c r="B1753" s="90">
        <v>5477</v>
      </c>
      <c r="C1753" s="90" t="s">
        <v>1817</v>
      </c>
      <c r="D1753" s="90">
        <v>3647</v>
      </c>
      <c r="E1753" s="90">
        <v>1361</v>
      </c>
      <c r="F1753" s="90">
        <v>821</v>
      </c>
      <c r="G1753" s="91">
        <v>0.37318343844255603</v>
      </c>
      <c r="H1753" s="92">
        <v>6.09987819732034</v>
      </c>
      <c r="I1753" s="90">
        <v>-5.37914143277642E-2</v>
      </c>
      <c r="J1753" s="93">
        <v>-196.17728805335599</v>
      </c>
    </row>
    <row r="1754" spans="1:10" x14ac:dyDescent="0.2">
      <c r="A1754" s="90">
        <v>22</v>
      </c>
      <c r="B1754" s="90">
        <v>5478</v>
      </c>
      <c r="C1754" s="90" t="s">
        <v>1818</v>
      </c>
      <c r="D1754" s="90">
        <v>473</v>
      </c>
      <c r="E1754" s="90">
        <v>105</v>
      </c>
      <c r="F1754" s="90">
        <v>242</v>
      </c>
      <c r="G1754" s="91">
        <v>0.22198731501057101</v>
      </c>
      <c r="H1754" s="92">
        <v>2.38842975206612</v>
      </c>
      <c r="I1754" s="90">
        <v>-0.50181155660160404</v>
      </c>
      <c r="J1754" s="93">
        <v>-237.35686627255899</v>
      </c>
    </row>
    <row r="1755" spans="1:10" x14ac:dyDescent="0.2">
      <c r="A1755" s="90">
        <v>22</v>
      </c>
      <c r="B1755" s="90">
        <v>5479</v>
      </c>
      <c r="C1755" s="90" t="s">
        <v>1819</v>
      </c>
      <c r="D1755" s="90">
        <v>438</v>
      </c>
      <c r="E1755" s="90">
        <v>110</v>
      </c>
      <c r="F1755" s="90">
        <v>704</v>
      </c>
      <c r="G1755" s="91">
        <v>0.25114155251141601</v>
      </c>
      <c r="H1755" s="92">
        <v>0.77840909090909105</v>
      </c>
      <c r="I1755" s="90">
        <v>-0.52664698513657104</v>
      </c>
      <c r="J1755" s="93">
        <v>-230.67137948981801</v>
      </c>
    </row>
    <row r="1756" spans="1:10" x14ac:dyDescent="0.2">
      <c r="A1756" s="90">
        <v>22</v>
      </c>
      <c r="B1756" s="90">
        <v>5480</v>
      </c>
      <c r="C1756" s="90" t="s">
        <v>1820</v>
      </c>
      <c r="D1756" s="90">
        <v>940</v>
      </c>
      <c r="E1756" s="90">
        <v>1167</v>
      </c>
      <c r="F1756" s="90">
        <v>548</v>
      </c>
      <c r="G1756" s="91">
        <v>1.2414893617021301</v>
      </c>
      <c r="H1756" s="92">
        <v>3.8448905109489102</v>
      </c>
      <c r="I1756" s="90">
        <v>0.83172167107345996</v>
      </c>
      <c r="J1756" s="93">
        <v>781.818370809052</v>
      </c>
    </row>
    <row r="1757" spans="1:10" x14ac:dyDescent="0.2">
      <c r="A1757" s="90">
        <v>22</v>
      </c>
      <c r="B1757" s="90">
        <v>5481</v>
      </c>
      <c r="C1757" s="90" t="s">
        <v>1821</v>
      </c>
      <c r="D1757" s="90">
        <v>222</v>
      </c>
      <c r="E1757" s="90">
        <v>60</v>
      </c>
      <c r="F1757" s="90">
        <v>306</v>
      </c>
      <c r="G1757" s="91">
        <v>0.27027027027027001</v>
      </c>
      <c r="H1757" s="92">
        <v>0.92156862745098</v>
      </c>
      <c r="I1757" s="90">
        <v>-0.50609999835244601</v>
      </c>
      <c r="J1757" s="93">
        <v>-112.354199634243</v>
      </c>
    </row>
    <row r="1758" spans="1:10" x14ac:dyDescent="0.2">
      <c r="A1758" s="90">
        <v>22</v>
      </c>
      <c r="B1758" s="90">
        <v>5482</v>
      </c>
      <c r="C1758" s="90" t="s">
        <v>1822</v>
      </c>
      <c r="D1758" s="90">
        <v>1037</v>
      </c>
      <c r="E1758" s="90">
        <v>1405</v>
      </c>
      <c r="F1758" s="90">
        <v>576</v>
      </c>
      <c r="G1758" s="91">
        <v>1.35486981677917</v>
      </c>
      <c r="H1758" s="92">
        <v>4.2395833333333304</v>
      </c>
      <c r="I1758" s="90">
        <v>0.990388826774669</v>
      </c>
      <c r="J1758" s="93">
        <v>1027.0332133653301</v>
      </c>
    </row>
    <row r="1759" spans="1:10" x14ac:dyDescent="0.2">
      <c r="A1759" s="90">
        <v>22</v>
      </c>
      <c r="B1759" s="90">
        <v>5483</v>
      </c>
      <c r="C1759" s="90" t="s">
        <v>1823</v>
      </c>
      <c r="D1759" s="90">
        <v>314</v>
      </c>
      <c r="E1759" s="90">
        <v>44</v>
      </c>
      <c r="F1759" s="90">
        <v>315</v>
      </c>
      <c r="G1759" s="91">
        <v>0.14012738853503201</v>
      </c>
      <c r="H1759" s="92">
        <v>1.13650793650794</v>
      </c>
      <c r="I1759" s="90">
        <v>-0.65559686632199199</v>
      </c>
      <c r="J1759" s="93">
        <v>-205.85741602510501</v>
      </c>
    </row>
    <row r="1760" spans="1:10" x14ac:dyDescent="0.2">
      <c r="A1760" s="90">
        <v>22</v>
      </c>
      <c r="B1760" s="90">
        <v>5484</v>
      </c>
      <c r="C1760" s="90" t="s">
        <v>1824</v>
      </c>
      <c r="D1760" s="90">
        <v>866</v>
      </c>
      <c r="E1760" s="90">
        <v>204</v>
      </c>
      <c r="F1760" s="90">
        <v>544</v>
      </c>
      <c r="G1760" s="91">
        <v>0.23556581986143199</v>
      </c>
      <c r="H1760" s="92">
        <v>1.96691176470588</v>
      </c>
      <c r="I1760" s="90">
        <v>-0.48528670180008199</v>
      </c>
      <c r="J1760" s="93">
        <v>-420.25828375887102</v>
      </c>
    </row>
    <row r="1761" spans="1:10" x14ac:dyDescent="0.2">
      <c r="A1761" s="90">
        <v>22</v>
      </c>
      <c r="B1761" s="90">
        <v>5485</v>
      </c>
      <c r="C1761" s="90" t="s">
        <v>1825</v>
      </c>
      <c r="D1761" s="90">
        <v>396</v>
      </c>
      <c r="E1761" s="90">
        <v>80</v>
      </c>
      <c r="F1761" s="90">
        <v>563</v>
      </c>
      <c r="G1761" s="91">
        <v>0.20202020202020199</v>
      </c>
      <c r="H1761" s="92">
        <v>0.84547069271758402</v>
      </c>
      <c r="I1761" s="90">
        <v>-0.58658309282877596</v>
      </c>
      <c r="J1761" s="93">
        <v>-232.286904760195</v>
      </c>
    </row>
    <row r="1762" spans="1:10" x14ac:dyDescent="0.2">
      <c r="A1762" s="90">
        <v>22</v>
      </c>
      <c r="B1762" s="90">
        <v>5486</v>
      </c>
      <c r="C1762" s="90" t="s">
        <v>1826</v>
      </c>
      <c r="D1762" s="90">
        <v>1032</v>
      </c>
      <c r="E1762" s="90">
        <v>349</v>
      </c>
      <c r="F1762" s="90">
        <v>1618</v>
      </c>
      <c r="G1762" s="91">
        <v>0.33817829457364301</v>
      </c>
      <c r="H1762" s="92">
        <v>0.85352286773794805</v>
      </c>
      <c r="I1762" s="90">
        <v>-0.393029864074252</v>
      </c>
      <c r="J1762" s="93">
        <v>-405.606819724628</v>
      </c>
    </row>
    <row r="1763" spans="1:10" x14ac:dyDescent="0.2">
      <c r="A1763" s="90">
        <v>22</v>
      </c>
      <c r="B1763" s="90">
        <v>5487</v>
      </c>
      <c r="C1763" s="90" t="s">
        <v>1827</v>
      </c>
      <c r="D1763" s="90">
        <v>421</v>
      </c>
      <c r="E1763" s="90">
        <v>43</v>
      </c>
      <c r="F1763" s="90">
        <v>368</v>
      </c>
      <c r="G1763" s="91">
        <v>0.10213776722090299</v>
      </c>
      <c r="H1763" s="92">
        <v>1.26086956521739</v>
      </c>
      <c r="I1763" s="90">
        <v>-0.693834296908444</v>
      </c>
      <c r="J1763" s="93">
        <v>-292.104238998455</v>
      </c>
    </row>
    <row r="1764" spans="1:10" x14ac:dyDescent="0.2">
      <c r="A1764" s="90">
        <v>22</v>
      </c>
      <c r="B1764" s="90">
        <v>5488</v>
      </c>
      <c r="C1764" s="90" t="s">
        <v>1828</v>
      </c>
      <c r="D1764" s="90">
        <v>49</v>
      </c>
      <c r="E1764" s="90">
        <v>19</v>
      </c>
      <c r="F1764" s="90">
        <v>47</v>
      </c>
      <c r="G1764" s="91">
        <v>0.38775510204081598</v>
      </c>
      <c r="H1764" s="92">
        <v>1.4468085106383</v>
      </c>
      <c r="I1764" s="90">
        <v>-0.34804663219068699</v>
      </c>
      <c r="J1764" s="93">
        <v>-17.054284977343698</v>
      </c>
    </row>
    <row r="1765" spans="1:10" x14ac:dyDescent="0.2">
      <c r="A1765" s="90">
        <v>22</v>
      </c>
      <c r="B1765" s="90">
        <v>5489</v>
      </c>
      <c r="C1765" s="90" t="s">
        <v>1829</v>
      </c>
      <c r="D1765" s="90">
        <v>677</v>
      </c>
      <c r="E1765" s="90">
        <v>1776</v>
      </c>
      <c r="F1765" s="90">
        <v>290</v>
      </c>
      <c r="G1765" s="91">
        <v>2.62333825701625</v>
      </c>
      <c r="H1765" s="92">
        <v>8.4586206896551701</v>
      </c>
      <c r="I1765" s="90">
        <v>2.7019260322351499</v>
      </c>
      <c r="J1765" s="93">
        <v>1829.2039238232001</v>
      </c>
    </row>
    <row r="1766" spans="1:10" x14ac:dyDescent="0.2">
      <c r="A1766" s="90">
        <v>22</v>
      </c>
      <c r="B1766" s="90">
        <v>5490</v>
      </c>
      <c r="C1766" s="90" t="s">
        <v>1830</v>
      </c>
      <c r="D1766" s="90">
        <v>290</v>
      </c>
      <c r="E1766" s="90">
        <v>60</v>
      </c>
      <c r="F1766" s="90">
        <v>668</v>
      </c>
      <c r="G1766" s="91">
        <v>0.20689655172413801</v>
      </c>
      <c r="H1766" s="92">
        <v>0.52395209580838298</v>
      </c>
      <c r="I1766" s="90">
        <v>-0.59657076921858798</v>
      </c>
      <c r="J1766" s="93">
        <v>-173.005523073391</v>
      </c>
    </row>
    <row r="1767" spans="1:10" x14ac:dyDescent="0.2">
      <c r="A1767" s="90">
        <v>22</v>
      </c>
      <c r="B1767" s="90">
        <v>5491</v>
      </c>
      <c r="C1767" s="90" t="s">
        <v>1831</v>
      </c>
      <c r="D1767" s="90">
        <v>383</v>
      </c>
      <c r="E1767" s="90">
        <v>55</v>
      </c>
      <c r="F1767" s="90">
        <v>1975</v>
      </c>
      <c r="G1767" s="91">
        <v>0.14360313315926901</v>
      </c>
      <c r="H1767" s="92">
        <v>0.221772151898734</v>
      </c>
      <c r="I1767" s="90">
        <v>-0.68243841494641799</v>
      </c>
      <c r="J1767" s="93">
        <v>-261.37391292447802</v>
      </c>
    </row>
    <row r="1768" spans="1:10" x14ac:dyDescent="0.2">
      <c r="A1768" s="90">
        <v>22</v>
      </c>
      <c r="B1768" s="90">
        <v>5492</v>
      </c>
      <c r="C1768" s="90" t="s">
        <v>1832</v>
      </c>
      <c r="D1768" s="90">
        <v>958</v>
      </c>
      <c r="E1768" s="90">
        <v>241</v>
      </c>
      <c r="F1768" s="90">
        <v>2575</v>
      </c>
      <c r="G1768" s="91">
        <v>0.25156576200417502</v>
      </c>
      <c r="H1768" s="92">
        <v>0.46563106796116499</v>
      </c>
      <c r="I1768" s="90">
        <v>-0.51742827999087904</v>
      </c>
      <c r="J1768" s="93">
        <v>-495.69629223126202</v>
      </c>
    </row>
    <row r="1769" spans="1:10" x14ac:dyDescent="0.2">
      <c r="A1769" s="90">
        <v>22</v>
      </c>
      <c r="B1769" s="90">
        <v>5493</v>
      </c>
      <c r="C1769" s="90" t="s">
        <v>1833</v>
      </c>
      <c r="D1769" s="90">
        <v>375</v>
      </c>
      <c r="E1769" s="90">
        <v>102</v>
      </c>
      <c r="F1769" s="90">
        <v>546</v>
      </c>
      <c r="G1769" s="91">
        <v>0.27200000000000002</v>
      </c>
      <c r="H1769" s="92">
        <v>0.87362637362637396</v>
      </c>
      <c r="I1769" s="90">
        <v>-0.49977123602454598</v>
      </c>
      <c r="J1769" s="93">
        <v>-187.41421350920501</v>
      </c>
    </row>
    <row r="1770" spans="1:10" x14ac:dyDescent="0.2">
      <c r="A1770" s="90">
        <v>22</v>
      </c>
      <c r="B1770" s="90">
        <v>5494</v>
      </c>
      <c r="C1770" s="90" t="s">
        <v>1834</v>
      </c>
      <c r="D1770" s="90">
        <v>1126</v>
      </c>
      <c r="E1770" s="90">
        <v>270</v>
      </c>
      <c r="F1770" s="90">
        <v>1104</v>
      </c>
      <c r="G1770" s="91">
        <v>0.239786856127886</v>
      </c>
      <c r="H1770" s="92">
        <v>1.26449275362319</v>
      </c>
      <c r="I1770" s="90">
        <v>-0.49591143414856698</v>
      </c>
      <c r="J1770" s="93">
        <v>-558.39627485128699</v>
      </c>
    </row>
    <row r="1771" spans="1:10" x14ac:dyDescent="0.2">
      <c r="A1771" s="90">
        <v>22</v>
      </c>
      <c r="B1771" s="90">
        <v>5495</v>
      </c>
      <c r="C1771" s="90" t="s">
        <v>1835</v>
      </c>
      <c r="D1771" s="90">
        <v>3244</v>
      </c>
      <c r="E1771" s="90">
        <v>1186</v>
      </c>
      <c r="F1771" s="90">
        <v>376</v>
      </c>
      <c r="G1771" s="91">
        <v>0.36559802712700401</v>
      </c>
      <c r="H1771" s="92">
        <v>11.781914893617</v>
      </c>
      <c r="I1771" s="90">
        <v>0.13126578243058701</v>
      </c>
      <c r="J1771" s="93">
        <v>425.82619820482398</v>
      </c>
    </row>
    <row r="1772" spans="1:10" x14ac:dyDescent="0.2">
      <c r="A1772" s="90">
        <v>22</v>
      </c>
      <c r="B1772" s="90">
        <v>5496</v>
      </c>
      <c r="C1772" s="90" t="s">
        <v>1836</v>
      </c>
      <c r="D1772" s="90">
        <v>1652</v>
      </c>
      <c r="E1772" s="90">
        <v>614</v>
      </c>
      <c r="F1772" s="90">
        <v>381</v>
      </c>
      <c r="G1772" s="91">
        <v>0.37167070217917703</v>
      </c>
      <c r="H1772" s="92">
        <v>5.9475065616797904</v>
      </c>
      <c r="I1772" s="90">
        <v>-0.13903319259576399</v>
      </c>
      <c r="J1772" s="93">
        <v>-229.682834168201</v>
      </c>
    </row>
    <row r="1773" spans="1:10" x14ac:dyDescent="0.2">
      <c r="A1773" s="90">
        <v>22</v>
      </c>
      <c r="B1773" s="90">
        <v>5497</v>
      </c>
      <c r="C1773" s="90" t="s">
        <v>1837</v>
      </c>
      <c r="D1773" s="90">
        <v>838</v>
      </c>
      <c r="E1773" s="90">
        <v>569</v>
      </c>
      <c r="F1773" s="90">
        <v>440</v>
      </c>
      <c r="G1773" s="91">
        <v>0.67899761336515496</v>
      </c>
      <c r="H1773" s="92">
        <v>3.1977272727272701</v>
      </c>
      <c r="I1773" s="90">
        <v>0.107818919786818</v>
      </c>
      <c r="J1773" s="93">
        <v>90.352254781353494</v>
      </c>
    </row>
    <row r="1774" spans="1:10" x14ac:dyDescent="0.2">
      <c r="A1774" s="90">
        <v>22</v>
      </c>
      <c r="B1774" s="90">
        <v>5498</v>
      </c>
      <c r="C1774" s="90" t="s">
        <v>1838</v>
      </c>
      <c r="D1774" s="90">
        <v>2564</v>
      </c>
      <c r="E1774" s="90">
        <v>534</v>
      </c>
      <c r="F1774" s="90">
        <v>771</v>
      </c>
      <c r="G1774" s="91">
        <v>0.20826833073322901</v>
      </c>
      <c r="H1774" s="92">
        <v>4.0181582360570696</v>
      </c>
      <c r="I1774" s="90">
        <v>-0.37703708213602499</v>
      </c>
      <c r="J1774" s="93">
        <v>-966.723078596768</v>
      </c>
    </row>
    <row r="1775" spans="1:10" x14ac:dyDescent="0.2">
      <c r="A1775" s="90">
        <v>22</v>
      </c>
      <c r="B1775" s="90">
        <v>5499</v>
      </c>
      <c r="C1775" s="90" t="s">
        <v>1839</v>
      </c>
      <c r="D1775" s="90">
        <v>450</v>
      </c>
      <c r="E1775" s="90">
        <v>122</v>
      </c>
      <c r="F1775" s="90">
        <v>395</v>
      </c>
      <c r="G1775" s="91">
        <v>0.27111111111111103</v>
      </c>
      <c r="H1775" s="92">
        <v>1.4481012658227801</v>
      </c>
      <c r="I1775" s="90">
        <v>-0.47670222965605402</v>
      </c>
      <c r="J1775" s="93">
        <v>-214.51600334522399</v>
      </c>
    </row>
    <row r="1776" spans="1:10" x14ac:dyDescent="0.2">
      <c r="A1776" s="90">
        <v>22</v>
      </c>
      <c r="B1776" s="90">
        <v>5500</v>
      </c>
      <c r="C1776" s="90" t="s">
        <v>1840</v>
      </c>
      <c r="D1776" s="90">
        <v>231</v>
      </c>
      <c r="E1776" s="90">
        <v>77</v>
      </c>
      <c r="F1776" s="90">
        <v>240</v>
      </c>
      <c r="G1776" s="91">
        <v>0.33333333333333298</v>
      </c>
      <c r="H1776" s="92">
        <v>1.2833333333333301</v>
      </c>
      <c r="I1776" s="90">
        <v>-0.41433928068362702</v>
      </c>
      <c r="J1776" s="93">
        <v>-95.712373837917795</v>
      </c>
    </row>
    <row r="1777" spans="1:10" x14ac:dyDescent="0.2">
      <c r="A1777" s="90">
        <v>22</v>
      </c>
      <c r="B1777" s="90">
        <v>5501</v>
      </c>
      <c r="C1777" s="90" t="s">
        <v>1841</v>
      </c>
      <c r="D1777" s="90">
        <v>924</v>
      </c>
      <c r="E1777" s="90">
        <v>122</v>
      </c>
      <c r="F1777" s="90">
        <v>390</v>
      </c>
      <c r="G1777" s="91">
        <v>0.132034632034632</v>
      </c>
      <c r="H1777" s="92">
        <v>2.6820512820512801</v>
      </c>
      <c r="I1777" s="90">
        <v>-0.58468114198186505</v>
      </c>
      <c r="J1777" s="93">
        <v>-540.24537519124306</v>
      </c>
    </row>
    <row r="1778" spans="1:10" x14ac:dyDescent="0.2">
      <c r="A1778" s="90">
        <v>22</v>
      </c>
      <c r="B1778" s="90">
        <v>5503</v>
      </c>
      <c r="C1778" s="90" t="s">
        <v>1842</v>
      </c>
      <c r="D1778" s="90">
        <v>1216</v>
      </c>
      <c r="E1778" s="90">
        <v>210</v>
      </c>
      <c r="F1778" s="90">
        <v>535</v>
      </c>
      <c r="G1778" s="91">
        <v>0.17269736842105299</v>
      </c>
      <c r="H1778" s="92">
        <v>2.66542056074766</v>
      </c>
      <c r="I1778" s="90">
        <v>-0.52360488274378802</v>
      </c>
      <c r="J1778" s="93">
        <v>-636.70353741644601</v>
      </c>
    </row>
    <row r="1779" spans="1:10" x14ac:dyDescent="0.2">
      <c r="A1779" s="90">
        <v>22</v>
      </c>
      <c r="B1779" s="90">
        <v>5511</v>
      </c>
      <c r="C1779" s="90" t="s">
        <v>1843</v>
      </c>
      <c r="D1779" s="90">
        <v>1031</v>
      </c>
      <c r="E1779" s="90">
        <v>335</v>
      </c>
      <c r="F1779" s="90">
        <v>530</v>
      </c>
      <c r="G1779" s="91">
        <v>0.32492725509214399</v>
      </c>
      <c r="H1779" s="92">
        <v>2.5773584905660401</v>
      </c>
      <c r="I1779" s="90">
        <v>-0.34571014580708198</v>
      </c>
      <c r="J1779" s="93">
        <v>-356.427160327102</v>
      </c>
    </row>
    <row r="1780" spans="1:10" x14ac:dyDescent="0.2">
      <c r="A1780" s="90">
        <v>22</v>
      </c>
      <c r="B1780" s="90">
        <v>5512</v>
      </c>
      <c r="C1780" s="90" t="s">
        <v>1844</v>
      </c>
      <c r="D1780" s="90">
        <v>1148</v>
      </c>
      <c r="E1780" s="90">
        <v>323</v>
      </c>
      <c r="F1780" s="90">
        <v>422</v>
      </c>
      <c r="G1780" s="91">
        <v>0.28135888501742201</v>
      </c>
      <c r="H1780" s="92">
        <v>3.4857819905213301</v>
      </c>
      <c r="I1780" s="90">
        <v>-0.36146281746478298</v>
      </c>
      <c r="J1780" s="93">
        <v>-414.95931444957102</v>
      </c>
    </row>
    <row r="1781" spans="1:10" x14ac:dyDescent="0.2">
      <c r="A1781" s="90">
        <v>22</v>
      </c>
      <c r="B1781" s="90">
        <v>5513</v>
      </c>
      <c r="C1781" s="90" t="s">
        <v>1845</v>
      </c>
      <c r="D1781" s="90">
        <v>470</v>
      </c>
      <c r="E1781" s="90">
        <v>521</v>
      </c>
      <c r="F1781" s="90">
        <v>307</v>
      </c>
      <c r="G1781" s="91">
        <v>1.10851063829787</v>
      </c>
      <c r="H1781" s="92">
        <v>3.2280130293159601</v>
      </c>
      <c r="I1781" s="90">
        <v>0.62605361834880702</v>
      </c>
      <c r="J1781" s="93">
        <v>294.24520062393901</v>
      </c>
    </row>
    <row r="1782" spans="1:10" x14ac:dyDescent="0.2">
      <c r="A1782" s="90">
        <v>22</v>
      </c>
      <c r="B1782" s="90">
        <v>5514</v>
      </c>
      <c r="C1782" s="90" t="s">
        <v>1846</v>
      </c>
      <c r="D1782" s="90">
        <v>1223</v>
      </c>
      <c r="E1782" s="90">
        <v>264</v>
      </c>
      <c r="F1782" s="90">
        <v>693</v>
      </c>
      <c r="G1782" s="91">
        <v>0.21586263286999199</v>
      </c>
      <c r="H1782" s="92">
        <v>2.1457431457431499</v>
      </c>
      <c r="I1782" s="90">
        <v>-0.48914188916516499</v>
      </c>
      <c r="J1782" s="93">
        <v>-598.22053044899701</v>
      </c>
    </row>
    <row r="1783" spans="1:10" x14ac:dyDescent="0.2">
      <c r="A1783" s="90">
        <v>22</v>
      </c>
      <c r="B1783" s="90">
        <v>5515</v>
      </c>
      <c r="C1783" s="90" t="s">
        <v>1847</v>
      </c>
      <c r="D1783" s="90">
        <v>797</v>
      </c>
      <c r="E1783" s="90">
        <v>138</v>
      </c>
      <c r="F1783" s="90">
        <v>283</v>
      </c>
      <c r="G1783" s="91">
        <v>0.17314930991217101</v>
      </c>
      <c r="H1783" s="92">
        <v>3.3038869257950498</v>
      </c>
      <c r="I1783" s="90">
        <v>-0.51575872145586499</v>
      </c>
      <c r="J1783" s="93">
        <v>-411.05970100032403</v>
      </c>
    </row>
    <row r="1784" spans="1:10" x14ac:dyDescent="0.2">
      <c r="A1784" s="90">
        <v>22</v>
      </c>
      <c r="B1784" s="90">
        <v>5516</v>
      </c>
      <c r="C1784" s="90" t="s">
        <v>1848</v>
      </c>
      <c r="D1784" s="90">
        <v>2750</v>
      </c>
      <c r="E1784" s="90">
        <v>935</v>
      </c>
      <c r="F1784" s="90">
        <v>289</v>
      </c>
      <c r="G1784" s="91">
        <v>0.34</v>
      </c>
      <c r="H1784" s="92">
        <v>12.7508650519031</v>
      </c>
      <c r="I1784" s="90">
        <v>0.11617960767692601</v>
      </c>
      <c r="J1784" s="93">
        <v>319.493921111546</v>
      </c>
    </row>
    <row r="1785" spans="1:10" x14ac:dyDescent="0.2">
      <c r="A1785" s="90">
        <v>22</v>
      </c>
      <c r="B1785" s="90">
        <v>5518</v>
      </c>
      <c r="C1785" s="90" t="s">
        <v>1849</v>
      </c>
      <c r="D1785" s="90">
        <v>5626</v>
      </c>
      <c r="E1785" s="90">
        <v>2394</v>
      </c>
      <c r="F1785" s="90">
        <v>662</v>
      </c>
      <c r="G1785" s="91">
        <v>0.42552435122644899</v>
      </c>
      <c r="H1785" s="92">
        <v>12.114803625377601</v>
      </c>
      <c r="I1785" s="90">
        <v>0.31054066747858899</v>
      </c>
      <c r="J1785" s="93">
        <v>1747.1017952345401</v>
      </c>
    </row>
    <row r="1786" spans="1:10" x14ac:dyDescent="0.2">
      <c r="A1786" s="90">
        <v>22</v>
      </c>
      <c r="B1786" s="90">
        <v>5520</v>
      </c>
      <c r="C1786" s="90" t="s">
        <v>1850</v>
      </c>
      <c r="D1786" s="90">
        <v>946</v>
      </c>
      <c r="E1786" s="90">
        <v>194</v>
      </c>
      <c r="F1786" s="90">
        <v>974</v>
      </c>
      <c r="G1786" s="91">
        <v>0.20507399577166999</v>
      </c>
      <c r="H1786" s="92">
        <v>1.1704312114989699</v>
      </c>
      <c r="I1786" s="90">
        <v>-0.54935549031572195</v>
      </c>
      <c r="J1786" s="93">
        <v>-519.69029383867303</v>
      </c>
    </row>
    <row r="1787" spans="1:10" x14ac:dyDescent="0.2">
      <c r="A1787" s="90">
        <v>22</v>
      </c>
      <c r="B1787" s="90">
        <v>5521</v>
      </c>
      <c r="C1787" s="90" t="s">
        <v>1851</v>
      </c>
      <c r="D1787" s="90">
        <v>1145</v>
      </c>
      <c r="E1787" s="90">
        <v>533</v>
      </c>
      <c r="F1787" s="90">
        <v>374</v>
      </c>
      <c r="G1787" s="91">
        <v>0.46550218340611399</v>
      </c>
      <c r="H1787" s="92">
        <v>4.4866310160427796</v>
      </c>
      <c r="I1787" s="90">
        <v>-9.6716225313305093E-2</v>
      </c>
      <c r="J1787" s="93">
        <v>-110.740077983734</v>
      </c>
    </row>
    <row r="1788" spans="1:10" x14ac:dyDescent="0.2">
      <c r="A1788" s="90">
        <v>22</v>
      </c>
      <c r="B1788" s="90">
        <v>5522</v>
      </c>
      <c r="C1788" s="90" t="s">
        <v>1852</v>
      </c>
      <c r="D1788" s="90">
        <v>636</v>
      </c>
      <c r="E1788" s="90">
        <v>154</v>
      </c>
      <c r="F1788" s="90">
        <v>741</v>
      </c>
      <c r="G1788" s="91">
        <v>0.24213836477987399</v>
      </c>
      <c r="H1788" s="92">
        <v>1.0661268556005401</v>
      </c>
      <c r="I1788" s="90">
        <v>-0.51943095154655705</v>
      </c>
      <c r="J1788" s="93">
        <v>-330.35808518361</v>
      </c>
    </row>
    <row r="1789" spans="1:10" x14ac:dyDescent="0.2">
      <c r="A1789" s="90">
        <v>22</v>
      </c>
      <c r="B1789" s="90">
        <v>5523</v>
      </c>
      <c r="C1789" s="90" t="s">
        <v>1853</v>
      </c>
      <c r="D1789" s="90">
        <v>2429</v>
      </c>
      <c r="E1789" s="90">
        <v>241</v>
      </c>
      <c r="F1789" s="90">
        <v>700</v>
      </c>
      <c r="G1789" s="91">
        <v>9.9217785096747599E-2</v>
      </c>
      <c r="H1789" s="92">
        <v>3.8142857142857101</v>
      </c>
      <c r="I1789" s="90">
        <v>-0.52476998726792101</v>
      </c>
      <c r="J1789" s="93">
        <v>-1274.66629907378</v>
      </c>
    </row>
    <row r="1790" spans="1:10" x14ac:dyDescent="0.2">
      <c r="A1790" s="90">
        <v>22</v>
      </c>
      <c r="B1790" s="90">
        <v>5527</v>
      </c>
      <c r="C1790" s="90" t="s">
        <v>1854</v>
      </c>
      <c r="D1790" s="90">
        <v>1054</v>
      </c>
      <c r="E1790" s="90">
        <v>162</v>
      </c>
      <c r="F1790" s="90">
        <v>371</v>
      </c>
      <c r="G1790" s="91">
        <v>0.153700189753321</v>
      </c>
      <c r="H1790" s="92">
        <v>3.2776280323450102</v>
      </c>
      <c r="I1790" s="90">
        <v>-0.53078112083846296</v>
      </c>
      <c r="J1790" s="93">
        <v>-559.44330136373901</v>
      </c>
    </row>
    <row r="1791" spans="1:10" x14ac:dyDescent="0.2">
      <c r="A1791" s="90">
        <v>22</v>
      </c>
      <c r="B1791" s="90">
        <v>5529</v>
      </c>
      <c r="C1791" s="90" t="s">
        <v>1855</v>
      </c>
      <c r="D1791" s="90">
        <v>531</v>
      </c>
      <c r="E1791" s="90">
        <v>146</v>
      </c>
      <c r="F1791" s="90">
        <v>587</v>
      </c>
      <c r="G1791" s="91">
        <v>0.274952919020716</v>
      </c>
      <c r="H1791" s="92">
        <v>1.1533219761499101</v>
      </c>
      <c r="I1791" s="90">
        <v>-0.47969464644832899</v>
      </c>
      <c r="J1791" s="93">
        <v>-254.71785726406301</v>
      </c>
    </row>
    <row r="1792" spans="1:10" x14ac:dyDescent="0.2">
      <c r="A1792" s="90">
        <v>22</v>
      </c>
      <c r="B1792" s="90">
        <v>5530</v>
      </c>
      <c r="C1792" s="90" t="s">
        <v>1856</v>
      </c>
      <c r="D1792" s="90">
        <v>535</v>
      </c>
      <c r="E1792" s="90">
        <v>103</v>
      </c>
      <c r="F1792" s="90">
        <v>574</v>
      </c>
      <c r="G1792" s="91">
        <v>0.19252336448598101</v>
      </c>
      <c r="H1792" s="92">
        <v>1.1114982578397199</v>
      </c>
      <c r="I1792" s="90">
        <v>-0.58307898691794302</v>
      </c>
      <c r="J1792" s="93">
        <v>-311.94725800109899</v>
      </c>
    </row>
    <row r="1793" spans="1:10" x14ac:dyDescent="0.2">
      <c r="A1793" s="90">
        <v>22</v>
      </c>
      <c r="B1793" s="90">
        <v>5531</v>
      </c>
      <c r="C1793" s="90" t="s">
        <v>1857</v>
      </c>
      <c r="D1793" s="90">
        <v>389</v>
      </c>
      <c r="E1793" s="90">
        <v>105</v>
      </c>
      <c r="F1793" s="90">
        <v>570</v>
      </c>
      <c r="G1793" s="91">
        <v>0.26992287917737801</v>
      </c>
      <c r="H1793" s="92">
        <v>0.86666666666666703</v>
      </c>
      <c r="I1793" s="90">
        <v>-0.50205323358007004</v>
      </c>
      <c r="J1793" s="93">
        <v>-195.29870786264701</v>
      </c>
    </row>
    <row r="1794" spans="1:10" x14ac:dyDescent="0.2">
      <c r="A1794" s="90">
        <v>22</v>
      </c>
      <c r="B1794" s="90">
        <v>5533</v>
      </c>
      <c r="C1794" s="90" t="s">
        <v>1858</v>
      </c>
      <c r="D1794" s="90">
        <v>815</v>
      </c>
      <c r="E1794" s="90">
        <v>204</v>
      </c>
      <c r="F1794" s="90">
        <v>497</v>
      </c>
      <c r="G1794" s="91">
        <v>0.250306748466258</v>
      </c>
      <c r="H1794" s="92">
        <v>2.0503018108651898</v>
      </c>
      <c r="I1794" s="90">
        <v>-0.465950247509755</v>
      </c>
      <c r="J1794" s="93">
        <v>-379.74945172045</v>
      </c>
    </row>
    <row r="1795" spans="1:10" x14ac:dyDescent="0.2">
      <c r="A1795" s="90">
        <v>22</v>
      </c>
      <c r="B1795" s="90">
        <v>5534</v>
      </c>
      <c r="C1795" s="90" t="s">
        <v>1859</v>
      </c>
      <c r="D1795" s="90">
        <v>265</v>
      </c>
      <c r="E1795" s="90">
        <v>92</v>
      </c>
      <c r="F1795" s="90">
        <v>199</v>
      </c>
      <c r="G1795" s="91">
        <v>0.34716981132075497</v>
      </c>
      <c r="H1795" s="92">
        <v>1.7939698492462299</v>
      </c>
      <c r="I1795" s="90">
        <v>-0.37700855676978301</v>
      </c>
      <c r="J1795" s="93">
        <v>-99.907267543992603</v>
      </c>
    </row>
    <row r="1796" spans="1:10" x14ac:dyDescent="0.2">
      <c r="A1796" s="90">
        <v>22</v>
      </c>
      <c r="B1796" s="90">
        <v>5535</v>
      </c>
      <c r="C1796" s="90" t="s">
        <v>1860</v>
      </c>
      <c r="D1796" s="90">
        <v>784</v>
      </c>
      <c r="E1796" s="90">
        <v>366</v>
      </c>
      <c r="F1796" s="90">
        <v>413</v>
      </c>
      <c r="G1796" s="91">
        <v>0.46683673469387799</v>
      </c>
      <c r="H1796" s="92">
        <v>2.7845036319612602</v>
      </c>
      <c r="I1796" s="90">
        <v>-0.17208306522043401</v>
      </c>
      <c r="J1796" s="93">
        <v>-134.913123132821</v>
      </c>
    </row>
    <row r="1797" spans="1:10" x14ac:dyDescent="0.2">
      <c r="A1797" s="90">
        <v>22</v>
      </c>
      <c r="B1797" s="90">
        <v>5537</v>
      </c>
      <c r="C1797" s="90" t="s">
        <v>1861</v>
      </c>
      <c r="D1797" s="90">
        <v>1034</v>
      </c>
      <c r="E1797" s="90">
        <v>143</v>
      </c>
      <c r="F1797" s="90">
        <v>714</v>
      </c>
      <c r="G1797" s="91">
        <v>0.13829787234042601</v>
      </c>
      <c r="H1797" s="92">
        <v>1.6484593837535</v>
      </c>
      <c r="I1797" s="90">
        <v>-0.61087185753741102</v>
      </c>
      <c r="J1797" s="93">
        <v>-631.64150069368304</v>
      </c>
    </row>
    <row r="1798" spans="1:10" x14ac:dyDescent="0.2">
      <c r="A1798" s="90">
        <v>22</v>
      </c>
      <c r="B1798" s="90">
        <v>5539</v>
      </c>
      <c r="C1798" s="90" t="s">
        <v>1862</v>
      </c>
      <c r="D1798" s="90">
        <v>935</v>
      </c>
      <c r="E1798" s="90">
        <v>151</v>
      </c>
      <c r="F1798" s="90">
        <v>895</v>
      </c>
      <c r="G1798" s="91">
        <v>0.161497326203209</v>
      </c>
      <c r="H1798" s="92">
        <v>1.21340782122905</v>
      </c>
      <c r="I1798" s="90">
        <v>-0.602113800458696</v>
      </c>
      <c r="J1798" s="93">
        <v>-562.97640342888099</v>
      </c>
    </row>
    <row r="1799" spans="1:10" x14ac:dyDescent="0.2">
      <c r="A1799" s="90">
        <v>22</v>
      </c>
      <c r="B1799" s="90">
        <v>5540</v>
      </c>
      <c r="C1799" s="90" t="s">
        <v>1863</v>
      </c>
      <c r="D1799" s="90">
        <v>1656</v>
      </c>
      <c r="E1799" s="90">
        <v>258</v>
      </c>
      <c r="F1799" s="90">
        <v>1184</v>
      </c>
      <c r="G1799" s="91">
        <v>0.155797101449275</v>
      </c>
      <c r="H1799" s="92">
        <v>1.6165540540540499</v>
      </c>
      <c r="I1799" s="90">
        <v>-0.56616328577847896</v>
      </c>
      <c r="J1799" s="93">
        <v>-937.566401249161</v>
      </c>
    </row>
    <row r="1800" spans="1:10" x14ac:dyDescent="0.2">
      <c r="A1800" s="90">
        <v>22</v>
      </c>
      <c r="B1800" s="90">
        <v>5541</v>
      </c>
      <c r="C1800" s="90" t="s">
        <v>1864</v>
      </c>
      <c r="D1800" s="90">
        <v>1054</v>
      </c>
      <c r="E1800" s="90">
        <v>279</v>
      </c>
      <c r="F1800" s="90">
        <v>1063</v>
      </c>
      <c r="G1800" s="91">
        <v>0.26470588235294101</v>
      </c>
      <c r="H1800" s="92">
        <v>1.25399811853246</v>
      </c>
      <c r="I1800" s="90">
        <v>-0.46827172469550998</v>
      </c>
      <c r="J1800" s="93">
        <v>-493.55839782906702</v>
      </c>
    </row>
    <row r="1801" spans="1:10" x14ac:dyDescent="0.2">
      <c r="A1801" s="90">
        <v>22</v>
      </c>
      <c r="B1801" s="90">
        <v>5551</v>
      </c>
      <c r="C1801" s="90" t="s">
        <v>1865</v>
      </c>
      <c r="D1801" s="90">
        <v>503</v>
      </c>
      <c r="E1801" s="90">
        <v>141</v>
      </c>
      <c r="F1801" s="90">
        <v>742</v>
      </c>
      <c r="G1801" s="91">
        <v>0.280318091451292</v>
      </c>
      <c r="H1801" s="92">
        <v>0.86792452830188704</v>
      </c>
      <c r="I1801" s="90">
        <v>-0.48470232029868698</v>
      </c>
      <c r="J1801" s="93">
        <v>-243.80526711024001</v>
      </c>
    </row>
    <row r="1802" spans="1:10" x14ac:dyDescent="0.2">
      <c r="A1802" s="90">
        <v>22</v>
      </c>
      <c r="B1802" s="90">
        <v>5552</v>
      </c>
      <c r="C1802" s="90" t="s">
        <v>1866</v>
      </c>
      <c r="D1802" s="90">
        <v>606</v>
      </c>
      <c r="E1802" s="90">
        <v>208</v>
      </c>
      <c r="F1802" s="90">
        <v>1678</v>
      </c>
      <c r="G1802" s="91">
        <v>0.343234323432343</v>
      </c>
      <c r="H1802" s="92">
        <v>0.48510131108462501</v>
      </c>
      <c r="I1802" s="90">
        <v>-0.41699860364704699</v>
      </c>
      <c r="J1802" s="93">
        <v>-252.70115381010999</v>
      </c>
    </row>
    <row r="1803" spans="1:10" x14ac:dyDescent="0.2">
      <c r="A1803" s="90">
        <v>22</v>
      </c>
      <c r="B1803" s="90">
        <v>5553</v>
      </c>
      <c r="C1803" s="90" t="s">
        <v>1867</v>
      </c>
      <c r="D1803" s="90">
        <v>1048</v>
      </c>
      <c r="E1803" s="90">
        <v>381</v>
      </c>
      <c r="F1803" s="90">
        <v>386</v>
      </c>
      <c r="G1803" s="91">
        <v>0.363549618320611</v>
      </c>
      <c r="H1803" s="92">
        <v>3.7020725388600999</v>
      </c>
      <c r="I1803" s="90">
        <v>-0.25566207497632398</v>
      </c>
      <c r="J1803" s="93">
        <v>-267.93385457518798</v>
      </c>
    </row>
    <row r="1804" spans="1:10" x14ac:dyDescent="0.2">
      <c r="A1804" s="90">
        <v>22</v>
      </c>
      <c r="B1804" s="90">
        <v>5554</v>
      </c>
      <c r="C1804" s="90" t="s">
        <v>1868</v>
      </c>
      <c r="D1804" s="90">
        <v>957</v>
      </c>
      <c r="E1804" s="90">
        <v>191</v>
      </c>
      <c r="F1804" s="90">
        <v>1136</v>
      </c>
      <c r="G1804" s="91">
        <v>0.19958202716823401</v>
      </c>
      <c r="H1804" s="92">
        <v>1.01056338028169</v>
      </c>
      <c r="I1804" s="90">
        <v>-0.56163489810901901</v>
      </c>
      <c r="J1804" s="93">
        <v>-537.48459749033202</v>
      </c>
    </row>
    <row r="1805" spans="1:10" x14ac:dyDescent="0.2">
      <c r="A1805" s="90">
        <v>22</v>
      </c>
      <c r="B1805" s="90">
        <v>5555</v>
      </c>
      <c r="C1805" s="90" t="s">
        <v>1869</v>
      </c>
      <c r="D1805" s="90">
        <v>338</v>
      </c>
      <c r="E1805" s="90">
        <v>109</v>
      </c>
      <c r="F1805" s="90">
        <v>406</v>
      </c>
      <c r="G1805" s="91">
        <v>0.32248520710059198</v>
      </c>
      <c r="H1805" s="92">
        <v>1.1009852216748801</v>
      </c>
      <c r="I1805" s="90">
        <v>-0.43033687674203902</v>
      </c>
      <c r="J1805" s="93">
        <v>-145.45386433880901</v>
      </c>
    </row>
    <row r="1806" spans="1:10" x14ac:dyDescent="0.2">
      <c r="A1806" s="90">
        <v>22</v>
      </c>
      <c r="B1806" s="90">
        <v>5556</v>
      </c>
      <c r="C1806" s="90" t="s">
        <v>1870</v>
      </c>
      <c r="D1806" s="90">
        <v>420</v>
      </c>
      <c r="E1806" s="90">
        <v>59</v>
      </c>
      <c r="F1806" s="90">
        <v>680</v>
      </c>
      <c r="G1806" s="91">
        <v>0.14047619047619</v>
      </c>
      <c r="H1806" s="92">
        <v>0.70441176470588196</v>
      </c>
      <c r="I1806" s="90">
        <v>-0.66701575879525599</v>
      </c>
      <c r="J1806" s="93">
        <v>-280.14661869400697</v>
      </c>
    </row>
    <row r="1807" spans="1:10" x14ac:dyDescent="0.2">
      <c r="A1807" s="90">
        <v>22</v>
      </c>
      <c r="B1807" s="90">
        <v>5557</v>
      </c>
      <c r="C1807" s="90" t="s">
        <v>1871</v>
      </c>
      <c r="D1807" s="90">
        <v>191</v>
      </c>
      <c r="E1807" s="90">
        <v>35</v>
      </c>
      <c r="F1807" s="90">
        <v>792</v>
      </c>
      <c r="G1807" s="91">
        <v>0.18324607329842901</v>
      </c>
      <c r="H1807" s="92">
        <v>0.28535353535353503</v>
      </c>
      <c r="I1807" s="90">
        <v>-0.63851634352109699</v>
      </c>
      <c r="J1807" s="93">
        <v>-121.95662161253</v>
      </c>
    </row>
    <row r="1808" spans="1:10" x14ac:dyDescent="0.2">
      <c r="A1808" s="90">
        <v>22</v>
      </c>
      <c r="B1808" s="90">
        <v>5559</v>
      </c>
      <c r="C1808" s="90" t="s">
        <v>1872</v>
      </c>
      <c r="D1808" s="90">
        <v>388</v>
      </c>
      <c r="E1808" s="90">
        <v>110</v>
      </c>
      <c r="F1808" s="90">
        <v>474</v>
      </c>
      <c r="G1808" s="91">
        <v>0.28350515463917503</v>
      </c>
      <c r="H1808" s="92">
        <v>1.05063291139241</v>
      </c>
      <c r="I1808" s="90">
        <v>-0.47848245726174699</v>
      </c>
      <c r="J1808" s="93">
        <v>-185.65119341755801</v>
      </c>
    </row>
    <row r="1809" spans="1:10" x14ac:dyDescent="0.2">
      <c r="A1809" s="90">
        <v>22</v>
      </c>
      <c r="B1809" s="90">
        <v>5560</v>
      </c>
      <c r="C1809" s="90" t="s">
        <v>1873</v>
      </c>
      <c r="D1809" s="90">
        <v>232</v>
      </c>
      <c r="E1809" s="90">
        <v>22</v>
      </c>
      <c r="F1809" s="90">
        <v>344</v>
      </c>
      <c r="G1809" s="91">
        <v>9.4827586206896505E-2</v>
      </c>
      <c r="H1809" s="92">
        <v>0.73837209302325602</v>
      </c>
      <c r="I1809" s="90">
        <v>-0.72956797623928304</v>
      </c>
      <c r="J1809" s="93">
        <v>-169.259770487514</v>
      </c>
    </row>
    <row r="1810" spans="1:10" x14ac:dyDescent="0.2">
      <c r="A1810" s="90">
        <v>22</v>
      </c>
      <c r="B1810" s="90">
        <v>5561</v>
      </c>
      <c r="C1810" s="90" t="s">
        <v>1874</v>
      </c>
      <c r="D1810" s="90">
        <v>3306</v>
      </c>
      <c r="E1810" s="90">
        <v>1481</v>
      </c>
      <c r="F1810" s="90">
        <v>766</v>
      </c>
      <c r="G1810" s="91">
        <v>0.44797338173018802</v>
      </c>
      <c r="H1810" s="92">
        <v>6.2493472584856402</v>
      </c>
      <c r="I1810" s="90">
        <v>3.09901909768906E-2</v>
      </c>
      <c r="J1810" s="93">
        <v>102.4535713696</v>
      </c>
    </row>
    <row r="1811" spans="1:10" x14ac:dyDescent="0.2">
      <c r="A1811" s="90">
        <v>22</v>
      </c>
      <c r="B1811" s="90">
        <v>5562</v>
      </c>
      <c r="C1811" s="90" t="s">
        <v>1875</v>
      </c>
      <c r="D1811" s="90">
        <v>119</v>
      </c>
      <c r="E1811" s="90">
        <v>24</v>
      </c>
      <c r="F1811" s="90">
        <v>551</v>
      </c>
      <c r="G1811" s="91">
        <v>0.20168067226890801</v>
      </c>
      <c r="H1811" s="92">
        <v>0.25952813067150599</v>
      </c>
      <c r="I1811" s="90">
        <v>-0.61946707164764803</v>
      </c>
      <c r="J1811" s="93">
        <v>-73.7165815260702</v>
      </c>
    </row>
    <row r="1812" spans="1:10" x14ac:dyDescent="0.2">
      <c r="A1812" s="90">
        <v>22</v>
      </c>
      <c r="B1812" s="90">
        <v>5563</v>
      </c>
      <c r="C1812" s="90" t="s">
        <v>1876</v>
      </c>
      <c r="D1812" s="90">
        <v>154</v>
      </c>
      <c r="E1812" s="90">
        <v>31</v>
      </c>
      <c r="F1812" s="90">
        <v>322</v>
      </c>
      <c r="G1812" s="91">
        <v>0.201298701298701</v>
      </c>
      <c r="H1812" s="92">
        <v>0.57453416149068304</v>
      </c>
      <c r="I1812" s="90">
        <v>-0.60692567982388601</v>
      </c>
      <c r="J1812" s="93">
        <v>-93.466554692878503</v>
      </c>
    </row>
    <row r="1813" spans="1:10" x14ac:dyDescent="0.2">
      <c r="A1813" s="90">
        <v>22</v>
      </c>
      <c r="B1813" s="90">
        <v>5564</v>
      </c>
      <c r="C1813" s="90" t="s">
        <v>1877</v>
      </c>
      <c r="D1813" s="90">
        <v>102</v>
      </c>
      <c r="E1813" s="90">
        <v>25</v>
      </c>
      <c r="F1813" s="90">
        <v>201</v>
      </c>
      <c r="G1813" s="91">
        <v>0.24509803921568599</v>
      </c>
      <c r="H1813" s="92">
        <v>0.63184079601990095</v>
      </c>
      <c r="I1813" s="90">
        <v>-0.55263773403166905</v>
      </c>
      <c r="J1813" s="93">
        <v>-56.369048871230198</v>
      </c>
    </row>
    <row r="1814" spans="1:10" x14ac:dyDescent="0.2">
      <c r="A1814" s="90">
        <v>22</v>
      </c>
      <c r="B1814" s="90">
        <v>5565</v>
      </c>
      <c r="C1814" s="90" t="s">
        <v>1878</v>
      </c>
      <c r="D1814" s="90">
        <v>495</v>
      </c>
      <c r="E1814" s="90">
        <v>89</v>
      </c>
      <c r="F1814" s="90">
        <v>513</v>
      </c>
      <c r="G1814" s="91">
        <v>0.17979797979798001</v>
      </c>
      <c r="H1814" s="92">
        <v>1.1384015594541901</v>
      </c>
      <c r="I1814" s="90">
        <v>-0.59938820586719399</v>
      </c>
      <c r="J1814" s="93">
        <v>-296.69716190426101</v>
      </c>
    </row>
    <row r="1815" spans="1:10" x14ac:dyDescent="0.2">
      <c r="A1815" s="90">
        <v>22</v>
      </c>
      <c r="B1815" s="90">
        <v>5566</v>
      </c>
      <c r="C1815" s="90" t="s">
        <v>1879</v>
      </c>
      <c r="D1815" s="90">
        <v>384</v>
      </c>
      <c r="E1815" s="90">
        <v>158</v>
      </c>
      <c r="F1815" s="90">
        <v>3181</v>
      </c>
      <c r="G1815" s="91">
        <v>0.41145833333333298</v>
      </c>
      <c r="H1815" s="92">
        <v>0.17038667085822101</v>
      </c>
      <c r="I1815" s="90">
        <v>-0.35287195988247699</v>
      </c>
      <c r="J1815" s="93">
        <v>-135.50283259487099</v>
      </c>
    </row>
    <row r="1816" spans="1:10" x14ac:dyDescent="0.2">
      <c r="A1816" s="90">
        <v>22</v>
      </c>
      <c r="B1816" s="90">
        <v>5568</v>
      </c>
      <c r="C1816" s="90" t="s">
        <v>1880</v>
      </c>
      <c r="D1816" s="90">
        <v>4785</v>
      </c>
      <c r="E1816" s="90">
        <v>1685</v>
      </c>
      <c r="F1816" s="90">
        <v>3875</v>
      </c>
      <c r="G1816" s="91">
        <v>0.3521421107628</v>
      </c>
      <c r="H1816" s="92">
        <v>1.66967741935484</v>
      </c>
      <c r="I1816" s="90">
        <v>-0.199332352348012</v>
      </c>
      <c r="J1816" s="93">
        <v>-953.80530598523899</v>
      </c>
    </row>
    <row r="1817" spans="1:10" x14ac:dyDescent="0.2">
      <c r="A1817" s="90">
        <v>22</v>
      </c>
      <c r="B1817" s="90">
        <v>5571</v>
      </c>
      <c r="C1817" s="90" t="s">
        <v>1881</v>
      </c>
      <c r="D1817" s="90">
        <v>808</v>
      </c>
      <c r="E1817" s="90">
        <v>95</v>
      </c>
      <c r="F1817" s="90">
        <v>1429</v>
      </c>
      <c r="G1817" s="91">
        <v>0.117574257425743</v>
      </c>
      <c r="H1817" s="92">
        <v>0.63191042687193799</v>
      </c>
      <c r="I1817" s="90">
        <v>-0.68291632114021505</v>
      </c>
      <c r="J1817" s="93">
        <v>-551.796387481294</v>
      </c>
    </row>
    <row r="1818" spans="1:10" x14ac:dyDescent="0.2">
      <c r="A1818" s="90">
        <v>22</v>
      </c>
      <c r="B1818" s="90">
        <v>5581</v>
      </c>
      <c r="C1818" s="90" t="s">
        <v>1882</v>
      </c>
      <c r="D1818" s="90">
        <v>3604</v>
      </c>
      <c r="E1818" s="90">
        <v>576</v>
      </c>
      <c r="F1818" s="90">
        <v>256</v>
      </c>
      <c r="G1818" s="91">
        <v>0.15982241953385101</v>
      </c>
      <c r="H1818" s="92">
        <v>16.328125</v>
      </c>
      <c r="I1818" s="90">
        <v>5.8816763179681299E-2</v>
      </c>
      <c r="J1818" s="93">
        <v>211.975614499572</v>
      </c>
    </row>
    <row r="1819" spans="1:10" x14ac:dyDescent="0.2">
      <c r="A1819" s="90">
        <v>22</v>
      </c>
      <c r="B1819" s="90">
        <v>5582</v>
      </c>
      <c r="C1819" s="90" t="s">
        <v>1883</v>
      </c>
      <c r="D1819" s="90">
        <v>4318</v>
      </c>
      <c r="E1819" s="90">
        <v>2252</v>
      </c>
      <c r="F1819" s="90">
        <v>454</v>
      </c>
      <c r="G1819" s="91">
        <v>0.52153774895785099</v>
      </c>
      <c r="H1819" s="92">
        <v>14.4713656387665</v>
      </c>
      <c r="I1819" s="90">
        <v>0.46553161569567703</v>
      </c>
      <c r="J1819" s="93">
        <v>2010.1655165739301</v>
      </c>
    </row>
    <row r="1820" spans="1:10" x14ac:dyDescent="0.2">
      <c r="A1820" s="90">
        <v>22</v>
      </c>
      <c r="B1820" s="90">
        <v>5583</v>
      </c>
      <c r="C1820" s="90" t="s">
        <v>1884</v>
      </c>
      <c r="D1820" s="90">
        <v>7730</v>
      </c>
      <c r="E1820" s="90">
        <v>8515</v>
      </c>
      <c r="F1820" s="90">
        <v>550</v>
      </c>
      <c r="G1820" s="91">
        <v>1.1015523932729601</v>
      </c>
      <c r="H1820" s="92">
        <v>29.5363636363636</v>
      </c>
      <c r="I1820" s="90">
        <v>1.87332188344368</v>
      </c>
      <c r="J1820" s="93">
        <v>14480.778159019699</v>
      </c>
    </row>
    <row r="1821" spans="1:10" x14ac:dyDescent="0.2">
      <c r="A1821" s="90">
        <v>22</v>
      </c>
      <c r="B1821" s="90">
        <v>5584</v>
      </c>
      <c r="C1821" s="90" t="s">
        <v>1885</v>
      </c>
      <c r="D1821" s="90">
        <v>9202</v>
      </c>
      <c r="E1821" s="90">
        <v>2593</v>
      </c>
      <c r="F1821" s="90">
        <v>461</v>
      </c>
      <c r="G1821" s="91">
        <v>0.28178656813736103</v>
      </c>
      <c r="H1821" s="92">
        <v>25.585683297180001</v>
      </c>
      <c r="I1821" s="90">
        <v>0.77023612398114505</v>
      </c>
      <c r="J1821" s="93">
        <v>7087.7128128744998</v>
      </c>
    </row>
    <row r="1822" spans="1:10" x14ac:dyDescent="0.2">
      <c r="A1822" s="90">
        <v>22</v>
      </c>
      <c r="B1822" s="90">
        <v>5585</v>
      </c>
      <c r="C1822" s="90" t="s">
        <v>1886</v>
      </c>
      <c r="D1822" s="90">
        <v>1414</v>
      </c>
      <c r="E1822" s="90">
        <v>142</v>
      </c>
      <c r="F1822" s="90">
        <v>192</v>
      </c>
      <c r="G1822" s="91">
        <v>0.10042432814710001</v>
      </c>
      <c r="H1822" s="92">
        <v>8.1041666666666696</v>
      </c>
      <c r="I1822" s="90">
        <v>-0.40416837738441502</v>
      </c>
      <c r="J1822" s="93">
        <v>-571.49408562156304</v>
      </c>
    </row>
    <row r="1823" spans="1:10" x14ac:dyDescent="0.2">
      <c r="A1823" s="90">
        <v>22</v>
      </c>
      <c r="B1823" s="90">
        <v>5586</v>
      </c>
      <c r="C1823" s="90" t="s">
        <v>1887</v>
      </c>
      <c r="D1823" s="90">
        <v>135629</v>
      </c>
      <c r="E1823" s="90">
        <v>117596</v>
      </c>
      <c r="F1823" s="90">
        <v>4128</v>
      </c>
      <c r="G1823" s="91">
        <v>0.86704170936893998</v>
      </c>
      <c r="H1823" s="92">
        <v>61.343265503875998</v>
      </c>
      <c r="I1823" s="90">
        <v>7.7430577187879202</v>
      </c>
      <c r="J1823" s="93">
        <v>1050183.17534149</v>
      </c>
    </row>
    <row r="1824" spans="1:10" x14ac:dyDescent="0.2">
      <c r="A1824" s="90">
        <v>22</v>
      </c>
      <c r="B1824" s="90">
        <v>5587</v>
      </c>
      <c r="C1824" s="90" t="s">
        <v>1888</v>
      </c>
      <c r="D1824" s="90">
        <v>7282</v>
      </c>
      <c r="E1824" s="90">
        <v>8110</v>
      </c>
      <c r="F1824" s="90">
        <v>972</v>
      </c>
      <c r="G1824" s="91">
        <v>1.1137050260917301</v>
      </c>
      <c r="H1824" s="92">
        <v>15.8353909465021</v>
      </c>
      <c r="I1824" s="90">
        <v>1.36418276700666</v>
      </c>
      <c r="J1824" s="93">
        <v>9933.9789093425297</v>
      </c>
    </row>
    <row r="1825" spans="1:10" x14ac:dyDescent="0.2">
      <c r="A1825" s="90">
        <v>22</v>
      </c>
      <c r="B1825" s="90">
        <v>5588</v>
      </c>
      <c r="C1825" s="90" t="s">
        <v>1889</v>
      </c>
      <c r="D1825" s="90">
        <v>1492</v>
      </c>
      <c r="E1825" s="90">
        <v>1423</v>
      </c>
      <c r="F1825" s="90">
        <v>49</v>
      </c>
      <c r="G1825" s="91">
        <v>0.95375335120643401</v>
      </c>
      <c r="H1825" s="92">
        <v>59.4897959183673</v>
      </c>
      <c r="I1825" s="90">
        <v>2.5551866192019999</v>
      </c>
      <c r="J1825" s="93">
        <v>3812.3384358493799</v>
      </c>
    </row>
    <row r="1826" spans="1:10" x14ac:dyDescent="0.2">
      <c r="A1826" s="90">
        <v>22</v>
      </c>
      <c r="B1826" s="90">
        <v>5589</v>
      </c>
      <c r="C1826" s="90" t="s">
        <v>1890</v>
      </c>
      <c r="D1826" s="90">
        <v>11968</v>
      </c>
      <c r="E1826" s="90">
        <v>5765</v>
      </c>
      <c r="F1826" s="90">
        <v>219</v>
      </c>
      <c r="G1826" s="91">
        <v>0.48170120320855597</v>
      </c>
      <c r="H1826" s="92">
        <v>80.972602739726</v>
      </c>
      <c r="I1826" s="90">
        <v>3.1738172324165501</v>
      </c>
      <c r="J1826" s="93">
        <v>37984.244637561198</v>
      </c>
    </row>
    <row r="1827" spans="1:10" x14ac:dyDescent="0.2">
      <c r="A1827" s="90">
        <v>22</v>
      </c>
      <c r="B1827" s="90">
        <v>5590</v>
      </c>
      <c r="C1827" s="90" t="s">
        <v>1891</v>
      </c>
      <c r="D1827" s="90">
        <v>17807</v>
      </c>
      <c r="E1827" s="90">
        <v>6066</v>
      </c>
      <c r="F1827" s="90">
        <v>591</v>
      </c>
      <c r="G1827" s="91">
        <v>0.340652552367047</v>
      </c>
      <c r="H1827" s="92">
        <v>40.394247038917101</v>
      </c>
      <c r="I1827" s="90">
        <v>1.7260482186336099</v>
      </c>
      <c r="J1827" s="93">
        <v>30735.7406292087</v>
      </c>
    </row>
    <row r="1828" spans="1:10" x14ac:dyDescent="0.2">
      <c r="A1828" s="90">
        <v>22</v>
      </c>
      <c r="B1828" s="90">
        <v>5591</v>
      </c>
      <c r="C1828" s="90" t="s">
        <v>1892</v>
      </c>
      <c r="D1828" s="90">
        <v>20537</v>
      </c>
      <c r="E1828" s="90">
        <v>13105</v>
      </c>
      <c r="F1828" s="90">
        <v>295</v>
      </c>
      <c r="G1828" s="91">
        <v>0.63811657009300304</v>
      </c>
      <c r="H1828" s="92">
        <v>114.040677966102</v>
      </c>
      <c r="I1828" s="90">
        <v>4.9242422173593301</v>
      </c>
      <c r="J1828" s="93">
        <v>101129.162417909</v>
      </c>
    </row>
    <row r="1829" spans="1:10" x14ac:dyDescent="0.2">
      <c r="A1829" s="90">
        <v>22</v>
      </c>
      <c r="B1829" s="90">
        <v>5592</v>
      </c>
      <c r="C1829" s="90" t="s">
        <v>1893</v>
      </c>
      <c r="D1829" s="90">
        <v>3357</v>
      </c>
      <c r="E1829" s="90">
        <v>1453</v>
      </c>
      <c r="F1829" s="90">
        <v>289</v>
      </c>
      <c r="G1829" s="91">
        <v>0.43282692880548101</v>
      </c>
      <c r="H1829" s="92">
        <v>16.643598615917</v>
      </c>
      <c r="I1829" s="90">
        <v>0.39865940706594499</v>
      </c>
      <c r="J1829" s="93">
        <v>1338.29962952038</v>
      </c>
    </row>
    <row r="1830" spans="1:10" x14ac:dyDescent="0.2">
      <c r="A1830" s="90">
        <v>22</v>
      </c>
      <c r="B1830" s="90">
        <v>5601</v>
      </c>
      <c r="C1830" s="90" t="s">
        <v>1894</v>
      </c>
      <c r="D1830" s="90">
        <v>2216</v>
      </c>
      <c r="E1830" s="90">
        <v>843</v>
      </c>
      <c r="F1830" s="90">
        <v>220</v>
      </c>
      <c r="G1830" s="91">
        <v>0.380415162454874</v>
      </c>
      <c r="H1830" s="92">
        <v>13.904545454545501</v>
      </c>
      <c r="I1830" s="90">
        <v>0.18804770533947199</v>
      </c>
      <c r="J1830" s="93">
        <v>416.71371503226902</v>
      </c>
    </row>
    <row r="1831" spans="1:10" x14ac:dyDescent="0.2">
      <c r="A1831" s="90">
        <v>22</v>
      </c>
      <c r="B1831" s="90">
        <v>5604</v>
      </c>
      <c r="C1831" s="90" t="s">
        <v>1895</v>
      </c>
      <c r="D1831" s="90">
        <v>2091</v>
      </c>
      <c r="E1831" s="90">
        <v>760</v>
      </c>
      <c r="F1831" s="90">
        <v>1842</v>
      </c>
      <c r="G1831" s="91">
        <v>0.36346245815399297</v>
      </c>
      <c r="H1831" s="92">
        <v>1.54777415852334</v>
      </c>
      <c r="I1831" s="90">
        <v>-0.29480474961424202</v>
      </c>
      <c r="J1831" s="93">
        <v>-616.43673144338004</v>
      </c>
    </row>
    <row r="1832" spans="1:10" x14ac:dyDescent="0.2">
      <c r="A1832" s="90">
        <v>22</v>
      </c>
      <c r="B1832" s="90">
        <v>5606</v>
      </c>
      <c r="C1832" s="90" t="s">
        <v>1896</v>
      </c>
      <c r="D1832" s="90">
        <v>9747</v>
      </c>
      <c r="E1832" s="90">
        <v>2800</v>
      </c>
      <c r="F1832" s="90">
        <v>840</v>
      </c>
      <c r="G1832" s="91">
        <v>0.28726787729557801</v>
      </c>
      <c r="H1832" s="92">
        <v>14.936904761904801</v>
      </c>
      <c r="I1832" s="90">
        <v>0.40441733589338802</v>
      </c>
      <c r="J1832" s="93">
        <v>3941.8557729528502</v>
      </c>
    </row>
    <row r="1833" spans="1:10" x14ac:dyDescent="0.2">
      <c r="A1833" s="90">
        <v>22</v>
      </c>
      <c r="B1833" s="90">
        <v>5607</v>
      </c>
      <c r="C1833" s="90" t="s">
        <v>1897</v>
      </c>
      <c r="D1833" s="90">
        <v>2854</v>
      </c>
      <c r="E1833" s="90">
        <v>1718</v>
      </c>
      <c r="F1833" s="90">
        <v>2218</v>
      </c>
      <c r="G1833" s="91">
        <v>0.60196215837421196</v>
      </c>
      <c r="H1833" s="92">
        <v>2.0613165013525698</v>
      </c>
      <c r="I1833" s="90">
        <v>4.9023524024968103E-2</v>
      </c>
      <c r="J1833" s="93">
        <v>139.91313756725901</v>
      </c>
    </row>
    <row r="1834" spans="1:10" x14ac:dyDescent="0.2">
      <c r="A1834" s="90">
        <v>22</v>
      </c>
      <c r="B1834" s="90">
        <v>5609</v>
      </c>
      <c r="C1834" s="90" t="s">
        <v>1898</v>
      </c>
      <c r="D1834" s="90">
        <v>363</v>
      </c>
      <c r="E1834" s="90">
        <v>132</v>
      </c>
      <c r="F1834" s="90">
        <v>29</v>
      </c>
      <c r="G1834" s="91">
        <v>0.36363636363636398</v>
      </c>
      <c r="H1834" s="92">
        <v>17.068965517241399</v>
      </c>
      <c r="I1834" s="90">
        <v>0.212118580136091</v>
      </c>
      <c r="J1834" s="93">
        <v>76.999044589400896</v>
      </c>
    </row>
    <row r="1835" spans="1:10" x14ac:dyDescent="0.2">
      <c r="A1835" s="90">
        <v>22</v>
      </c>
      <c r="B1835" s="90">
        <v>5610</v>
      </c>
      <c r="C1835" s="90" t="s">
        <v>1899</v>
      </c>
      <c r="D1835" s="90">
        <v>384</v>
      </c>
      <c r="E1835" s="90">
        <v>68</v>
      </c>
      <c r="F1835" s="90">
        <v>87</v>
      </c>
      <c r="G1835" s="91">
        <v>0.17708333333333301</v>
      </c>
      <c r="H1835" s="92">
        <v>5.1954022988505804</v>
      </c>
      <c r="I1835" s="90">
        <v>-0.45702720678315301</v>
      </c>
      <c r="J1835" s="93">
        <v>-175.498447404731</v>
      </c>
    </row>
    <row r="1836" spans="1:10" x14ac:dyDescent="0.2">
      <c r="A1836" s="90">
        <v>22</v>
      </c>
      <c r="B1836" s="90">
        <v>5611</v>
      </c>
      <c r="C1836" s="90" t="s">
        <v>1900</v>
      </c>
      <c r="D1836" s="90">
        <v>3342</v>
      </c>
      <c r="E1836" s="90">
        <v>1516</v>
      </c>
      <c r="F1836" s="90">
        <v>1609</v>
      </c>
      <c r="G1836" s="91">
        <v>0.45362058647516501</v>
      </c>
      <c r="H1836" s="92">
        <v>3.01926662523306</v>
      </c>
      <c r="I1836" s="90">
        <v>-8.00815934523499E-2</v>
      </c>
      <c r="J1836" s="93">
        <v>-267.63268531775299</v>
      </c>
    </row>
    <row r="1837" spans="1:10" x14ac:dyDescent="0.2">
      <c r="A1837" s="90">
        <v>22</v>
      </c>
      <c r="B1837" s="90">
        <v>5613</v>
      </c>
      <c r="C1837" s="90" t="s">
        <v>1901</v>
      </c>
      <c r="D1837" s="90">
        <v>5239</v>
      </c>
      <c r="E1837" s="90">
        <v>2049</v>
      </c>
      <c r="F1837" s="90">
        <v>960</v>
      </c>
      <c r="G1837" s="91">
        <v>0.39110517274288997</v>
      </c>
      <c r="H1837" s="92">
        <v>7.5916666666666703</v>
      </c>
      <c r="I1837" s="90">
        <v>8.5588374306048196E-2</v>
      </c>
      <c r="J1837" s="93">
        <v>448.39749298938602</v>
      </c>
    </row>
    <row r="1838" spans="1:10" x14ac:dyDescent="0.2">
      <c r="A1838" s="90">
        <v>22</v>
      </c>
      <c r="B1838" s="90">
        <v>5621</v>
      </c>
      <c r="C1838" s="90" t="s">
        <v>1902</v>
      </c>
      <c r="D1838" s="90">
        <v>525</v>
      </c>
      <c r="E1838" s="90">
        <v>1547</v>
      </c>
      <c r="F1838" s="90">
        <v>388</v>
      </c>
      <c r="G1838" s="91">
        <v>2.9466666666666699</v>
      </c>
      <c r="H1838" s="92">
        <v>5.34020618556701</v>
      </c>
      <c r="I1838" s="90">
        <v>2.9807384104492098</v>
      </c>
      <c r="J1838" s="93">
        <v>1564.88766548583</v>
      </c>
    </row>
    <row r="1839" spans="1:10" x14ac:dyDescent="0.2">
      <c r="A1839" s="90">
        <v>22</v>
      </c>
      <c r="B1839" s="90">
        <v>5622</v>
      </c>
      <c r="C1839" s="90" t="s">
        <v>1903</v>
      </c>
      <c r="D1839" s="90">
        <v>512</v>
      </c>
      <c r="E1839" s="90">
        <v>384</v>
      </c>
      <c r="F1839" s="90">
        <v>293</v>
      </c>
      <c r="G1839" s="91">
        <v>0.75</v>
      </c>
      <c r="H1839" s="92">
        <v>3.0580204778156999</v>
      </c>
      <c r="I1839" s="90">
        <v>0.177803556264094</v>
      </c>
      <c r="J1839" s="93">
        <v>91.035420807215999</v>
      </c>
    </row>
    <row r="1840" spans="1:10" x14ac:dyDescent="0.2">
      <c r="A1840" s="90">
        <v>22</v>
      </c>
      <c r="B1840" s="90">
        <v>5623</v>
      </c>
      <c r="C1840" s="90" t="s">
        <v>1904</v>
      </c>
      <c r="D1840" s="90">
        <v>625</v>
      </c>
      <c r="E1840" s="90">
        <v>83</v>
      </c>
      <c r="F1840" s="90">
        <v>211</v>
      </c>
      <c r="G1840" s="91">
        <v>0.1328</v>
      </c>
      <c r="H1840" s="92">
        <v>3.3554502369668202</v>
      </c>
      <c r="I1840" s="90">
        <v>-0.57047944167656595</v>
      </c>
      <c r="J1840" s="93">
        <v>-356.54965104785401</v>
      </c>
    </row>
    <row r="1841" spans="1:10" x14ac:dyDescent="0.2">
      <c r="A1841" s="90">
        <v>22</v>
      </c>
      <c r="B1841" s="90">
        <v>5624</v>
      </c>
      <c r="C1841" s="90" t="s">
        <v>1905</v>
      </c>
      <c r="D1841" s="90">
        <v>8214</v>
      </c>
      <c r="E1841" s="90">
        <v>6831</v>
      </c>
      <c r="F1841" s="90">
        <v>474</v>
      </c>
      <c r="G1841" s="91">
        <v>0.83162892622352103</v>
      </c>
      <c r="H1841" s="92">
        <v>31.740506329113899</v>
      </c>
      <c r="I1841" s="90">
        <v>1.6397122355227101</v>
      </c>
      <c r="J1841" s="93">
        <v>13468.596302583501</v>
      </c>
    </row>
    <row r="1842" spans="1:10" x14ac:dyDescent="0.2">
      <c r="A1842" s="90">
        <v>22</v>
      </c>
      <c r="B1842" s="90">
        <v>5625</v>
      </c>
      <c r="C1842" s="90" t="s">
        <v>1906</v>
      </c>
      <c r="D1842" s="90">
        <v>377</v>
      </c>
      <c r="E1842" s="90">
        <v>69</v>
      </c>
      <c r="F1842" s="90">
        <v>304</v>
      </c>
      <c r="G1842" s="91">
        <v>0.18302387267904499</v>
      </c>
      <c r="H1842" s="92">
        <v>1.46710526315789</v>
      </c>
      <c r="I1842" s="90">
        <v>-0.58783766781609104</v>
      </c>
      <c r="J1842" s="93">
        <v>-221.61480076666601</v>
      </c>
    </row>
    <row r="1843" spans="1:10" x14ac:dyDescent="0.2">
      <c r="A1843" s="90">
        <v>22</v>
      </c>
      <c r="B1843" s="90">
        <v>5627</v>
      </c>
      <c r="C1843" s="90" t="s">
        <v>1907</v>
      </c>
      <c r="D1843" s="90">
        <v>7386</v>
      </c>
      <c r="E1843" s="90">
        <v>3558</v>
      </c>
      <c r="F1843" s="90">
        <v>164</v>
      </c>
      <c r="G1843" s="91">
        <v>0.48172217709179499</v>
      </c>
      <c r="H1843" s="92">
        <v>66.731707317073202</v>
      </c>
      <c r="I1843" s="90">
        <v>2.46861825811754</v>
      </c>
      <c r="J1843" s="93">
        <v>18233.214454456102</v>
      </c>
    </row>
    <row r="1844" spans="1:10" x14ac:dyDescent="0.2">
      <c r="A1844" s="90">
        <v>22</v>
      </c>
      <c r="B1844" s="90">
        <v>5628</v>
      </c>
      <c r="C1844" s="90" t="s">
        <v>1908</v>
      </c>
      <c r="D1844" s="90">
        <v>333</v>
      </c>
      <c r="E1844" s="90">
        <v>57</v>
      </c>
      <c r="F1844" s="90">
        <v>86</v>
      </c>
      <c r="G1844" s="91">
        <v>0.171171171171171</v>
      </c>
      <c r="H1844" s="92">
        <v>4.53488372093023</v>
      </c>
      <c r="I1844" s="90">
        <v>-0.49075853053735402</v>
      </c>
      <c r="J1844" s="93">
        <v>-163.42259066893899</v>
      </c>
    </row>
    <row r="1845" spans="1:10" x14ac:dyDescent="0.2">
      <c r="A1845" s="90">
        <v>22</v>
      </c>
      <c r="B1845" s="90">
        <v>5629</v>
      </c>
      <c r="C1845" s="90" t="s">
        <v>1909</v>
      </c>
      <c r="D1845" s="90">
        <v>159</v>
      </c>
      <c r="E1845" s="90">
        <v>54</v>
      </c>
      <c r="F1845" s="90">
        <v>101</v>
      </c>
      <c r="G1845" s="91">
        <v>0.339622641509434</v>
      </c>
      <c r="H1845" s="92">
        <v>2.1089108910891099</v>
      </c>
      <c r="I1845" s="90">
        <v>-0.37882938413105099</v>
      </c>
      <c r="J1845" s="93">
        <v>-60.233872076837102</v>
      </c>
    </row>
    <row r="1846" spans="1:10" x14ac:dyDescent="0.2">
      <c r="A1846" s="90">
        <v>22</v>
      </c>
      <c r="B1846" s="90">
        <v>5631</v>
      </c>
      <c r="C1846" s="90" t="s">
        <v>1910</v>
      </c>
      <c r="D1846" s="90">
        <v>709</v>
      </c>
      <c r="E1846" s="90">
        <v>113</v>
      </c>
      <c r="F1846" s="90">
        <v>329</v>
      </c>
      <c r="G1846" s="91">
        <v>0.15937940761636099</v>
      </c>
      <c r="H1846" s="92">
        <v>2.4984802431610902</v>
      </c>
      <c r="I1846" s="90">
        <v>-0.56601301075273802</v>
      </c>
      <c r="J1846" s="93">
        <v>-401.30322462369202</v>
      </c>
    </row>
    <row r="1847" spans="1:10" x14ac:dyDescent="0.2">
      <c r="A1847" s="90">
        <v>22</v>
      </c>
      <c r="B1847" s="90">
        <v>5632</v>
      </c>
      <c r="C1847" s="90" t="s">
        <v>1911</v>
      </c>
      <c r="D1847" s="90">
        <v>1653</v>
      </c>
      <c r="E1847" s="90">
        <v>921</v>
      </c>
      <c r="F1847" s="90">
        <v>167</v>
      </c>
      <c r="G1847" s="91">
        <v>0.55716878402903802</v>
      </c>
      <c r="H1847" s="92">
        <v>15.413173652694599</v>
      </c>
      <c r="I1847" s="90">
        <v>0.44061031786522997</v>
      </c>
      <c r="J1847" s="93">
        <v>728.32885543122495</v>
      </c>
    </row>
    <row r="1848" spans="1:10" x14ac:dyDescent="0.2">
      <c r="A1848" s="90">
        <v>22</v>
      </c>
      <c r="B1848" s="90">
        <v>5633</v>
      </c>
      <c r="C1848" s="90" t="s">
        <v>1912</v>
      </c>
      <c r="D1848" s="90">
        <v>2662</v>
      </c>
      <c r="E1848" s="90">
        <v>1307</v>
      </c>
      <c r="F1848" s="90">
        <v>386</v>
      </c>
      <c r="G1848" s="91">
        <v>0.49098422238918099</v>
      </c>
      <c r="H1848" s="92">
        <v>10.282383419689101</v>
      </c>
      <c r="I1848" s="90">
        <v>0.208274643032238</v>
      </c>
      <c r="J1848" s="93">
        <v>554.42709975181901</v>
      </c>
    </row>
    <row r="1849" spans="1:10" x14ac:dyDescent="0.2">
      <c r="A1849" s="90">
        <v>22</v>
      </c>
      <c r="B1849" s="90">
        <v>5634</v>
      </c>
      <c r="C1849" s="90" t="s">
        <v>1913</v>
      </c>
      <c r="D1849" s="90">
        <v>2593</v>
      </c>
      <c r="E1849" s="90">
        <v>770</v>
      </c>
      <c r="F1849" s="90">
        <v>1324</v>
      </c>
      <c r="G1849" s="91">
        <v>0.29695333590435802</v>
      </c>
      <c r="H1849" s="92">
        <v>2.5400302114803601</v>
      </c>
      <c r="I1849" s="90">
        <v>-0.32084102258556702</v>
      </c>
      <c r="J1849" s="93">
        <v>-831.94077156437402</v>
      </c>
    </row>
    <row r="1850" spans="1:10" x14ac:dyDescent="0.2">
      <c r="A1850" s="90">
        <v>22</v>
      </c>
      <c r="B1850" s="90">
        <v>5635</v>
      </c>
      <c r="C1850" s="90" t="s">
        <v>1914</v>
      </c>
      <c r="D1850" s="90">
        <v>12284</v>
      </c>
      <c r="E1850" s="90">
        <v>15012</v>
      </c>
      <c r="F1850" s="90">
        <v>567</v>
      </c>
      <c r="G1850" s="91">
        <v>1.22207749918593</v>
      </c>
      <c r="H1850" s="92">
        <v>48.141093474426803</v>
      </c>
      <c r="I1850" s="90">
        <v>2.8879793580762501</v>
      </c>
      <c r="J1850" s="93">
        <v>35475.938434608703</v>
      </c>
    </row>
    <row r="1851" spans="1:10" x14ac:dyDescent="0.2">
      <c r="A1851" s="90">
        <v>22</v>
      </c>
      <c r="B1851" s="90">
        <v>5636</v>
      </c>
      <c r="C1851" s="90" t="s">
        <v>1915</v>
      </c>
      <c r="D1851" s="90">
        <v>2939</v>
      </c>
      <c r="E1851" s="90">
        <v>2558</v>
      </c>
      <c r="F1851" s="90">
        <v>492</v>
      </c>
      <c r="G1851" s="91">
        <v>0.87036406941136402</v>
      </c>
      <c r="H1851" s="92">
        <v>11.1727642276423</v>
      </c>
      <c r="I1851" s="90">
        <v>0.72141976503493399</v>
      </c>
      <c r="J1851" s="93">
        <v>2120.2526894376701</v>
      </c>
    </row>
    <row r="1852" spans="1:10" x14ac:dyDescent="0.2">
      <c r="A1852" s="90">
        <v>22</v>
      </c>
      <c r="B1852" s="90">
        <v>5637</v>
      </c>
      <c r="C1852" s="90" t="s">
        <v>1916</v>
      </c>
      <c r="D1852" s="90">
        <v>995</v>
      </c>
      <c r="E1852" s="90">
        <v>833</v>
      </c>
      <c r="F1852" s="90">
        <v>394</v>
      </c>
      <c r="G1852" s="91">
        <v>0.83718592964824101</v>
      </c>
      <c r="H1852" s="92">
        <v>4.6395939086294398</v>
      </c>
      <c r="I1852" s="90">
        <v>0.36299542863737899</v>
      </c>
      <c r="J1852" s="93">
        <v>361.18045149419203</v>
      </c>
    </row>
    <row r="1853" spans="1:10" x14ac:dyDescent="0.2">
      <c r="A1853" s="90">
        <v>22</v>
      </c>
      <c r="B1853" s="90">
        <v>5638</v>
      </c>
      <c r="C1853" s="90" t="s">
        <v>1917</v>
      </c>
      <c r="D1853" s="90">
        <v>2536</v>
      </c>
      <c r="E1853" s="90">
        <v>1644</v>
      </c>
      <c r="F1853" s="90">
        <v>369</v>
      </c>
      <c r="G1853" s="91">
        <v>0.64826498422712897</v>
      </c>
      <c r="H1853" s="92">
        <v>11.327913279132799</v>
      </c>
      <c r="I1853" s="90">
        <v>0.43664296789311402</v>
      </c>
      <c r="J1853" s="93">
        <v>1107.32656657694</v>
      </c>
    </row>
    <row r="1854" spans="1:10" x14ac:dyDescent="0.2">
      <c r="A1854" s="90">
        <v>22</v>
      </c>
      <c r="B1854" s="90">
        <v>5639</v>
      </c>
      <c r="C1854" s="90" t="s">
        <v>1918</v>
      </c>
      <c r="D1854" s="90">
        <v>761</v>
      </c>
      <c r="E1854" s="90">
        <v>173</v>
      </c>
      <c r="F1854" s="90">
        <v>205</v>
      </c>
      <c r="G1854" s="91">
        <v>0.227332457293035</v>
      </c>
      <c r="H1854" s="92">
        <v>4.5560975609756103</v>
      </c>
      <c r="I1854" s="90">
        <v>-0.40380643958722301</v>
      </c>
      <c r="J1854" s="93">
        <v>-307.29670052587699</v>
      </c>
    </row>
    <row r="1855" spans="1:10" x14ac:dyDescent="0.2">
      <c r="A1855" s="90">
        <v>22</v>
      </c>
      <c r="B1855" s="90">
        <v>5640</v>
      </c>
      <c r="C1855" s="90" t="s">
        <v>1919</v>
      </c>
      <c r="D1855" s="90">
        <v>646</v>
      </c>
      <c r="E1855" s="90">
        <v>278</v>
      </c>
      <c r="F1855" s="90">
        <v>234</v>
      </c>
      <c r="G1855" s="91">
        <v>0.43034055727554199</v>
      </c>
      <c r="H1855" s="92">
        <v>3.9487179487179498</v>
      </c>
      <c r="I1855" s="90">
        <v>-0.179560814800302</v>
      </c>
      <c r="J1855" s="93">
        <v>-115.996286360995</v>
      </c>
    </row>
    <row r="1856" spans="1:10" x14ac:dyDescent="0.2">
      <c r="A1856" s="90">
        <v>22</v>
      </c>
      <c r="B1856" s="90">
        <v>5642</v>
      </c>
      <c r="C1856" s="90" t="s">
        <v>1920</v>
      </c>
      <c r="D1856" s="90">
        <v>15676</v>
      </c>
      <c r="E1856" s="90">
        <v>10684</v>
      </c>
      <c r="F1856" s="90">
        <v>385</v>
      </c>
      <c r="G1856" s="91">
        <v>0.68155141617759596</v>
      </c>
      <c r="H1856" s="92">
        <v>68.467532467532493</v>
      </c>
      <c r="I1856" s="90">
        <v>3.1030908279316498</v>
      </c>
      <c r="J1856" s="93">
        <v>48644.051818656597</v>
      </c>
    </row>
    <row r="1857" spans="1:10" x14ac:dyDescent="0.2">
      <c r="A1857" s="90">
        <v>22</v>
      </c>
      <c r="B1857" s="90">
        <v>5643</v>
      </c>
      <c r="C1857" s="90" t="s">
        <v>1921</v>
      </c>
      <c r="D1857" s="90">
        <v>5260</v>
      </c>
      <c r="E1857" s="90">
        <v>1461</v>
      </c>
      <c r="F1857" s="90">
        <v>183</v>
      </c>
      <c r="G1857" s="91">
        <v>0.27775665399239502</v>
      </c>
      <c r="H1857" s="92">
        <v>36.7267759562842</v>
      </c>
      <c r="I1857" s="90">
        <v>1.02369540491887</v>
      </c>
      <c r="J1857" s="93">
        <v>5384.6378298732297</v>
      </c>
    </row>
    <row r="1858" spans="1:10" x14ac:dyDescent="0.2">
      <c r="A1858" s="90">
        <v>22</v>
      </c>
      <c r="B1858" s="90">
        <v>5644</v>
      </c>
      <c r="C1858" s="90" t="s">
        <v>1922</v>
      </c>
      <c r="D1858" s="90">
        <v>361</v>
      </c>
      <c r="E1858" s="90">
        <v>103</v>
      </c>
      <c r="F1858" s="90">
        <v>116</v>
      </c>
      <c r="G1858" s="91">
        <v>0.28531855955678698</v>
      </c>
      <c r="H1858" s="92">
        <v>4</v>
      </c>
      <c r="I1858" s="90">
        <v>-0.36821065244159201</v>
      </c>
      <c r="J1858" s="93">
        <v>-132.924045531415</v>
      </c>
    </row>
    <row r="1859" spans="1:10" x14ac:dyDescent="0.2">
      <c r="A1859" s="90">
        <v>22</v>
      </c>
      <c r="B1859" s="90">
        <v>5645</v>
      </c>
      <c r="C1859" s="90" t="s">
        <v>1923</v>
      </c>
      <c r="D1859" s="90">
        <v>458</v>
      </c>
      <c r="E1859" s="90">
        <v>386</v>
      </c>
      <c r="F1859" s="90">
        <v>171</v>
      </c>
      <c r="G1859" s="91">
        <v>0.84279475982532703</v>
      </c>
      <c r="H1859" s="92">
        <v>4.9356725146198803</v>
      </c>
      <c r="I1859" s="90">
        <v>0.359961628933191</v>
      </c>
      <c r="J1859" s="93">
        <v>164.862426051401</v>
      </c>
    </row>
    <row r="1860" spans="1:10" x14ac:dyDescent="0.2">
      <c r="A1860" s="90">
        <v>22</v>
      </c>
      <c r="B1860" s="90">
        <v>5646</v>
      </c>
      <c r="C1860" s="90" t="s">
        <v>1924</v>
      </c>
      <c r="D1860" s="90">
        <v>5603</v>
      </c>
      <c r="E1860" s="90">
        <v>2596</v>
      </c>
      <c r="F1860" s="90">
        <v>547</v>
      </c>
      <c r="G1860" s="91">
        <v>0.46332321970373003</v>
      </c>
      <c r="H1860" s="92">
        <v>14.9890310786106</v>
      </c>
      <c r="I1860" s="90">
        <v>0.46271560214517499</v>
      </c>
      <c r="J1860" s="93">
        <v>2592.5955188194198</v>
      </c>
    </row>
    <row r="1861" spans="1:10" x14ac:dyDescent="0.2">
      <c r="A1861" s="90">
        <v>22</v>
      </c>
      <c r="B1861" s="90">
        <v>5648</v>
      </c>
      <c r="C1861" s="90" t="s">
        <v>1925</v>
      </c>
      <c r="D1861" s="90">
        <v>3904</v>
      </c>
      <c r="E1861" s="90">
        <v>1205</v>
      </c>
      <c r="F1861" s="90">
        <v>182</v>
      </c>
      <c r="G1861" s="91">
        <v>0.30865778688524598</v>
      </c>
      <c r="H1861" s="92">
        <v>28.071428571428601</v>
      </c>
      <c r="I1861" s="90">
        <v>0.68898310906263205</v>
      </c>
      <c r="J1861" s="93">
        <v>2689.7900577805199</v>
      </c>
    </row>
    <row r="1862" spans="1:10" x14ac:dyDescent="0.2">
      <c r="A1862" s="90">
        <v>22</v>
      </c>
      <c r="B1862" s="90">
        <v>5649</v>
      </c>
      <c r="C1862" s="90" t="s">
        <v>1926</v>
      </c>
      <c r="D1862" s="90">
        <v>1859</v>
      </c>
      <c r="E1862" s="90">
        <v>2093</v>
      </c>
      <c r="F1862" s="90">
        <v>158</v>
      </c>
      <c r="G1862" s="91">
        <v>1.12587412587413</v>
      </c>
      <c r="H1862" s="92">
        <v>25.0126582278481</v>
      </c>
      <c r="I1862" s="90">
        <v>1.50734839202795</v>
      </c>
      <c r="J1862" s="93">
        <v>2802.1606607799599</v>
      </c>
    </row>
    <row r="1863" spans="1:10" x14ac:dyDescent="0.2">
      <c r="A1863" s="90">
        <v>22</v>
      </c>
      <c r="B1863" s="90">
        <v>5650</v>
      </c>
      <c r="C1863" s="90" t="s">
        <v>1927</v>
      </c>
      <c r="D1863" s="90">
        <v>203</v>
      </c>
      <c r="E1863" s="90">
        <v>84</v>
      </c>
      <c r="F1863" s="90">
        <v>210</v>
      </c>
      <c r="G1863" s="91">
        <v>0.41379310344827602</v>
      </c>
      <c r="H1863" s="92">
        <v>1.36666666666667</v>
      </c>
      <c r="I1863" s="90">
        <v>-0.31279218610138199</v>
      </c>
      <c r="J1863" s="93">
        <v>-63.496813778580503</v>
      </c>
    </row>
    <row r="1864" spans="1:10" x14ac:dyDescent="0.2">
      <c r="A1864" s="90">
        <v>22</v>
      </c>
      <c r="B1864" s="90">
        <v>5651</v>
      </c>
      <c r="C1864" s="90" t="s">
        <v>1928</v>
      </c>
      <c r="D1864" s="90">
        <v>710</v>
      </c>
      <c r="E1864" s="90">
        <v>1022</v>
      </c>
      <c r="F1864" s="90">
        <v>165</v>
      </c>
      <c r="G1864" s="91">
        <v>1.4394366197183099</v>
      </c>
      <c r="H1864" s="92">
        <v>10.4969696969697</v>
      </c>
      <c r="I1864" s="90">
        <v>1.31370982230375</v>
      </c>
      <c r="J1864" s="93">
        <v>932.733973835661</v>
      </c>
    </row>
    <row r="1865" spans="1:10" x14ac:dyDescent="0.2">
      <c r="A1865" s="90">
        <v>22</v>
      </c>
      <c r="B1865" s="90">
        <v>5652</v>
      </c>
      <c r="C1865" s="90" t="s">
        <v>1929</v>
      </c>
      <c r="D1865" s="90">
        <v>566</v>
      </c>
      <c r="E1865" s="90">
        <v>112</v>
      </c>
      <c r="F1865" s="90">
        <v>307</v>
      </c>
      <c r="G1865" s="91">
        <v>0.197879858657244</v>
      </c>
      <c r="H1865" s="92">
        <v>2.2084690553745898</v>
      </c>
      <c r="I1865" s="90">
        <v>-0.534672661364198</v>
      </c>
      <c r="J1865" s="93">
        <v>-302.62472633213599</v>
      </c>
    </row>
    <row r="1866" spans="1:10" x14ac:dyDescent="0.2">
      <c r="A1866" s="90">
        <v>22</v>
      </c>
      <c r="B1866" s="90">
        <v>5653</v>
      </c>
      <c r="C1866" s="90" t="s">
        <v>1930</v>
      </c>
      <c r="D1866" s="90">
        <v>821</v>
      </c>
      <c r="E1866" s="90">
        <v>158</v>
      </c>
      <c r="F1866" s="90">
        <v>215</v>
      </c>
      <c r="G1866" s="91">
        <v>0.19244823386114501</v>
      </c>
      <c r="H1866" s="92">
        <v>4.5534883720930202</v>
      </c>
      <c r="I1866" s="90">
        <v>-0.44472869743142501</v>
      </c>
      <c r="J1866" s="93">
        <v>-365.12226059120002</v>
      </c>
    </row>
    <row r="1867" spans="1:10" x14ac:dyDescent="0.2">
      <c r="A1867" s="90">
        <v>22</v>
      </c>
      <c r="B1867" s="90">
        <v>5654</v>
      </c>
      <c r="C1867" s="90" t="s">
        <v>1931</v>
      </c>
      <c r="D1867" s="90">
        <v>457</v>
      </c>
      <c r="E1867" s="90">
        <v>120</v>
      </c>
      <c r="F1867" s="90">
        <v>682</v>
      </c>
      <c r="G1867" s="91">
        <v>0.26258205689277903</v>
      </c>
      <c r="H1867" s="92">
        <v>0.84604105571847499</v>
      </c>
      <c r="I1867" s="90">
        <v>-0.50924954602263495</v>
      </c>
      <c r="J1867" s="93">
        <v>-232.727042532344</v>
      </c>
    </row>
    <row r="1868" spans="1:10" x14ac:dyDescent="0.2">
      <c r="A1868" s="90">
        <v>22</v>
      </c>
      <c r="B1868" s="90">
        <v>5655</v>
      </c>
      <c r="C1868" s="90" t="s">
        <v>1932</v>
      </c>
      <c r="D1868" s="90">
        <v>1404</v>
      </c>
      <c r="E1868" s="90">
        <v>371</v>
      </c>
      <c r="F1868" s="90">
        <v>953</v>
      </c>
      <c r="G1868" s="91">
        <v>0.26424501424501401</v>
      </c>
      <c r="H1868" s="92">
        <v>1.8625393494228799</v>
      </c>
      <c r="I1868" s="90">
        <v>-0.43269788964393402</v>
      </c>
      <c r="J1868" s="93">
        <v>-607.50783706008394</v>
      </c>
    </row>
    <row r="1869" spans="1:10" x14ac:dyDescent="0.2">
      <c r="A1869" s="90">
        <v>22</v>
      </c>
      <c r="B1869" s="90">
        <v>5661</v>
      </c>
      <c r="C1869" s="90" t="s">
        <v>1933</v>
      </c>
      <c r="D1869" s="90">
        <v>325</v>
      </c>
      <c r="E1869" s="90">
        <v>70</v>
      </c>
      <c r="F1869" s="90">
        <v>342</v>
      </c>
      <c r="G1869" s="91">
        <v>0.21538461538461501</v>
      </c>
      <c r="H1869" s="92">
        <v>1.1549707602339201</v>
      </c>
      <c r="I1869" s="90">
        <v>-0.56136664692187899</v>
      </c>
      <c r="J1869" s="93">
        <v>-182.444160249611</v>
      </c>
    </row>
    <row r="1870" spans="1:10" x14ac:dyDescent="0.2">
      <c r="A1870" s="90">
        <v>22</v>
      </c>
      <c r="B1870" s="90">
        <v>5662</v>
      </c>
      <c r="C1870" s="90" t="s">
        <v>1934</v>
      </c>
      <c r="D1870" s="90">
        <v>144</v>
      </c>
      <c r="E1870" s="90">
        <v>70</v>
      </c>
      <c r="F1870" s="90">
        <v>379</v>
      </c>
      <c r="G1870" s="91">
        <v>0.48611111111111099</v>
      </c>
      <c r="H1870" s="92">
        <v>0.56464379947229504</v>
      </c>
      <c r="I1870" s="90">
        <v>-0.25527133905254701</v>
      </c>
      <c r="J1870" s="93">
        <v>-36.759072823566697</v>
      </c>
    </row>
    <row r="1871" spans="1:10" x14ac:dyDescent="0.2">
      <c r="A1871" s="90">
        <v>22</v>
      </c>
      <c r="B1871" s="90">
        <v>5663</v>
      </c>
      <c r="C1871" s="90" t="s">
        <v>1935</v>
      </c>
      <c r="D1871" s="90">
        <v>198</v>
      </c>
      <c r="E1871" s="90">
        <v>25</v>
      </c>
      <c r="F1871" s="90">
        <v>313</v>
      </c>
      <c r="G1871" s="91">
        <v>0.12626262626262599</v>
      </c>
      <c r="H1871" s="92">
        <v>0.71246006389776395</v>
      </c>
      <c r="I1871" s="90">
        <v>-0.69295528262273498</v>
      </c>
      <c r="J1871" s="93">
        <v>-137.205145959302</v>
      </c>
    </row>
    <row r="1872" spans="1:10" x14ac:dyDescent="0.2">
      <c r="A1872" s="90">
        <v>22</v>
      </c>
      <c r="B1872" s="90">
        <v>5665</v>
      </c>
      <c r="C1872" s="90" t="s">
        <v>1936</v>
      </c>
      <c r="D1872" s="90">
        <v>224</v>
      </c>
      <c r="E1872" s="90">
        <v>63</v>
      </c>
      <c r="F1872" s="90">
        <v>514</v>
      </c>
      <c r="G1872" s="91">
        <v>0.28125</v>
      </c>
      <c r="H1872" s="92">
        <v>0.55836575875486405</v>
      </c>
      <c r="I1872" s="90">
        <v>-0.50586918696139305</v>
      </c>
      <c r="J1872" s="93">
        <v>-113.314697879352</v>
      </c>
    </row>
    <row r="1873" spans="1:10" x14ac:dyDescent="0.2">
      <c r="A1873" s="90">
        <v>22</v>
      </c>
      <c r="B1873" s="90">
        <v>5666</v>
      </c>
      <c r="C1873" s="90" t="s">
        <v>1937</v>
      </c>
      <c r="D1873" s="90">
        <v>169</v>
      </c>
      <c r="E1873" s="90">
        <v>18</v>
      </c>
      <c r="F1873" s="90">
        <v>170</v>
      </c>
      <c r="G1873" s="91">
        <v>0.106508875739645</v>
      </c>
      <c r="H1873" s="92">
        <v>1.1000000000000001</v>
      </c>
      <c r="I1873" s="90">
        <v>-0.70419450104415304</v>
      </c>
      <c r="J1873" s="93">
        <v>-119.008870676462</v>
      </c>
    </row>
    <row r="1874" spans="1:10" x14ac:dyDescent="0.2">
      <c r="A1874" s="90">
        <v>22</v>
      </c>
      <c r="B1874" s="90">
        <v>5668</v>
      </c>
      <c r="C1874" s="90" t="s">
        <v>1938</v>
      </c>
      <c r="D1874" s="90">
        <v>58</v>
      </c>
      <c r="E1874" s="90">
        <v>28</v>
      </c>
      <c r="F1874" s="90">
        <v>165</v>
      </c>
      <c r="G1874" s="91">
        <v>0.48275862068965503</v>
      </c>
      <c r="H1874" s="92">
        <v>0.52121212121212102</v>
      </c>
      <c r="I1874" s="90">
        <v>-0.26437676425877998</v>
      </c>
      <c r="J1874" s="93">
        <v>-15.3338523270092</v>
      </c>
    </row>
    <row r="1875" spans="1:10" x14ac:dyDescent="0.2">
      <c r="A1875" s="90">
        <v>22</v>
      </c>
      <c r="B1875" s="90">
        <v>5669</v>
      </c>
      <c r="C1875" s="90" t="s">
        <v>1939</v>
      </c>
      <c r="D1875" s="90">
        <v>311</v>
      </c>
      <c r="E1875" s="90">
        <v>67</v>
      </c>
      <c r="F1875" s="90">
        <v>494</v>
      </c>
      <c r="G1875" s="91">
        <v>0.21543408360128599</v>
      </c>
      <c r="H1875" s="92">
        <v>0.76518218623481804</v>
      </c>
      <c r="I1875" s="90">
        <v>-0.57626697244941005</v>
      </c>
      <c r="J1875" s="93">
        <v>-179.21902843176699</v>
      </c>
    </row>
    <row r="1876" spans="1:10" x14ac:dyDescent="0.2">
      <c r="A1876" s="90">
        <v>22</v>
      </c>
      <c r="B1876" s="90">
        <v>5671</v>
      </c>
      <c r="C1876" s="90" t="s">
        <v>1940</v>
      </c>
      <c r="D1876" s="90">
        <v>247</v>
      </c>
      <c r="E1876" s="90">
        <v>76</v>
      </c>
      <c r="F1876" s="90">
        <v>325</v>
      </c>
      <c r="G1876" s="91">
        <v>0.30769230769230799</v>
      </c>
      <c r="H1876" s="92">
        <v>0.99384615384615405</v>
      </c>
      <c r="I1876" s="90">
        <v>-0.45614896925174497</v>
      </c>
      <c r="J1876" s="93">
        <v>-112.668795405181</v>
      </c>
    </row>
    <row r="1877" spans="1:10" x14ac:dyDescent="0.2">
      <c r="A1877" s="90">
        <v>22</v>
      </c>
      <c r="B1877" s="90">
        <v>5672</v>
      </c>
      <c r="C1877" s="90" t="s">
        <v>1941</v>
      </c>
      <c r="D1877" s="90">
        <v>152</v>
      </c>
      <c r="E1877" s="90">
        <v>41</v>
      </c>
      <c r="F1877" s="90">
        <v>283</v>
      </c>
      <c r="G1877" s="91">
        <v>0.269736842105263</v>
      </c>
      <c r="H1877" s="92">
        <v>0.68197879858657195</v>
      </c>
      <c r="I1877" s="90">
        <v>-0.51834860636956503</v>
      </c>
      <c r="J1877" s="93">
        <v>-78.788988168174001</v>
      </c>
    </row>
    <row r="1878" spans="1:10" x14ac:dyDescent="0.2">
      <c r="A1878" s="90">
        <v>22</v>
      </c>
      <c r="B1878" s="90">
        <v>5673</v>
      </c>
      <c r="C1878" s="90" t="s">
        <v>1942</v>
      </c>
      <c r="D1878" s="90">
        <v>381</v>
      </c>
      <c r="E1878" s="90">
        <v>60</v>
      </c>
      <c r="F1878" s="90">
        <v>478</v>
      </c>
      <c r="G1878" s="91">
        <v>0.15748031496063</v>
      </c>
      <c r="H1878" s="92">
        <v>0.92259414225941405</v>
      </c>
      <c r="I1878" s="90">
        <v>-0.63942619504605902</v>
      </c>
      <c r="J1878" s="93">
        <v>-243.62138031254901</v>
      </c>
    </row>
    <row r="1879" spans="1:10" x14ac:dyDescent="0.2">
      <c r="A1879" s="90">
        <v>22</v>
      </c>
      <c r="B1879" s="90">
        <v>5674</v>
      </c>
      <c r="C1879" s="90" t="s">
        <v>1943</v>
      </c>
      <c r="D1879" s="90">
        <v>150</v>
      </c>
      <c r="E1879" s="90">
        <v>39</v>
      </c>
      <c r="F1879" s="90">
        <v>347</v>
      </c>
      <c r="G1879" s="91">
        <v>0.26</v>
      </c>
      <c r="H1879" s="92">
        <v>0.54466858789625405</v>
      </c>
      <c r="I1879" s="90">
        <v>-0.53555263132750197</v>
      </c>
      <c r="J1879" s="93">
        <v>-80.332894699125305</v>
      </c>
    </row>
    <row r="1880" spans="1:10" x14ac:dyDescent="0.2">
      <c r="A1880" s="90">
        <v>22</v>
      </c>
      <c r="B1880" s="90">
        <v>5675</v>
      </c>
      <c r="C1880" s="90" t="s">
        <v>1944</v>
      </c>
      <c r="D1880" s="90">
        <v>3334</v>
      </c>
      <c r="E1880" s="90">
        <v>1176</v>
      </c>
      <c r="F1880" s="90">
        <v>767</v>
      </c>
      <c r="G1880" s="91">
        <v>0.352729454109178</v>
      </c>
      <c r="H1880" s="92">
        <v>5.8800521512385897</v>
      </c>
      <c r="I1880" s="90">
        <v>-9.9426006895275407E-2</v>
      </c>
      <c r="J1880" s="93">
        <v>-331.48630698884801</v>
      </c>
    </row>
    <row r="1881" spans="1:10" x14ac:dyDescent="0.2">
      <c r="A1881" s="90">
        <v>22</v>
      </c>
      <c r="B1881" s="90">
        <v>5678</v>
      </c>
      <c r="C1881" s="90" t="s">
        <v>1945</v>
      </c>
      <c r="D1881" s="90">
        <v>5925</v>
      </c>
      <c r="E1881" s="90">
        <v>2731</v>
      </c>
      <c r="F1881" s="90">
        <v>1538</v>
      </c>
      <c r="G1881" s="91">
        <v>0.460928270042194</v>
      </c>
      <c r="H1881" s="92">
        <v>5.6280884265279596</v>
      </c>
      <c r="I1881" s="90">
        <v>0.126091677994741</v>
      </c>
      <c r="J1881" s="93">
        <v>747.09319211884304</v>
      </c>
    </row>
    <row r="1882" spans="1:10" x14ac:dyDescent="0.2">
      <c r="A1882" s="90">
        <v>22</v>
      </c>
      <c r="B1882" s="90">
        <v>5680</v>
      </c>
      <c r="C1882" s="90" t="s">
        <v>1946</v>
      </c>
      <c r="D1882" s="90">
        <v>283</v>
      </c>
      <c r="E1882" s="90">
        <v>65</v>
      </c>
      <c r="F1882" s="90">
        <v>338</v>
      </c>
      <c r="G1882" s="91">
        <v>0.22968197879858701</v>
      </c>
      <c r="H1882" s="92">
        <v>1.02958579881657</v>
      </c>
      <c r="I1882" s="90">
        <v>-0.54994973262764801</v>
      </c>
      <c r="J1882" s="93">
        <v>-155.635774333624</v>
      </c>
    </row>
    <row r="1883" spans="1:10" x14ac:dyDescent="0.2">
      <c r="A1883" s="90">
        <v>22</v>
      </c>
      <c r="B1883" s="90">
        <v>5683</v>
      </c>
      <c r="C1883" s="90" t="s">
        <v>1947</v>
      </c>
      <c r="D1883" s="90">
        <v>172</v>
      </c>
      <c r="E1883" s="90">
        <v>38</v>
      </c>
      <c r="F1883" s="90">
        <v>181</v>
      </c>
      <c r="G1883" s="91">
        <v>0.22093023255814001</v>
      </c>
      <c r="H1883" s="92">
        <v>1.16022099447514</v>
      </c>
      <c r="I1883" s="90">
        <v>-0.56027226304477995</v>
      </c>
      <c r="J1883" s="93">
        <v>-96.366829243702099</v>
      </c>
    </row>
    <row r="1884" spans="1:10" x14ac:dyDescent="0.2">
      <c r="A1884" s="90">
        <v>22</v>
      </c>
      <c r="B1884" s="90">
        <v>5684</v>
      </c>
      <c r="C1884" s="90" t="s">
        <v>1948</v>
      </c>
      <c r="D1884" s="90">
        <v>65</v>
      </c>
      <c r="E1884" s="90">
        <v>13</v>
      </c>
      <c r="F1884" s="90">
        <v>106</v>
      </c>
      <c r="G1884" s="91">
        <v>0.2</v>
      </c>
      <c r="H1884" s="92">
        <v>0.73584905660377398</v>
      </c>
      <c r="I1884" s="90">
        <v>-0.60603437067602695</v>
      </c>
      <c r="J1884" s="93">
        <v>-39.392234093941703</v>
      </c>
    </row>
    <row r="1885" spans="1:10" x14ac:dyDescent="0.2">
      <c r="A1885" s="90">
        <v>22</v>
      </c>
      <c r="B1885" s="90">
        <v>5686</v>
      </c>
      <c r="C1885" s="90" t="s">
        <v>1949</v>
      </c>
      <c r="D1885" s="90">
        <v>80</v>
      </c>
      <c r="E1885" s="90">
        <v>33</v>
      </c>
      <c r="F1885" s="90">
        <v>143</v>
      </c>
      <c r="G1885" s="91">
        <v>0.41249999999999998</v>
      </c>
      <c r="H1885" s="92">
        <v>0.79020979020978999</v>
      </c>
      <c r="I1885" s="90">
        <v>-0.340504668598682</v>
      </c>
      <c r="J1885" s="93">
        <v>-27.240373487894601</v>
      </c>
    </row>
    <row r="1886" spans="1:10" x14ac:dyDescent="0.2">
      <c r="A1886" s="90">
        <v>22</v>
      </c>
      <c r="B1886" s="90">
        <v>5688</v>
      </c>
      <c r="C1886" s="90" t="s">
        <v>1950</v>
      </c>
      <c r="D1886" s="90">
        <v>139</v>
      </c>
      <c r="E1886" s="90">
        <v>32</v>
      </c>
      <c r="F1886" s="90">
        <v>253</v>
      </c>
      <c r="G1886" s="91">
        <v>0.23021582733813001</v>
      </c>
      <c r="H1886" s="92">
        <v>0.67588932806324098</v>
      </c>
      <c r="I1886" s="90">
        <v>-0.56798129317889301</v>
      </c>
      <c r="J1886" s="93">
        <v>-78.949399751866096</v>
      </c>
    </row>
    <row r="1887" spans="1:10" x14ac:dyDescent="0.2">
      <c r="A1887" s="90">
        <v>22</v>
      </c>
      <c r="B1887" s="90">
        <v>5690</v>
      </c>
      <c r="C1887" s="90" t="s">
        <v>1951</v>
      </c>
      <c r="D1887" s="90">
        <v>150</v>
      </c>
      <c r="E1887" s="90">
        <v>27</v>
      </c>
      <c r="F1887" s="90">
        <v>418</v>
      </c>
      <c r="G1887" s="91">
        <v>0.18</v>
      </c>
      <c r="H1887" s="92">
        <v>0.42344497607655501</v>
      </c>
      <c r="I1887" s="90">
        <v>-0.639023189346551</v>
      </c>
      <c r="J1887" s="93">
        <v>-95.853478401982699</v>
      </c>
    </row>
    <row r="1888" spans="1:10" x14ac:dyDescent="0.2">
      <c r="A1888" s="90">
        <v>22</v>
      </c>
      <c r="B1888" s="90">
        <v>5692</v>
      </c>
      <c r="C1888" s="90" t="s">
        <v>1952</v>
      </c>
      <c r="D1888" s="90">
        <v>543</v>
      </c>
      <c r="E1888" s="90">
        <v>183</v>
      </c>
      <c r="F1888" s="90">
        <v>324</v>
      </c>
      <c r="G1888" s="91">
        <v>0.337016574585635</v>
      </c>
      <c r="H1888" s="92">
        <v>2.24074074074074</v>
      </c>
      <c r="I1888" s="90">
        <v>-0.36221588877199601</v>
      </c>
      <c r="J1888" s="93">
        <v>-196.68322760319401</v>
      </c>
    </row>
    <row r="1889" spans="1:10" x14ac:dyDescent="0.2">
      <c r="A1889" s="90">
        <v>22</v>
      </c>
      <c r="B1889" s="90">
        <v>5693</v>
      </c>
      <c r="C1889" s="90" t="s">
        <v>1953</v>
      </c>
      <c r="D1889" s="90">
        <v>2416</v>
      </c>
      <c r="E1889" s="90">
        <v>697</v>
      </c>
      <c r="F1889" s="90">
        <v>3343</v>
      </c>
      <c r="G1889" s="91">
        <v>0.288493377483444</v>
      </c>
      <c r="H1889" s="92">
        <v>0.93119952138797502</v>
      </c>
      <c r="I1889" s="90">
        <v>-0.39770698213390199</v>
      </c>
      <c r="J1889" s="93">
        <v>-960.86006883550601</v>
      </c>
    </row>
    <row r="1890" spans="1:10" x14ac:dyDescent="0.2">
      <c r="A1890" s="90">
        <v>22</v>
      </c>
      <c r="B1890" s="90">
        <v>5701</v>
      </c>
      <c r="C1890" s="90" t="s">
        <v>1954</v>
      </c>
      <c r="D1890" s="90">
        <v>219</v>
      </c>
      <c r="E1890" s="90">
        <v>63</v>
      </c>
      <c r="F1890" s="90">
        <v>208</v>
      </c>
      <c r="G1890" s="91">
        <v>0.28767123287671198</v>
      </c>
      <c r="H1890" s="92">
        <v>1.3557692307692299</v>
      </c>
      <c r="I1890" s="90">
        <v>-0.46862741363010402</v>
      </c>
      <c r="J1890" s="93">
        <v>-102.629403584993</v>
      </c>
    </row>
    <row r="1891" spans="1:10" x14ac:dyDescent="0.2">
      <c r="A1891" s="90">
        <v>22</v>
      </c>
      <c r="B1891" s="90">
        <v>5702</v>
      </c>
      <c r="C1891" s="90" t="s">
        <v>1955</v>
      </c>
      <c r="D1891" s="90">
        <v>2571</v>
      </c>
      <c r="E1891" s="90">
        <v>391</v>
      </c>
      <c r="F1891" s="90">
        <v>5164</v>
      </c>
      <c r="G1891" s="91">
        <v>0.15208090237261801</v>
      </c>
      <c r="H1891" s="92">
        <v>0.57358636715724198</v>
      </c>
      <c r="I1891" s="90">
        <v>-0.57368209853725405</v>
      </c>
      <c r="J1891" s="93">
        <v>-1474.9366753392801</v>
      </c>
    </row>
    <row r="1892" spans="1:10" x14ac:dyDescent="0.2">
      <c r="A1892" s="90">
        <v>22</v>
      </c>
      <c r="B1892" s="90">
        <v>5703</v>
      </c>
      <c r="C1892" s="90" t="s">
        <v>1956</v>
      </c>
      <c r="D1892" s="90">
        <v>1323</v>
      </c>
      <c r="E1892" s="90">
        <v>207</v>
      </c>
      <c r="F1892" s="90">
        <v>2083</v>
      </c>
      <c r="G1892" s="91">
        <v>0.156462585034014</v>
      </c>
      <c r="H1892" s="92">
        <v>0.73451752280364901</v>
      </c>
      <c r="I1892" s="90">
        <v>-0.61093655287801096</v>
      </c>
      <c r="J1892" s="93">
        <v>-808.26905945760802</v>
      </c>
    </row>
    <row r="1893" spans="1:10" x14ac:dyDescent="0.2">
      <c r="A1893" s="90">
        <v>22</v>
      </c>
      <c r="B1893" s="90">
        <v>5704</v>
      </c>
      <c r="C1893" s="90" t="s">
        <v>1957</v>
      </c>
      <c r="D1893" s="90">
        <v>1824</v>
      </c>
      <c r="E1893" s="90">
        <v>429</v>
      </c>
      <c r="F1893" s="90">
        <v>479</v>
      </c>
      <c r="G1893" s="91">
        <v>0.23519736842105299</v>
      </c>
      <c r="H1893" s="92">
        <v>4.7035490605427999</v>
      </c>
      <c r="I1893" s="90">
        <v>-0.34720196950663001</v>
      </c>
      <c r="J1893" s="93">
        <v>-633.29639238009304</v>
      </c>
    </row>
    <row r="1894" spans="1:10" x14ac:dyDescent="0.2">
      <c r="A1894" s="90">
        <v>22</v>
      </c>
      <c r="B1894" s="90">
        <v>5705</v>
      </c>
      <c r="C1894" s="90" t="s">
        <v>1958</v>
      </c>
      <c r="D1894" s="90">
        <v>905</v>
      </c>
      <c r="E1894" s="90">
        <v>119</v>
      </c>
      <c r="F1894" s="90">
        <v>242</v>
      </c>
      <c r="G1894" s="91">
        <v>0.13149171270718199</v>
      </c>
      <c r="H1894" s="92">
        <v>4.2314049586776896</v>
      </c>
      <c r="I1894" s="90">
        <v>-0.52879160368408995</v>
      </c>
      <c r="J1894" s="93">
        <v>-478.55640133410202</v>
      </c>
    </row>
    <row r="1895" spans="1:10" x14ac:dyDescent="0.2">
      <c r="A1895" s="90">
        <v>22</v>
      </c>
      <c r="B1895" s="90">
        <v>5706</v>
      </c>
      <c r="C1895" s="90" t="s">
        <v>1959</v>
      </c>
      <c r="D1895" s="90">
        <v>1075</v>
      </c>
      <c r="E1895" s="90">
        <v>95</v>
      </c>
      <c r="F1895" s="90">
        <v>196</v>
      </c>
      <c r="G1895" s="91">
        <v>8.8372093023255799E-2</v>
      </c>
      <c r="H1895" s="92">
        <v>5.9693877551020398</v>
      </c>
      <c r="I1895" s="90">
        <v>-0.51124327991713003</v>
      </c>
      <c r="J1895" s="93">
        <v>-549.58652591091402</v>
      </c>
    </row>
    <row r="1896" spans="1:10" x14ac:dyDescent="0.2">
      <c r="A1896" s="90">
        <v>22</v>
      </c>
      <c r="B1896" s="90">
        <v>5707</v>
      </c>
      <c r="C1896" s="90" t="s">
        <v>1960</v>
      </c>
      <c r="D1896" s="90">
        <v>1318</v>
      </c>
      <c r="E1896" s="90">
        <v>1268</v>
      </c>
      <c r="F1896" s="90">
        <v>271</v>
      </c>
      <c r="G1896" s="91">
        <v>0.96206373292867997</v>
      </c>
      <c r="H1896" s="92">
        <v>9.54243542435424</v>
      </c>
      <c r="I1896" s="90">
        <v>0.71142512795615398</v>
      </c>
      <c r="J1896" s="93">
        <v>937.658318646211</v>
      </c>
    </row>
    <row r="1897" spans="1:10" x14ac:dyDescent="0.2">
      <c r="A1897" s="90">
        <v>22</v>
      </c>
      <c r="B1897" s="90">
        <v>5708</v>
      </c>
      <c r="C1897" s="90" t="s">
        <v>1961</v>
      </c>
      <c r="D1897" s="90">
        <v>885</v>
      </c>
      <c r="E1897" s="90">
        <v>38</v>
      </c>
      <c r="F1897" s="90">
        <v>212</v>
      </c>
      <c r="G1897" s="91">
        <v>4.2937853107344597E-2</v>
      </c>
      <c r="H1897" s="92">
        <v>4.3537735849056602</v>
      </c>
      <c r="I1897" s="90">
        <v>-0.63461641883757602</v>
      </c>
      <c r="J1897" s="93">
        <v>-561.63553067125497</v>
      </c>
    </row>
    <row r="1898" spans="1:10" x14ac:dyDescent="0.2">
      <c r="A1898" s="90">
        <v>22</v>
      </c>
      <c r="B1898" s="90">
        <v>5709</v>
      </c>
      <c r="C1898" s="90" t="s">
        <v>1962</v>
      </c>
      <c r="D1898" s="90">
        <v>1195</v>
      </c>
      <c r="E1898" s="90">
        <v>197</v>
      </c>
      <c r="F1898" s="90">
        <v>1040</v>
      </c>
      <c r="G1898" s="91">
        <v>0.16485355648535599</v>
      </c>
      <c r="H1898" s="92">
        <v>1.3384615384615399</v>
      </c>
      <c r="I1898" s="90">
        <v>-0.58320515466299505</v>
      </c>
      <c r="J1898" s="93">
        <v>-696.93015982227905</v>
      </c>
    </row>
    <row r="1899" spans="1:10" x14ac:dyDescent="0.2">
      <c r="A1899" s="90">
        <v>22</v>
      </c>
      <c r="B1899" s="90">
        <v>5710</v>
      </c>
      <c r="C1899" s="90" t="s">
        <v>1963</v>
      </c>
      <c r="D1899" s="90">
        <v>435</v>
      </c>
      <c r="E1899" s="90">
        <v>301</v>
      </c>
      <c r="F1899" s="90">
        <v>293</v>
      </c>
      <c r="G1899" s="91">
        <v>0.69195402298850595</v>
      </c>
      <c r="H1899" s="92">
        <v>2.5119453924914699</v>
      </c>
      <c r="I1899" s="90">
        <v>8.2784500666560207E-2</v>
      </c>
      <c r="J1899" s="93">
        <v>36.011257789953703</v>
      </c>
    </row>
    <row r="1900" spans="1:10" x14ac:dyDescent="0.2">
      <c r="A1900" s="90">
        <v>22</v>
      </c>
      <c r="B1900" s="90">
        <v>5711</v>
      </c>
      <c r="C1900" s="90" t="s">
        <v>1964</v>
      </c>
      <c r="D1900" s="90">
        <v>2863</v>
      </c>
      <c r="E1900" s="90">
        <v>299</v>
      </c>
      <c r="F1900" s="90">
        <v>646</v>
      </c>
      <c r="G1900" s="91">
        <v>0.104435906391897</v>
      </c>
      <c r="H1900" s="92">
        <v>4.8947368421052602</v>
      </c>
      <c r="I1900" s="90">
        <v>-0.46144305171150901</v>
      </c>
      <c r="J1900" s="93">
        <v>-1321.1114570500499</v>
      </c>
    </row>
    <row r="1901" spans="1:10" x14ac:dyDescent="0.2">
      <c r="A1901" s="90">
        <v>22</v>
      </c>
      <c r="B1901" s="90">
        <v>5712</v>
      </c>
      <c r="C1901" s="90" t="s">
        <v>1965</v>
      </c>
      <c r="D1901" s="90">
        <v>3137</v>
      </c>
      <c r="E1901" s="90">
        <v>778</v>
      </c>
      <c r="F1901" s="90">
        <v>184</v>
      </c>
      <c r="G1901" s="91">
        <v>0.24800765062161301</v>
      </c>
      <c r="H1901" s="92">
        <v>21.277173913043502</v>
      </c>
      <c r="I1901" s="90">
        <v>0.33277207442953399</v>
      </c>
      <c r="J1901" s="93">
        <v>1043.9059974854499</v>
      </c>
    </row>
    <row r="1902" spans="1:10" x14ac:dyDescent="0.2">
      <c r="A1902" s="90">
        <v>22</v>
      </c>
      <c r="B1902" s="90">
        <v>5713</v>
      </c>
      <c r="C1902" s="90" t="s">
        <v>1966</v>
      </c>
      <c r="D1902" s="90">
        <v>2172</v>
      </c>
      <c r="E1902" s="90">
        <v>372</v>
      </c>
      <c r="F1902" s="90">
        <v>429</v>
      </c>
      <c r="G1902" s="91">
        <v>0.17127071823204401</v>
      </c>
      <c r="H1902" s="92">
        <v>5.93006993006993</v>
      </c>
      <c r="I1902" s="90">
        <v>-0.36737931447243599</v>
      </c>
      <c r="J1902" s="93">
        <v>-797.94787103413</v>
      </c>
    </row>
    <row r="1903" spans="1:10" x14ac:dyDescent="0.2">
      <c r="A1903" s="90">
        <v>22</v>
      </c>
      <c r="B1903" s="90">
        <v>5714</v>
      </c>
      <c r="C1903" s="90" t="s">
        <v>1967</v>
      </c>
      <c r="D1903" s="90">
        <v>1187</v>
      </c>
      <c r="E1903" s="90">
        <v>417</v>
      </c>
      <c r="F1903" s="90">
        <v>202</v>
      </c>
      <c r="G1903" s="91">
        <v>0.35130581297388402</v>
      </c>
      <c r="H1903" s="92">
        <v>7.9405940594059397</v>
      </c>
      <c r="I1903" s="90">
        <v>-0.108637293863422</v>
      </c>
      <c r="J1903" s="93">
        <v>-128.95246781588099</v>
      </c>
    </row>
    <row r="1904" spans="1:10" x14ac:dyDescent="0.2">
      <c r="A1904" s="90">
        <v>22</v>
      </c>
      <c r="B1904" s="90">
        <v>5715</v>
      </c>
      <c r="C1904" s="90" t="s">
        <v>1968</v>
      </c>
      <c r="D1904" s="90">
        <v>1034</v>
      </c>
      <c r="E1904" s="90">
        <v>232</v>
      </c>
      <c r="F1904" s="90">
        <v>405</v>
      </c>
      <c r="G1904" s="91">
        <v>0.224371373307544</v>
      </c>
      <c r="H1904" s="92">
        <v>3.1259259259259302</v>
      </c>
      <c r="I1904" s="90">
        <v>-0.44972672107591199</v>
      </c>
      <c r="J1904" s="93">
        <v>-465.01742959249299</v>
      </c>
    </row>
    <row r="1905" spans="1:10" x14ac:dyDescent="0.2">
      <c r="A1905" s="90">
        <v>22</v>
      </c>
      <c r="B1905" s="90">
        <v>5716</v>
      </c>
      <c r="C1905" s="90" t="s">
        <v>1969</v>
      </c>
      <c r="D1905" s="90">
        <v>1506</v>
      </c>
      <c r="E1905" s="90">
        <v>929</v>
      </c>
      <c r="F1905" s="90">
        <v>236</v>
      </c>
      <c r="G1905" s="91">
        <v>0.616865869853918</v>
      </c>
      <c r="H1905" s="92">
        <v>10.3177966101695</v>
      </c>
      <c r="I1905" s="90">
        <v>0.32029952196137801</v>
      </c>
      <c r="J1905" s="93">
        <v>482.371080073835</v>
      </c>
    </row>
    <row r="1906" spans="1:10" x14ac:dyDescent="0.2">
      <c r="A1906" s="90">
        <v>22</v>
      </c>
      <c r="B1906" s="90">
        <v>5717</v>
      </c>
      <c r="C1906" s="90" t="s">
        <v>1970</v>
      </c>
      <c r="D1906" s="90">
        <v>3632</v>
      </c>
      <c r="E1906" s="90">
        <v>879</v>
      </c>
      <c r="F1906" s="90">
        <v>478</v>
      </c>
      <c r="G1906" s="91">
        <v>0.24201541850220301</v>
      </c>
      <c r="H1906" s="92">
        <v>9.43723849372385</v>
      </c>
      <c r="I1906" s="90">
        <v>-9.32456355159728E-2</v>
      </c>
      <c r="J1906" s="93">
        <v>-338.66814819401299</v>
      </c>
    </row>
    <row r="1907" spans="1:10" x14ac:dyDescent="0.2">
      <c r="A1907" s="90">
        <v>22</v>
      </c>
      <c r="B1907" s="90">
        <v>5718</v>
      </c>
      <c r="C1907" s="90" t="s">
        <v>1971</v>
      </c>
      <c r="D1907" s="90">
        <v>1929</v>
      </c>
      <c r="E1907" s="90">
        <v>954</v>
      </c>
      <c r="F1907" s="90">
        <v>480</v>
      </c>
      <c r="G1907" s="91">
        <v>0.494556765163297</v>
      </c>
      <c r="H1907" s="92">
        <v>6.0062499999999996</v>
      </c>
      <c r="I1907" s="90">
        <v>2.5984457924100798E-2</v>
      </c>
      <c r="J1907" s="93">
        <v>50.124019335590397</v>
      </c>
    </row>
    <row r="1908" spans="1:10" x14ac:dyDescent="0.2">
      <c r="A1908" s="90">
        <v>22</v>
      </c>
      <c r="B1908" s="90">
        <v>5719</v>
      </c>
      <c r="C1908" s="90" t="s">
        <v>1972</v>
      </c>
      <c r="D1908" s="90">
        <v>1223</v>
      </c>
      <c r="E1908" s="90">
        <v>325</v>
      </c>
      <c r="F1908" s="90">
        <v>1248</v>
      </c>
      <c r="G1908" s="91">
        <v>0.26573998364676998</v>
      </c>
      <c r="H1908" s="92">
        <v>1.2403846153846201</v>
      </c>
      <c r="I1908" s="90">
        <v>-0.460910633117181</v>
      </c>
      <c r="J1908" s="93">
        <v>-563.69370430231197</v>
      </c>
    </row>
    <row r="1909" spans="1:10" x14ac:dyDescent="0.2">
      <c r="A1909" s="90">
        <v>22</v>
      </c>
      <c r="B1909" s="90">
        <v>5720</v>
      </c>
      <c r="C1909" s="90" t="s">
        <v>1973</v>
      </c>
      <c r="D1909" s="90">
        <v>983</v>
      </c>
      <c r="E1909" s="90">
        <v>192</v>
      </c>
      <c r="F1909" s="90">
        <v>393</v>
      </c>
      <c r="G1909" s="91">
        <v>0.19532044760935899</v>
      </c>
      <c r="H1909" s="92">
        <v>2.9898218829516501</v>
      </c>
      <c r="I1909" s="90">
        <v>-0.49269349667481299</v>
      </c>
      <c r="J1909" s="93">
        <v>-484.31770723134099</v>
      </c>
    </row>
    <row r="1910" spans="1:10" x14ac:dyDescent="0.2">
      <c r="A1910" s="90">
        <v>22</v>
      </c>
      <c r="B1910" s="90">
        <v>5721</v>
      </c>
      <c r="C1910" s="90" t="s">
        <v>1974</v>
      </c>
      <c r="D1910" s="90">
        <v>12727</v>
      </c>
      <c r="E1910" s="90">
        <v>6255</v>
      </c>
      <c r="F1910" s="90">
        <v>834</v>
      </c>
      <c r="G1910" s="91">
        <v>0.49147481731751402</v>
      </c>
      <c r="H1910" s="92">
        <v>22.760191846522801</v>
      </c>
      <c r="I1910" s="90">
        <v>1.0625438829671101</v>
      </c>
      <c r="J1910" s="93">
        <v>13522.9959985224</v>
      </c>
    </row>
    <row r="1911" spans="1:10" x14ac:dyDescent="0.2">
      <c r="A1911" s="90">
        <v>22</v>
      </c>
      <c r="B1911" s="90">
        <v>5722</v>
      </c>
      <c r="C1911" s="90" t="s">
        <v>1975</v>
      </c>
      <c r="D1911" s="90">
        <v>387</v>
      </c>
      <c r="E1911" s="90">
        <v>143</v>
      </c>
      <c r="F1911" s="90">
        <v>255</v>
      </c>
      <c r="G1911" s="91">
        <v>0.36950904392764899</v>
      </c>
      <c r="H1911" s="92">
        <v>2.0784313725490202</v>
      </c>
      <c r="I1911" s="90">
        <v>-0.33409304411046897</v>
      </c>
      <c r="J1911" s="93">
        <v>-129.294008070752</v>
      </c>
    </row>
    <row r="1912" spans="1:10" x14ac:dyDescent="0.2">
      <c r="A1912" s="90">
        <v>22</v>
      </c>
      <c r="B1912" s="90">
        <v>5723</v>
      </c>
      <c r="C1912" s="90" t="s">
        <v>1976</v>
      </c>
      <c r="D1912" s="90">
        <v>1981</v>
      </c>
      <c r="E1912" s="90">
        <v>832</v>
      </c>
      <c r="F1912" s="90">
        <v>348</v>
      </c>
      <c r="G1912" s="91">
        <v>0.41998990408884401</v>
      </c>
      <c r="H1912" s="92">
        <v>8.0833333333333304</v>
      </c>
      <c r="I1912" s="90">
        <v>1.2565384006296001E-2</v>
      </c>
      <c r="J1912" s="93">
        <v>24.892025716472499</v>
      </c>
    </row>
    <row r="1913" spans="1:10" x14ac:dyDescent="0.2">
      <c r="A1913" s="90">
        <v>22</v>
      </c>
      <c r="B1913" s="90">
        <v>5724</v>
      </c>
      <c r="C1913" s="90" t="s">
        <v>1977</v>
      </c>
      <c r="D1913" s="90">
        <v>20088</v>
      </c>
      <c r="E1913" s="90">
        <v>15640</v>
      </c>
      <c r="F1913" s="90">
        <v>687</v>
      </c>
      <c r="G1913" s="91">
        <v>0.77857427319792905</v>
      </c>
      <c r="H1913" s="92">
        <v>52.005822416302799</v>
      </c>
      <c r="I1913" s="90">
        <v>2.7862299523299598</v>
      </c>
      <c r="J1913" s="93">
        <v>55969.787282404199</v>
      </c>
    </row>
    <row r="1914" spans="1:10" x14ac:dyDescent="0.2">
      <c r="A1914" s="90">
        <v>22</v>
      </c>
      <c r="B1914" s="90">
        <v>5725</v>
      </c>
      <c r="C1914" s="90" t="s">
        <v>1978</v>
      </c>
      <c r="D1914" s="90">
        <v>4029</v>
      </c>
      <c r="E1914" s="90">
        <v>1849</v>
      </c>
      <c r="F1914" s="90">
        <v>601</v>
      </c>
      <c r="G1914" s="91">
        <v>0.45892280963018101</v>
      </c>
      <c r="H1914" s="92">
        <v>9.7803660565723796</v>
      </c>
      <c r="I1914" s="90">
        <v>0.20330185681913601</v>
      </c>
      <c r="J1914" s="93">
        <v>819.10318112430002</v>
      </c>
    </row>
    <row r="1915" spans="1:10" x14ac:dyDescent="0.2">
      <c r="A1915" s="90">
        <v>22</v>
      </c>
      <c r="B1915" s="90">
        <v>5726</v>
      </c>
      <c r="C1915" s="90" t="s">
        <v>1979</v>
      </c>
      <c r="D1915" s="90">
        <v>1142</v>
      </c>
      <c r="E1915" s="90">
        <v>159</v>
      </c>
      <c r="F1915" s="90">
        <v>1645</v>
      </c>
      <c r="G1915" s="91">
        <v>0.13922942206655001</v>
      </c>
      <c r="H1915" s="92">
        <v>0.79088145896656503</v>
      </c>
      <c r="I1915" s="90">
        <v>-0.63722787607391096</v>
      </c>
      <c r="J1915" s="93">
        <v>-727.71423447640598</v>
      </c>
    </row>
    <row r="1916" spans="1:10" x14ac:dyDescent="0.2">
      <c r="A1916" s="90">
        <v>22</v>
      </c>
      <c r="B1916" s="90">
        <v>5727</v>
      </c>
      <c r="C1916" s="90" t="s">
        <v>1980</v>
      </c>
      <c r="D1916" s="90">
        <v>2443</v>
      </c>
      <c r="E1916" s="90">
        <v>325</v>
      </c>
      <c r="F1916" s="90">
        <v>2412</v>
      </c>
      <c r="G1916" s="91">
        <v>0.13303315595579199</v>
      </c>
      <c r="H1916" s="92">
        <v>1.1475953565505801</v>
      </c>
      <c r="I1916" s="90">
        <v>-0.581008846104624</v>
      </c>
      <c r="J1916" s="93">
        <v>-1419.4046110336001</v>
      </c>
    </row>
    <row r="1917" spans="1:10" x14ac:dyDescent="0.2">
      <c r="A1917" s="90">
        <v>22</v>
      </c>
      <c r="B1917" s="90">
        <v>5728</v>
      </c>
      <c r="C1917" s="90" t="s">
        <v>1981</v>
      </c>
      <c r="D1917" s="90">
        <v>506</v>
      </c>
      <c r="E1917" s="90">
        <v>742</v>
      </c>
      <c r="F1917" s="90">
        <v>193</v>
      </c>
      <c r="G1917" s="91">
        <v>1.4664031620553399</v>
      </c>
      <c r="H1917" s="92">
        <v>6.4663212435233204</v>
      </c>
      <c r="I1917" s="90">
        <v>1.19005738785833</v>
      </c>
      <c r="J1917" s="93">
        <v>602.16903825631698</v>
      </c>
    </row>
    <row r="1918" spans="1:10" x14ac:dyDescent="0.2">
      <c r="A1918" s="90">
        <v>22</v>
      </c>
      <c r="B1918" s="90">
        <v>5729</v>
      </c>
      <c r="C1918" s="90" t="s">
        <v>1982</v>
      </c>
      <c r="D1918" s="90">
        <v>1596</v>
      </c>
      <c r="E1918" s="90">
        <v>191</v>
      </c>
      <c r="F1918" s="90">
        <v>178</v>
      </c>
      <c r="G1918" s="91">
        <v>0.119674185463659</v>
      </c>
      <c r="H1918" s="92">
        <v>10.0393258426966</v>
      </c>
      <c r="I1918" s="90">
        <v>-0.30168781507772802</v>
      </c>
      <c r="J1918" s="93">
        <v>-481.49375286405302</v>
      </c>
    </row>
    <row r="1919" spans="1:10" x14ac:dyDescent="0.2">
      <c r="A1919" s="90">
        <v>22</v>
      </c>
      <c r="B1919" s="90">
        <v>5730</v>
      </c>
      <c r="C1919" s="90" t="s">
        <v>1983</v>
      </c>
      <c r="D1919" s="90">
        <v>1425</v>
      </c>
      <c r="E1919" s="90">
        <v>200</v>
      </c>
      <c r="F1919" s="90">
        <v>584</v>
      </c>
      <c r="G1919" s="91">
        <v>0.140350877192982</v>
      </c>
      <c r="H1919" s="92">
        <v>2.7825342465753402</v>
      </c>
      <c r="I1919" s="90">
        <v>-0.55115349873068498</v>
      </c>
      <c r="J1919" s="93">
        <v>-785.39373569122597</v>
      </c>
    </row>
    <row r="1920" spans="1:10" x14ac:dyDescent="0.2">
      <c r="A1920" s="90">
        <v>22</v>
      </c>
      <c r="B1920" s="90">
        <v>5731</v>
      </c>
      <c r="C1920" s="90" t="s">
        <v>1984</v>
      </c>
      <c r="D1920" s="90">
        <v>1244</v>
      </c>
      <c r="E1920" s="90">
        <v>211</v>
      </c>
      <c r="F1920" s="90">
        <v>313</v>
      </c>
      <c r="G1920" s="91">
        <v>0.16961414790996801</v>
      </c>
      <c r="H1920" s="92">
        <v>4.6485623003194902</v>
      </c>
      <c r="I1920" s="90">
        <v>-0.45298390258180798</v>
      </c>
      <c r="J1920" s="93">
        <v>-563.51197481176905</v>
      </c>
    </row>
    <row r="1921" spans="1:10" x14ac:dyDescent="0.2">
      <c r="A1921" s="90">
        <v>22</v>
      </c>
      <c r="B1921" s="90">
        <v>5732</v>
      </c>
      <c r="C1921" s="90" t="s">
        <v>1985</v>
      </c>
      <c r="D1921" s="90">
        <v>896</v>
      </c>
      <c r="E1921" s="90">
        <v>719</v>
      </c>
      <c r="F1921" s="90">
        <v>152</v>
      </c>
      <c r="G1921" s="91">
        <v>0.80245535714285698</v>
      </c>
      <c r="H1921" s="92">
        <v>10.625</v>
      </c>
      <c r="I1921" s="90">
        <v>0.53752999646403299</v>
      </c>
      <c r="J1921" s="93">
        <v>481.62687683177302</v>
      </c>
    </row>
    <row r="1922" spans="1:10" x14ac:dyDescent="0.2">
      <c r="A1922" s="90">
        <v>22</v>
      </c>
      <c r="B1922" s="90">
        <v>5741</v>
      </c>
      <c r="C1922" s="90" t="s">
        <v>1986</v>
      </c>
      <c r="D1922" s="90">
        <v>251</v>
      </c>
      <c r="E1922" s="90">
        <v>52</v>
      </c>
      <c r="F1922" s="90">
        <v>581</v>
      </c>
      <c r="G1922" s="91">
        <v>0.20717131474103601</v>
      </c>
      <c r="H1922" s="92">
        <v>0.52151462994836495</v>
      </c>
      <c r="I1922" s="90">
        <v>-0.59784056672346797</v>
      </c>
      <c r="J1922" s="93">
        <v>-150.05798224758999</v>
      </c>
    </row>
    <row r="1923" spans="1:10" x14ac:dyDescent="0.2">
      <c r="A1923" s="90">
        <v>22</v>
      </c>
      <c r="B1923" s="90">
        <v>5742</v>
      </c>
      <c r="C1923" s="90" t="s">
        <v>1987</v>
      </c>
      <c r="D1923" s="90">
        <v>310</v>
      </c>
      <c r="E1923" s="90">
        <v>71</v>
      </c>
      <c r="F1923" s="90">
        <v>542</v>
      </c>
      <c r="G1923" s="91">
        <v>0.22903225806451599</v>
      </c>
      <c r="H1923" s="92">
        <v>0.70295202952029501</v>
      </c>
      <c r="I1923" s="90">
        <v>-0.56178190664147298</v>
      </c>
      <c r="J1923" s="93">
        <v>-174.15239105885701</v>
      </c>
    </row>
    <row r="1924" spans="1:10" x14ac:dyDescent="0.2">
      <c r="A1924" s="90">
        <v>22</v>
      </c>
      <c r="B1924" s="90">
        <v>5743</v>
      </c>
      <c r="C1924" s="90" t="s">
        <v>1988</v>
      </c>
      <c r="D1924" s="90">
        <v>621</v>
      </c>
      <c r="E1924" s="90">
        <v>165</v>
      </c>
      <c r="F1924" s="90">
        <v>754</v>
      </c>
      <c r="G1924" s="91">
        <v>0.26570048309178701</v>
      </c>
      <c r="H1924" s="92">
        <v>1.04244031830239</v>
      </c>
      <c r="I1924" s="90">
        <v>-0.49173710039219998</v>
      </c>
      <c r="J1924" s="93">
        <v>-305.368739343556</v>
      </c>
    </row>
    <row r="1925" spans="1:10" x14ac:dyDescent="0.2">
      <c r="A1925" s="90">
        <v>22</v>
      </c>
      <c r="B1925" s="90">
        <v>5744</v>
      </c>
      <c r="C1925" s="90" t="s">
        <v>1989</v>
      </c>
      <c r="D1925" s="90">
        <v>1071</v>
      </c>
      <c r="E1925" s="90">
        <v>1133</v>
      </c>
      <c r="F1925" s="90">
        <v>901</v>
      </c>
      <c r="G1925" s="91">
        <v>1.0578898225957001</v>
      </c>
      <c r="H1925" s="92">
        <v>2.4461709211986702</v>
      </c>
      <c r="I1925" s="90">
        <v>0.55792044685908504</v>
      </c>
      <c r="J1925" s="93">
        <v>597.53279858608005</v>
      </c>
    </row>
    <row r="1926" spans="1:10" x14ac:dyDescent="0.2">
      <c r="A1926" s="90">
        <v>22</v>
      </c>
      <c r="B1926" s="90">
        <v>5745</v>
      </c>
      <c r="C1926" s="90" t="s">
        <v>1990</v>
      </c>
      <c r="D1926" s="90">
        <v>1033</v>
      </c>
      <c r="E1926" s="90">
        <v>343</v>
      </c>
      <c r="F1926" s="90">
        <v>2236</v>
      </c>
      <c r="G1926" s="91">
        <v>0.33204259438528599</v>
      </c>
      <c r="H1926" s="92">
        <v>0.61538461538461497</v>
      </c>
      <c r="I1926" s="90">
        <v>-0.40939020493797701</v>
      </c>
      <c r="J1926" s="93">
        <v>-422.90008170093</v>
      </c>
    </row>
    <row r="1927" spans="1:10" x14ac:dyDescent="0.2">
      <c r="A1927" s="90">
        <v>22</v>
      </c>
      <c r="B1927" s="90">
        <v>5746</v>
      </c>
      <c r="C1927" s="90" t="s">
        <v>1991</v>
      </c>
      <c r="D1927" s="90">
        <v>941</v>
      </c>
      <c r="E1927" s="90">
        <v>193</v>
      </c>
      <c r="F1927" s="90">
        <v>916</v>
      </c>
      <c r="G1927" s="91">
        <v>0.20510095642932999</v>
      </c>
      <c r="H1927" s="92">
        <v>1.2379912663755499</v>
      </c>
      <c r="I1927" s="90">
        <v>-0.54701829829581705</v>
      </c>
      <c r="J1927" s="93">
        <v>-514.74421869636399</v>
      </c>
    </row>
    <row r="1928" spans="1:10" x14ac:dyDescent="0.2">
      <c r="A1928" s="90">
        <v>22</v>
      </c>
      <c r="B1928" s="90">
        <v>5747</v>
      </c>
      <c r="C1928" s="90" t="s">
        <v>1992</v>
      </c>
      <c r="D1928" s="90">
        <v>187</v>
      </c>
      <c r="E1928" s="90">
        <v>65</v>
      </c>
      <c r="F1928" s="90">
        <v>417</v>
      </c>
      <c r="G1928" s="91">
        <v>0.34759358288770098</v>
      </c>
      <c r="H1928" s="92">
        <v>0.60431654676258995</v>
      </c>
      <c r="I1928" s="90">
        <v>-0.42352186204490599</v>
      </c>
      <c r="J1928" s="93">
        <v>-79.198588202397403</v>
      </c>
    </row>
    <row r="1929" spans="1:10" x14ac:dyDescent="0.2">
      <c r="A1929" s="90">
        <v>22</v>
      </c>
      <c r="B1929" s="90">
        <v>5748</v>
      </c>
      <c r="C1929" s="90" t="s">
        <v>1993</v>
      </c>
      <c r="D1929" s="90">
        <v>253</v>
      </c>
      <c r="E1929" s="90">
        <v>46</v>
      </c>
      <c r="F1929" s="90">
        <v>549</v>
      </c>
      <c r="G1929" s="91">
        <v>0.18181818181818199</v>
      </c>
      <c r="H1929" s="92">
        <v>0.54462659380692202</v>
      </c>
      <c r="I1929" s="90">
        <v>-0.62827830363690396</v>
      </c>
      <c r="J1929" s="93">
        <v>-158.95441082013701</v>
      </c>
    </row>
    <row r="1930" spans="1:10" x14ac:dyDescent="0.2">
      <c r="A1930" s="90">
        <v>22</v>
      </c>
      <c r="B1930" s="90">
        <v>5749</v>
      </c>
      <c r="C1930" s="90" t="s">
        <v>1994</v>
      </c>
      <c r="D1930" s="90">
        <v>4162</v>
      </c>
      <c r="E1930" s="90">
        <v>1498</v>
      </c>
      <c r="F1930" s="90">
        <v>1062</v>
      </c>
      <c r="G1930" s="91">
        <v>0.35992311388755399</v>
      </c>
      <c r="H1930" s="92">
        <v>5.3295668549905804</v>
      </c>
      <c r="I1930" s="90">
        <v>-7.86214686964299E-2</v>
      </c>
      <c r="J1930" s="93">
        <v>-327.222552714541</v>
      </c>
    </row>
    <row r="1931" spans="1:10" x14ac:dyDescent="0.2">
      <c r="A1931" s="90">
        <v>22</v>
      </c>
      <c r="B1931" s="90">
        <v>5750</v>
      </c>
      <c r="C1931" s="90" t="s">
        <v>1995</v>
      </c>
      <c r="D1931" s="90">
        <v>186</v>
      </c>
      <c r="E1931" s="90">
        <v>32</v>
      </c>
      <c r="F1931" s="90">
        <v>699</v>
      </c>
      <c r="G1931" s="91">
        <v>0.17204301075268799</v>
      </c>
      <c r="H1931" s="92">
        <v>0.311874105865522</v>
      </c>
      <c r="I1931" s="90">
        <v>-0.65159232145766999</v>
      </c>
      <c r="J1931" s="93">
        <v>-121.196171791127</v>
      </c>
    </row>
    <row r="1932" spans="1:10" x14ac:dyDescent="0.2">
      <c r="A1932" s="90">
        <v>22</v>
      </c>
      <c r="B1932" s="90">
        <v>5751</v>
      </c>
      <c r="C1932" s="90" t="s">
        <v>1996</v>
      </c>
      <c r="D1932" s="90">
        <v>353</v>
      </c>
      <c r="E1932" s="90">
        <v>101</v>
      </c>
      <c r="F1932" s="90">
        <v>541</v>
      </c>
      <c r="G1932" s="91">
        <v>0.286118980169972</v>
      </c>
      <c r="H1932" s="92">
        <v>0.83918669131238399</v>
      </c>
      <c r="I1932" s="90">
        <v>-0.48443220696549499</v>
      </c>
      <c r="J1932" s="93">
        <v>-171.00456905882001</v>
      </c>
    </row>
    <row r="1933" spans="1:10" x14ac:dyDescent="0.2">
      <c r="A1933" s="90">
        <v>22</v>
      </c>
      <c r="B1933" s="90">
        <v>5752</v>
      </c>
      <c r="C1933" s="90" t="s">
        <v>1997</v>
      </c>
      <c r="D1933" s="90">
        <v>335</v>
      </c>
      <c r="E1933" s="90">
        <v>94</v>
      </c>
      <c r="F1933" s="90">
        <v>449</v>
      </c>
      <c r="G1933" s="91">
        <v>0.28059701492537298</v>
      </c>
      <c r="H1933" s="92">
        <v>0.95545657015590202</v>
      </c>
      <c r="I1933" s="90">
        <v>-0.48766596929132899</v>
      </c>
      <c r="J1933" s="93">
        <v>-163.36809971259501</v>
      </c>
    </row>
    <row r="1934" spans="1:10" x14ac:dyDescent="0.2">
      <c r="A1934" s="90">
        <v>22</v>
      </c>
      <c r="B1934" s="90">
        <v>5754</v>
      </c>
      <c r="C1934" s="90" t="s">
        <v>1998</v>
      </c>
      <c r="D1934" s="90">
        <v>301</v>
      </c>
      <c r="E1934" s="90">
        <v>58</v>
      </c>
      <c r="F1934" s="90">
        <v>932</v>
      </c>
      <c r="G1934" s="91">
        <v>0.19269102990033199</v>
      </c>
      <c r="H1934" s="92">
        <v>0.38519313304720998</v>
      </c>
      <c r="I1934" s="90">
        <v>-0.61885110946935096</v>
      </c>
      <c r="J1934" s="93">
        <v>-186.27418395027499</v>
      </c>
    </row>
    <row r="1935" spans="1:10" x14ac:dyDescent="0.2">
      <c r="A1935" s="90">
        <v>22</v>
      </c>
      <c r="B1935" s="90">
        <v>5755</v>
      </c>
      <c r="C1935" s="90" t="s">
        <v>1999</v>
      </c>
      <c r="D1935" s="90">
        <v>390</v>
      </c>
      <c r="E1935" s="90">
        <v>79</v>
      </c>
      <c r="F1935" s="90">
        <v>1061</v>
      </c>
      <c r="G1935" s="91">
        <v>0.20256410256410301</v>
      </c>
      <c r="H1935" s="92">
        <v>0.44203581526861502</v>
      </c>
      <c r="I1935" s="90">
        <v>-0.60106461748621998</v>
      </c>
      <c r="J1935" s="93">
        <v>-234.41520081962599</v>
      </c>
    </row>
    <row r="1936" spans="1:10" x14ac:dyDescent="0.2">
      <c r="A1936" s="90">
        <v>22</v>
      </c>
      <c r="B1936" s="90">
        <v>5756</v>
      </c>
      <c r="C1936" s="90" t="s">
        <v>2000</v>
      </c>
      <c r="D1936" s="90">
        <v>474</v>
      </c>
      <c r="E1936" s="90">
        <v>86</v>
      </c>
      <c r="F1936" s="90">
        <v>300</v>
      </c>
      <c r="G1936" s="91">
        <v>0.18143459915611801</v>
      </c>
      <c r="H1936" s="92">
        <v>1.86666666666667</v>
      </c>
      <c r="I1936" s="90">
        <v>-0.57124709072666302</v>
      </c>
      <c r="J1936" s="93">
        <v>-270.77112100443799</v>
      </c>
    </row>
    <row r="1937" spans="1:10" x14ac:dyDescent="0.2">
      <c r="A1937" s="90">
        <v>22</v>
      </c>
      <c r="B1937" s="90">
        <v>5757</v>
      </c>
      <c r="C1937" s="90" t="s">
        <v>2001</v>
      </c>
      <c r="D1937" s="90">
        <v>6852</v>
      </c>
      <c r="E1937" s="90">
        <v>4742</v>
      </c>
      <c r="F1937" s="90">
        <v>1165</v>
      </c>
      <c r="G1937" s="91">
        <v>0.692060712200817</v>
      </c>
      <c r="H1937" s="92">
        <v>9.9519313304720995</v>
      </c>
      <c r="I1937" s="90">
        <v>0.60811537804740101</v>
      </c>
      <c r="J1937" s="93">
        <v>4166.8065703807897</v>
      </c>
    </row>
    <row r="1938" spans="1:10" x14ac:dyDescent="0.2">
      <c r="A1938" s="90">
        <v>22</v>
      </c>
      <c r="B1938" s="90">
        <v>5758</v>
      </c>
      <c r="C1938" s="90" t="s">
        <v>2002</v>
      </c>
      <c r="D1938" s="90">
        <v>160</v>
      </c>
      <c r="E1938" s="90">
        <v>28</v>
      </c>
      <c r="F1938" s="90">
        <v>511</v>
      </c>
      <c r="G1938" s="91">
        <v>0.17499999999999999</v>
      </c>
      <c r="H1938" s="92">
        <v>0.367906066536204</v>
      </c>
      <c r="I1938" s="90">
        <v>-0.64687430521078904</v>
      </c>
      <c r="J1938" s="93">
        <v>-103.499888833726</v>
      </c>
    </row>
    <row r="1939" spans="1:10" x14ac:dyDescent="0.2">
      <c r="A1939" s="90">
        <v>22</v>
      </c>
      <c r="B1939" s="90">
        <v>5759</v>
      </c>
      <c r="C1939" s="90" t="s">
        <v>2003</v>
      </c>
      <c r="D1939" s="90">
        <v>185</v>
      </c>
      <c r="E1939" s="90">
        <v>38</v>
      </c>
      <c r="F1939" s="90">
        <v>604</v>
      </c>
      <c r="G1939" s="91">
        <v>0.205405405405405</v>
      </c>
      <c r="H1939" s="92">
        <v>0.36920529801324498</v>
      </c>
      <c r="I1939" s="90">
        <v>-0.60823031247748305</v>
      </c>
      <c r="J1939" s="93">
        <v>-112.522607808334</v>
      </c>
    </row>
    <row r="1940" spans="1:10" x14ac:dyDescent="0.2">
      <c r="A1940" s="90">
        <v>22</v>
      </c>
      <c r="B1940" s="90">
        <v>5760</v>
      </c>
      <c r="C1940" s="90" t="s">
        <v>2004</v>
      </c>
      <c r="D1940" s="90">
        <v>460</v>
      </c>
      <c r="E1940" s="90">
        <v>92</v>
      </c>
      <c r="F1940" s="90">
        <v>983</v>
      </c>
      <c r="G1940" s="91">
        <v>0.2</v>
      </c>
      <c r="H1940" s="92">
        <v>0.561546286876907</v>
      </c>
      <c r="I1940" s="90">
        <v>-0.59708974992115804</v>
      </c>
      <c r="J1940" s="93">
        <v>-274.66128496373301</v>
      </c>
    </row>
    <row r="1941" spans="1:10" x14ac:dyDescent="0.2">
      <c r="A1941" s="90">
        <v>22</v>
      </c>
      <c r="B1941" s="90">
        <v>5761</v>
      </c>
      <c r="C1941" s="90" t="s">
        <v>2005</v>
      </c>
      <c r="D1941" s="90">
        <v>529</v>
      </c>
      <c r="E1941" s="90">
        <v>138</v>
      </c>
      <c r="F1941" s="90">
        <v>699</v>
      </c>
      <c r="G1941" s="91">
        <v>0.26086956521739102</v>
      </c>
      <c r="H1941" s="92">
        <v>0.95422031473533597</v>
      </c>
      <c r="I1941" s="90">
        <v>-0.50456209289925102</v>
      </c>
      <c r="J1941" s="93">
        <v>-266.91334714370402</v>
      </c>
    </row>
    <row r="1942" spans="1:10" x14ac:dyDescent="0.2">
      <c r="A1942" s="90">
        <v>22</v>
      </c>
      <c r="B1942" s="90">
        <v>5762</v>
      </c>
      <c r="C1942" s="90" t="s">
        <v>2006</v>
      </c>
      <c r="D1942" s="90">
        <v>144</v>
      </c>
      <c r="E1942" s="90">
        <v>30</v>
      </c>
      <c r="F1942" s="90">
        <v>147</v>
      </c>
      <c r="G1942" s="91">
        <v>0.20833333333333301</v>
      </c>
      <c r="H1942" s="92">
        <v>1.18367346938776</v>
      </c>
      <c r="I1942" s="90">
        <v>-0.57608255102858696</v>
      </c>
      <c r="J1942" s="93">
        <v>-82.955887348116505</v>
      </c>
    </row>
    <row r="1943" spans="1:10" x14ac:dyDescent="0.2">
      <c r="A1943" s="90">
        <v>22</v>
      </c>
      <c r="B1943" s="90">
        <v>5763</v>
      </c>
      <c r="C1943" s="90" t="s">
        <v>2007</v>
      </c>
      <c r="D1943" s="90">
        <v>601</v>
      </c>
      <c r="E1943" s="90">
        <v>165</v>
      </c>
      <c r="F1943" s="90">
        <v>636</v>
      </c>
      <c r="G1943" s="91">
        <v>0.27454242928452599</v>
      </c>
      <c r="H1943" s="92">
        <v>1.2044025157232701</v>
      </c>
      <c r="I1943" s="90">
        <v>-0.47558585564278599</v>
      </c>
      <c r="J1943" s="93">
        <v>-285.82709924131501</v>
      </c>
    </row>
    <row r="1944" spans="1:10" x14ac:dyDescent="0.2">
      <c r="A1944" s="90">
        <v>22</v>
      </c>
      <c r="B1944" s="90">
        <v>5764</v>
      </c>
      <c r="C1944" s="90" t="s">
        <v>2008</v>
      </c>
      <c r="D1944" s="90">
        <v>3654</v>
      </c>
      <c r="E1944" s="90">
        <v>1521</v>
      </c>
      <c r="F1944" s="90">
        <v>2279</v>
      </c>
      <c r="G1944" s="91">
        <v>0.41625615763546803</v>
      </c>
      <c r="H1944" s="92">
        <v>2.2707327775340098</v>
      </c>
      <c r="I1944" s="90">
        <v>-0.14184103833286699</v>
      </c>
      <c r="J1944" s="93">
        <v>-518.28715406829599</v>
      </c>
    </row>
    <row r="1945" spans="1:10" x14ac:dyDescent="0.2">
      <c r="A1945" s="90">
        <v>22</v>
      </c>
      <c r="B1945" s="90">
        <v>5765</v>
      </c>
      <c r="C1945" s="90" t="s">
        <v>2009</v>
      </c>
      <c r="D1945" s="90">
        <v>489</v>
      </c>
      <c r="E1945" s="90">
        <v>156</v>
      </c>
      <c r="F1945" s="90">
        <v>1314</v>
      </c>
      <c r="G1945" s="91">
        <v>0.31901840490797501</v>
      </c>
      <c r="H1945" s="92">
        <v>0.49086757990867602</v>
      </c>
      <c r="I1945" s="90">
        <v>-0.45130754124965</v>
      </c>
      <c r="J1945" s="93">
        <v>-220.689387671079</v>
      </c>
    </row>
    <row r="1946" spans="1:10" x14ac:dyDescent="0.2">
      <c r="A1946" s="90">
        <v>22</v>
      </c>
      <c r="B1946" s="90">
        <v>5766</v>
      </c>
      <c r="C1946" s="90" t="s">
        <v>2010</v>
      </c>
      <c r="D1946" s="90">
        <v>545</v>
      </c>
      <c r="E1946" s="90">
        <v>194</v>
      </c>
      <c r="F1946" s="90">
        <v>509</v>
      </c>
      <c r="G1946" s="91">
        <v>0.35596330275229399</v>
      </c>
      <c r="H1946" s="92">
        <v>1.45186640471513</v>
      </c>
      <c r="I1946" s="90">
        <v>-0.36787032096695199</v>
      </c>
      <c r="J1946" s="93">
        <v>-200.48932492698901</v>
      </c>
    </row>
    <row r="1947" spans="1:10" x14ac:dyDescent="0.2">
      <c r="A1947" s="90">
        <v>22</v>
      </c>
      <c r="B1947" s="90">
        <v>5782</v>
      </c>
      <c r="C1947" s="90" t="s">
        <v>2011</v>
      </c>
      <c r="D1947" s="90">
        <v>1208</v>
      </c>
      <c r="E1947" s="90">
        <v>292</v>
      </c>
      <c r="F1947" s="90">
        <v>544</v>
      </c>
      <c r="G1947" s="91">
        <v>0.241721854304636</v>
      </c>
      <c r="H1947" s="92">
        <v>2.7573529411764701</v>
      </c>
      <c r="I1947" s="90">
        <v>-0.43510979833721602</v>
      </c>
      <c r="J1947" s="93">
        <v>-525.612636391357</v>
      </c>
    </row>
    <row r="1948" spans="1:10" x14ac:dyDescent="0.2">
      <c r="A1948" s="90">
        <v>22</v>
      </c>
      <c r="B1948" s="90">
        <v>5785</v>
      </c>
      <c r="C1948" s="90" t="s">
        <v>2012</v>
      </c>
      <c r="D1948" s="90">
        <v>423</v>
      </c>
      <c r="E1948" s="90">
        <v>72</v>
      </c>
      <c r="F1948" s="90">
        <v>793</v>
      </c>
      <c r="G1948" s="91">
        <v>0.170212765957447</v>
      </c>
      <c r="H1948" s="92">
        <v>0.62421185372004995</v>
      </c>
      <c r="I1948" s="90">
        <v>-0.63307074298185995</v>
      </c>
      <c r="J1948" s="93">
        <v>-267.78892428132701</v>
      </c>
    </row>
    <row r="1949" spans="1:10" x14ac:dyDescent="0.2">
      <c r="A1949" s="90">
        <v>22</v>
      </c>
      <c r="B1949" s="90">
        <v>5788</v>
      </c>
      <c r="C1949" s="90" t="s">
        <v>2013</v>
      </c>
      <c r="D1949" s="90">
        <v>330</v>
      </c>
      <c r="E1949" s="90">
        <v>69</v>
      </c>
      <c r="F1949" s="90">
        <v>166</v>
      </c>
      <c r="G1949" s="91">
        <v>0.20909090909090899</v>
      </c>
      <c r="H1949" s="92">
        <v>2.4036144578313299</v>
      </c>
      <c r="I1949" s="90">
        <v>-0.52277915867247704</v>
      </c>
      <c r="J1949" s="93">
        <v>-172.51712236191699</v>
      </c>
    </row>
    <row r="1950" spans="1:10" x14ac:dyDescent="0.2">
      <c r="A1950" s="90">
        <v>22</v>
      </c>
      <c r="B1950" s="90">
        <v>5789</v>
      </c>
      <c r="C1950" s="90" t="s">
        <v>2014</v>
      </c>
      <c r="D1950" s="90">
        <v>335</v>
      </c>
      <c r="E1950" s="90">
        <v>37</v>
      </c>
      <c r="F1950" s="90">
        <v>219</v>
      </c>
      <c r="G1950" s="91">
        <v>0.11044776119403001</v>
      </c>
      <c r="H1950" s="92">
        <v>1.6986301369862999</v>
      </c>
      <c r="I1950" s="90">
        <v>-0.67071274194905794</v>
      </c>
      <c r="J1950" s="93">
        <v>-224.68876855293399</v>
      </c>
    </row>
    <row r="1951" spans="1:10" x14ac:dyDescent="0.2">
      <c r="A1951" s="90">
        <v>22</v>
      </c>
      <c r="B1951" s="90">
        <v>5790</v>
      </c>
      <c r="C1951" s="90" t="s">
        <v>2015</v>
      </c>
      <c r="D1951" s="90">
        <v>444</v>
      </c>
      <c r="E1951" s="90">
        <v>86</v>
      </c>
      <c r="F1951" s="90">
        <v>427</v>
      </c>
      <c r="G1951" s="91">
        <v>0.19369369369369399</v>
      </c>
      <c r="H1951" s="92">
        <v>1.24121779859485</v>
      </c>
      <c r="I1951" s="90">
        <v>-0.580379106828395</v>
      </c>
      <c r="J1951" s="93">
        <v>-257.68832343180799</v>
      </c>
    </row>
    <row r="1952" spans="1:10" x14ac:dyDescent="0.2">
      <c r="A1952" s="90">
        <v>22</v>
      </c>
      <c r="B1952" s="90">
        <v>5791</v>
      </c>
      <c r="C1952" s="90" t="s">
        <v>2016</v>
      </c>
      <c r="D1952" s="90">
        <v>1216</v>
      </c>
      <c r="E1952" s="90">
        <v>451</v>
      </c>
      <c r="F1952" s="90">
        <v>348</v>
      </c>
      <c r="G1952" s="91">
        <v>0.370888157894737</v>
      </c>
      <c r="H1952" s="92">
        <v>4.79022988505747</v>
      </c>
      <c r="I1952" s="90">
        <v>-0.19979107430405699</v>
      </c>
      <c r="J1952" s="93">
        <v>-242.94594635373301</v>
      </c>
    </row>
    <row r="1953" spans="1:10" x14ac:dyDescent="0.2">
      <c r="A1953" s="90">
        <v>22</v>
      </c>
      <c r="B1953" s="90">
        <v>5792</v>
      </c>
      <c r="C1953" s="90" t="s">
        <v>2017</v>
      </c>
      <c r="D1953" s="90">
        <v>626</v>
      </c>
      <c r="E1953" s="90">
        <v>97</v>
      </c>
      <c r="F1953" s="90">
        <v>415</v>
      </c>
      <c r="G1953" s="91">
        <v>0.154952076677316</v>
      </c>
      <c r="H1953" s="92">
        <v>1.7421686746988001</v>
      </c>
      <c r="I1953" s="90">
        <v>-0.60269679474761195</v>
      </c>
      <c r="J1953" s="93">
        <v>-377.28819351200502</v>
      </c>
    </row>
    <row r="1954" spans="1:10" x14ac:dyDescent="0.2">
      <c r="A1954" s="90">
        <v>22</v>
      </c>
      <c r="B1954" s="90">
        <v>5798</v>
      </c>
      <c r="C1954" s="90" t="s">
        <v>2018</v>
      </c>
      <c r="D1954" s="90">
        <v>407</v>
      </c>
      <c r="E1954" s="90">
        <v>91</v>
      </c>
      <c r="F1954" s="90">
        <v>477</v>
      </c>
      <c r="G1954" s="91">
        <v>0.22358722358722399</v>
      </c>
      <c r="H1954" s="92">
        <v>1.0440251572327</v>
      </c>
      <c r="I1954" s="90">
        <v>-0.55212536017671798</v>
      </c>
      <c r="J1954" s="93">
        <v>-224.715021591924</v>
      </c>
    </row>
    <row r="1955" spans="1:10" x14ac:dyDescent="0.2">
      <c r="A1955" s="90">
        <v>22</v>
      </c>
      <c r="B1955" s="90">
        <v>5799</v>
      </c>
      <c r="C1955" s="90" t="s">
        <v>2019</v>
      </c>
      <c r="D1955" s="90">
        <v>1906</v>
      </c>
      <c r="E1955" s="90">
        <v>511</v>
      </c>
      <c r="F1955" s="90">
        <v>626</v>
      </c>
      <c r="G1955" s="91">
        <v>0.26810073452256</v>
      </c>
      <c r="H1955" s="92">
        <v>3.8610223642172499</v>
      </c>
      <c r="I1955" s="90">
        <v>-0.33445440737779703</v>
      </c>
      <c r="J1955" s="93">
        <v>-637.47010046208197</v>
      </c>
    </row>
    <row r="1956" spans="1:10" x14ac:dyDescent="0.2">
      <c r="A1956" s="90">
        <v>22</v>
      </c>
      <c r="B1956" s="90">
        <v>5803</v>
      </c>
      <c r="C1956" s="90" t="s">
        <v>2020</v>
      </c>
      <c r="D1956" s="90">
        <v>461</v>
      </c>
      <c r="E1956" s="90">
        <v>89</v>
      </c>
      <c r="F1956" s="90">
        <v>659</v>
      </c>
      <c r="G1956" s="91">
        <v>0.19305856832971799</v>
      </c>
      <c r="H1956" s="92">
        <v>0.83459787556904397</v>
      </c>
      <c r="I1956" s="90">
        <v>-0.59554109470431604</v>
      </c>
      <c r="J1956" s="93">
        <v>-274.54444465869</v>
      </c>
    </row>
    <row r="1957" spans="1:10" x14ac:dyDescent="0.2">
      <c r="A1957" s="90">
        <v>22</v>
      </c>
      <c r="B1957" s="90">
        <v>5804</v>
      </c>
      <c r="C1957" s="90" t="s">
        <v>2021</v>
      </c>
      <c r="D1957" s="90">
        <v>1522</v>
      </c>
      <c r="E1957" s="90">
        <v>364</v>
      </c>
      <c r="F1957" s="90">
        <v>1767</v>
      </c>
      <c r="G1957" s="91">
        <v>0.23915900131406001</v>
      </c>
      <c r="H1957" s="92">
        <v>1.0673457838143701</v>
      </c>
      <c r="I1957" s="90">
        <v>-0.48854959352459598</v>
      </c>
      <c r="J1957" s="93">
        <v>-743.57248134443603</v>
      </c>
    </row>
    <row r="1958" spans="1:10" x14ac:dyDescent="0.2">
      <c r="A1958" s="90">
        <v>22</v>
      </c>
      <c r="B1958" s="90">
        <v>5805</v>
      </c>
      <c r="C1958" s="90" t="s">
        <v>2022</v>
      </c>
      <c r="D1958" s="90">
        <v>5309</v>
      </c>
      <c r="E1958" s="90">
        <v>2174</v>
      </c>
      <c r="F1958" s="90">
        <v>2450</v>
      </c>
      <c r="G1958" s="91">
        <v>0.40949331324166499</v>
      </c>
      <c r="H1958" s="92">
        <v>3.0542857142857098</v>
      </c>
      <c r="I1958" s="90">
        <v>-5.6743228412926401E-2</v>
      </c>
      <c r="J1958" s="93">
        <v>-301.24979964422602</v>
      </c>
    </row>
    <row r="1959" spans="1:10" x14ac:dyDescent="0.2">
      <c r="A1959" s="90">
        <v>22</v>
      </c>
      <c r="B1959" s="90">
        <v>5812</v>
      </c>
      <c r="C1959" s="90" t="s">
        <v>2023</v>
      </c>
      <c r="D1959" s="90">
        <v>133</v>
      </c>
      <c r="E1959" s="90">
        <v>32</v>
      </c>
      <c r="F1959" s="90">
        <v>302</v>
      </c>
      <c r="G1959" s="91">
        <v>0.24060150375939801</v>
      </c>
      <c r="H1959" s="92">
        <v>0.54635761589403997</v>
      </c>
      <c r="I1959" s="90">
        <v>-0.56015509911860695</v>
      </c>
      <c r="J1959" s="93">
        <v>-74.500628182774705</v>
      </c>
    </row>
    <row r="1960" spans="1:10" x14ac:dyDescent="0.2">
      <c r="A1960" s="90">
        <v>22</v>
      </c>
      <c r="B1960" s="90">
        <v>5813</v>
      </c>
      <c r="C1960" s="90" t="s">
        <v>2024</v>
      </c>
      <c r="D1960" s="90">
        <v>435</v>
      </c>
      <c r="E1960" s="90">
        <v>96</v>
      </c>
      <c r="F1960" s="90">
        <v>330</v>
      </c>
      <c r="G1960" s="91">
        <v>0.22068965517241401</v>
      </c>
      <c r="H1960" s="92">
        <v>1.60909090909091</v>
      </c>
      <c r="I1960" s="90">
        <v>-0.533721105934853</v>
      </c>
      <c r="J1960" s="93">
        <v>-232.16868108166099</v>
      </c>
    </row>
    <row r="1961" spans="1:10" x14ac:dyDescent="0.2">
      <c r="A1961" s="90">
        <v>22</v>
      </c>
      <c r="B1961" s="90">
        <v>5816</v>
      </c>
      <c r="C1961" s="90" t="s">
        <v>2025</v>
      </c>
      <c r="D1961" s="90">
        <v>2233</v>
      </c>
      <c r="E1961" s="90">
        <v>665</v>
      </c>
      <c r="F1961" s="90">
        <v>1179</v>
      </c>
      <c r="G1961" s="91">
        <v>0.29780564263322901</v>
      </c>
      <c r="H1961" s="92">
        <v>2.4580152671755702</v>
      </c>
      <c r="I1961" s="90">
        <v>-0.33684699603630402</v>
      </c>
      <c r="J1961" s="93">
        <v>-752.17934214906597</v>
      </c>
    </row>
    <row r="1962" spans="1:10" x14ac:dyDescent="0.2">
      <c r="A1962" s="90">
        <v>22</v>
      </c>
      <c r="B1962" s="90">
        <v>5817</v>
      </c>
      <c r="C1962" s="90" t="s">
        <v>2026</v>
      </c>
      <c r="D1962" s="90">
        <v>851</v>
      </c>
      <c r="E1962" s="90">
        <v>223</v>
      </c>
      <c r="F1962" s="90">
        <v>1017</v>
      </c>
      <c r="G1962" s="91">
        <v>0.26204465334900101</v>
      </c>
      <c r="H1962" s="92">
        <v>1.05604719764012</v>
      </c>
      <c r="I1962" s="90">
        <v>-0.48679547382688299</v>
      </c>
      <c r="J1962" s="93">
        <v>-414.262948226677</v>
      </c>
    </row>
    <row r="1963" spans="1:10" x14ac:dyDescent="0.2">
      <c r="A1963" s="90">
        <v>22</v>
      </c>
      <c r="B1963" s="90">
        <v>5819</v>
      </c>
      <c r="C1963" s="90" t="s">
        <v>2027</v>
      </c>
      <c r="D1963" s="90">
        <v>339</v>
      </c>
      <c r="E1963" s="90">
        <v>339</v>
      </c>
      <c r="F1963" s="90">
        <v>251</v>
      </c>
      <c r="G1963" s="91">
        <v>1</v>
      </c>
      <c r="H1963" s="92">
        <v>2.7011952191235098</v>
      </c>
      <c r="I1963" s="90">
        <v>0.46720074006781998</v>
      </c>
      <c r="J1963" s="93">
        <v>158.38105088299099</v>
      </c>
    </row>
    <row r="1964" spans="1:10" x14ac:dyDescent="0.2">
      <c r="A1964" s="90">
        <v>22</v>
      </c>
      <c r="B1964" s="90">
        <v>5821</v>
      </c>
      <c r="C1964" s="90" t="s">
        <v>2028</v>
      </c>
      <c r="D1964" s="90">
        <v>349</v>
      </c>
      <c r="E1964" s="90">
        <v>84</v>
      </c>
      <c r="F1964" s="90">
        <v>302</v>
      </c>
      <c r="G1964" s="91">
        <v>0.24068767908309499</v>
      </c>
      <c r="H1964" s="92">
        <v>1.43377483443709</v>
      </c>
      <c r="I1964" s="90">
        <v>-0.51881164881054598</v>
      </c>
      <c r="J1964" s="93">
        <v>-181.06526543488101</v>
      </c>
    </row>
    <row r="1965" spans="1:10" x14ac:dyDescent="0.2">
      <c r="A1965" s="90">
        <v>22</v>
      </c>
      <c r="B1965" s="90">
        <v>5822</v>
      </c>
      <c r="C1965" s="90" t="s">
        <v>2029</v>
      </c>
      <c r="D1965" s="90">
        <v>9460</v>
      </c>
      <c r="E1965" s="90">
        <v>6362</v>
      </c>
      <c r="F1965" s="90">
        <v>2375</v>
      </c>
      <c r="G1965" s="91">
        <v>0.672515856236786</v>
      </c>
      <c r="H1965" s="92">
        <v>6.6618947368421004</v>
      </c>
      <c r="I1965" s="90">
        <v>0.56387234477188697</v>
      </c>
      <c r="J1965" s="93">
        <v>5334.2323815420496</v>
      </c>
    </row>
    <row r="1966" spans="1:10" x14ac:dyDescent="0.2">
      <c r="A1966" s="90">
        <v>22</v>
      </c>
      <c r="B1966" s="90">
        <v>5827</v>
      </c>
      <c r="C1966" s="90" t="s">
        <v>2030</v>
      </c>
      <c r="D1966" s="90">
        <v>256</v>
      </c>
      <c r="E1966" s="90">
        <v>122</v>
      </c>
      <c r="F1966" s="90">
        <v>372</v>
      </c>
      <c r="G1966" s="91">
        <v>0.4765625</v>
      </c>
      <c r="H1966" s="92">
        <v>1.0161290322580601</v>
      </c>
      <c r="I1966" s="90">
        <v>-0.24602433470586699</v>
      </c>
      <c r="J1966" s="93">
        <v>-62.982229684701998</v>
      </c>
    </row>
    <row r="1967" spans="1:10" x14ac:dyDescent="0.2">
      <c r="A1967" s="90">
        <v>22</v>
      </c>
      <c r="B1967" s="90">
        <v>5828</v>
      </c>
      <c r="C1967" s="90" t="s">
        <v>2031</v>
      </c>
      <c r="D1967" s="90">
        <v>123</v>
      </c>
      <c r="E1967" s="90">
        <v>34</v>
      </c>
      <c r="F1967" s="90">
        <v>311</v>
      </c>
      <c r="G1967" s="91">
        <v>0.276422764227642</v>
      </c>
      <c r="H1967" s="92">
        <v>0.50482315112540199</v>
      </c>
      <c r="I1967" s="90">
        <v>-0.51775778954807905</v>
      </c>
      <c r="J1967" s="93">
        <v>-63.6842081144137</v>
      </c>
    </row>
    <row r="1968" spans="1:10" x14ac:dyDescent="0.2">
      <c r="A1968" s="90">
        <v>22</v>
      </c>
      <c r="B1968" s="90">
        <v>5830</v>
      </c>
      <c r="C1968" s="90" t="s">
        <v>2032</v>
      </c>
      <c r="D1968" s="90">
        <v>416</v>
      </c>
      <c r="E1968" s="90">
        <v>121</v>
      </c>
      <c r="F1968" s="90">
        <v>769</v>
      </c>
      <c r="G1968" s="91">
        <v>0.29086538461538503</v>
      </c>
      <c r="H1968" s="92">
        <v>0.69830949284785404</v>
      </c>
      <c r="I1968" s="90">
        <v>-0.48131474620140102</v>
      </c>
      <c r="J1968" s="93">
        <v>-200.22693441978299</v>
      </c>
    </row>
    <row r="1969" spans="1:10" x14ac:dyDescent="0.2">
      <c r="A1969" s="90">
        <v>22</v>
      </c>
      <c r="B1969" s="90">
        <v>5831</v>
      </c>
      <c r="C1969" s="90" t="s">
        <v>2033</v>
      </c>
      <c r="D1969" s="90">
        <v>2961</v>
      </c>
      <c r="E1969" s="90">
        <v>1211</v>
      </c>
      <c r="F1969" s="90">
        <v>3334</v>
      </c>
      <c r="G1969" s="91">
        <v>0.40898345153664301</v>
      </c>
      <c r="H1969" s="92">
        <v>1.25134973005399</v>
      </c>
      <c r="I1969" s="90">
        <v>-0.21554350663411401</v>
      </c>
      <c r="J1969" s="93">
        <v>-638.22432314361004</v>
      </c>
    </row>
    <row r="1970" spans="1:10" x14ac:dyDescent="0.2">
      <c r="A1970" s="90">
        <v>22</v>
      </c>
      <c r="B1970" s="90">
        <v>5841</v>
      </c>
      <c r="C1970" s="90" t="s">
        <v>2034</v>
      </c>
      <c r="D1970" s="90">
        <v>3406</v>
      </c>
      <c r="E1970" s="90">
        <v>1727</v>
      </c>
      <c r="F1970" s="90">
        <v>9511</v>
      </c>
      <c r="G1970" s="91">
        <v>0.50704638872577801</v>
      </c>
      <c r="H1970" s="92">
        <v>0.539690884239302</v>
      </c>
      <c r="I1970" s="90">
        <v>-0.103187155762854</v>
      </c>
      <c r="J1970" s="93">
        <v>-351.45545252827998</v>
      </c>
    </row>
    <row r="1971" spans="1:10" x14ac:dyDescent="0.2">
      <c r="A1971" s="90">
        <v>22</v>
      </c>
      <c r="B1971" s="90">
        <v>5842</v>
      </c>
      <c r="C1971" s="90" t="s">
        <v>2035</v>
      </c>
      <c r="D1971" s="90">
        <v>568</v>
      </c>
      <c r="E1971" s="90">
        <v>147</v>
      </c>
      <c r="F1971" s="90">
        <v>2122</v>
      </c>
      <c r="G1971" s="91">
        <v>0.25880281690140799</v>
      </c>
      <c r="H1971" s="92">
        <v>0.33694627709707797</v>
      </c>
      <c r="I1971" s="90">
        <v>-0.52842913977756001</v>
      </c>
      <c r="J1971" s="93">
        <v>-300.147751393654</v>
      </c>
    </row>
    <row r="1972" spans="1:10" x14ac:dyDescent="0.2">
      <c r="A1972" s="90">
        <v>22</v>
      </c>
      <c r="B1972" s="90">
        <v>5843</v>
      </c>
      <c r="C1972" s="90" t="s">
        <v>2036</v>
      </c>
      <c r="D1972" s="90">
        <v>887</v>
      </c>
      <c r="E1972" s="90">
        <v>354</v>
      </c>
      <c r="F1972" s="90">
        <v>4111</v>
      </c>
      <c r="G1972" s="91">
        <v>0.39909808342728298</v>
      </c>
      <c r="H1972" s="92">
        <v>0.30187302359523199</v>
      </c>
      <c r="I1972" s="90">
        <v>-0.34370360443730402</v>
      </c>
      <c r="J1972" s="93">
        <v>-304.86509713588902</v>
      </c>
    </row>
    <row r="1973" spans="1:10" x14ac:dyDescent="0.2">
      <c r="A1973" s="90">
        <v>22</v>
      </c>
      <c r="B1973" s="90">
        <v>5851</v>
      </c>
      <c r="C1973" s="90" t="s">
        <v>2037</v>
      </c>
      <c r="D1973" s="90">
        <v>395</v>
      </c>
      <c r="E1973" s="90">
        <v>401</v>
      </c>
      <c r="F1973" s="90">
        <v>256</v>
      </c>
      <c r="G1973" s="91">
        <v>1.01518987341772</v>
      </c>
      <c r="H1973" s="92">
        <v>3.109375</v>
      </c>
      <c r="I1973" s="90">
        <v>0.50327401568691499</v>
      </c>
      <c r="J1973" s="93">
        <v>198.79323619633101</v>
      </c>
    </row>
    <row r="1974" spans="1:10" x14ac:dyDescent="0.2">
      <c r="A1974" s="90">
        <v>22</v>
      </c>
      <c r="B1974" s="90">
        <v>5852</v>
      </c>
      <c r="C1974" s="90" t="s">
        <v>2038</v>
      </c>
      <c r="D1974" s="90">
        <v>475</v>
      </c>
      <c r="E1974" s="90">
        <v>85</v>
      </c>
      <c r="F1974" s="90">
        <v>180</v>
      </c>
      <c r="G1974" s="91">
        <v>0.17894736842105299</v>
      </c>
      <c r="H1974" s="92">
        <v>3.1111111111111098</v>
      </c>
      <c r="I1974" s="90">
        <v>-0.528260863258043</v>
      </c>
      <c r="J1974" s="93">
        <v>-250.92391004756999</v>
      </c>
    </row>
    <row r="1975" spans="1:10" x14ac:dyDescent="0.2">
      <c r="A1975" s="90">
        <v>22</v>
      </c>
      <c r="B1975" s="90">
        <v>5853</v>
      </c>
      <c r="C1975" s="90" t="s">
        <v>2039</v>
      </c>
      <c r="D1975" s="90">
        <v>779</v>
      </c>
      <c r="E1975" s="90">
        <v>397</v>
      </c>
      <c r="F1975" s="90">
        <v>340</v>
      </c>
      <c r="G1975" s="91">
        <v>0.50962772785622601</v>
      </c>
      <c r="H1975" s="92">
        <v>3.45882352941176</v>
      </c>
      <c r="I1975" s="90">
        <v>-9.4391684729837305E-2</v>
      </c>
      <c r="J1975" s="93">
        <v>-73.531122404543297</v>
      </c>
    </row>
    <row r="1976" spans="1:10" x14ac:dyDescent="0.2">
      <c r="A1976" s="90">
        <v>22</v>
      </c>
      <c r="B1976" s="90">
        <v>5854</v>
      </c>
      <c r="C1976" s="90" t="s">
        <v>2040</v>
      </c>
      <c r="D1976" s="90">
        <v>350</v>
      </c>
      <c r="E1976" s="90">
        <v>161</v>
      </c>
      <c r="F1976" s="90">
        <v>561</v>
      </c>
      <c r="G1976" s="91">
        <v>0.46</v>
      </c>
      <c r="H1976" s="92">
        <v>0.910873440285205</v>
      </c>
      <c r="I1976" s="90">
        <v>-0.266747888374398</v>
      </c>
      <c r="J1976" s="93">
        <v>-93.3617609310392</v>
      </c>
    </row>
    <row r="1977" spans="1:10" x14ac:dyDescent="0.2">
      <c r="A1977" s="90">
        <v>22</v>
      </c>
      <c r="B1977" s="90">
        <v>5855</v>
      </c>
      <c r="C1977" s="90" t="s">
        <v>2041</v>
      </c>
      <c r="D1977" s="90">
        <v>641</v>
      </c>
      <c r="E1977" s="90">
        <v>87</v>
      </c>
      <c r="F1977" s="90">
        <v>163</v>
      </c>
      <c r="G1977" s="91">
        <v>0.135725429017161</v>
      </c>
      <c r="H1977" s="92">
        <v>4.46625766871166</v>
      </c>
      <c r="I1977" s="90">
        <v>-0.52515390414219498</v>
      </c>
      <c r="J1977" s="93">
        <v>-336.62365255514698</v>
      </c>
    </row>
    <row r="1978" spans="1:10" x14ac:dyDescent="0.2">
      <c r="A1978" s="90">
        <v>22</v>
      </c>
      <c r="B1978" s="90">
        <v>5856</v>
      </c>
      <c r="C1978" s="90" t="s">
        <v>2042</v>
      </c>
      <c r="D1978" s="90">
        <v>696</v>
      </c>
      <c r="E1978" s="90">
        <v>106</v>
      </c>
      <c r="F1978" s="90">
        <v>700</v>
      </c>
      <c r="G1978" s="91">
        <v>0.15229885057471301</v>
      </c>
      <c r="H1978" s="92">
        <v>1.1457142857142899</v>
      </c>
      <c r="I1978" s="90">
        <v>-0.62531160843113198</v>
      </c>
      <c r="J1978" s="93">
        <v>-435.21687946806799</v>
      </c>
    </row>
    <row r="1979" spans="1:10" x14ac:dyDescent="0.2">
      <c r="A1979" s="90">
        <v>22</v>
      </c>
      <c r="B1979" s="90">
        <v>5857</v>
      </c>
      <c r="C1979" s="90" t="s">
        <v>2043</v>
      </c>
      <c r="D1979" s="90">
        <v>1134</v>
      </c>
      <c r="E1979" s="90">
        <v>332</v>
      </c>
      <c r="F1979" s="90">
        <v>772</v>
      </c>
      <c r="G1979" s="91">
        <v>0.29276895943562598</v>
      </c>
      <c r="H1979" s="92">
        <v>1.89896373056995</v>
      </c>
      <c r="I1979" s="90">
        <v>-0.40657742560678201</v>
      </c>
      <c r="J1979" s="93">
        <v>-461.05880063809099</v>
      </c>
    </row>
    <row r="1980" spans="1:10" x14ac:dyDescent="0.2">
      <c r="A1980" s="90">
        <v>22</v>
      </c>
      <c r="B1980" s="90">
        <v>5858</v>
      </c>
      <c r="C1980" s="90" t="s">
        <v>2044</v>
      </c>
      <c r="D1980" s="90">
        <v>632</v>
      </c>
      <c r="E1980" s="90">
        <v>141</v>
      </c>
      <c r="F1980" s="90">
        <v>262</v>
      </c>
      <c r="G1980" s="91">
        <v>0.223101265822785</v>
      </c>
      <c r="H1980" s="92">
        <v>2.9503816793893098</v>
      </c>
      <c r="I1980" s="90">
        <v>-0.473454470363533</v>
      </c>
      <c r="J1980" s="93">
        <v>-299.22322526975302</v>
      </c>
    </row>
    <row r="1981" spans="1:10" x14ac:dyDescent="0.2">
      <c r="A1981" s="90">
        <v>22</v>
      </c>
      <c r="B1981" s="90">
        <v>5859</v>
      </c>
      <c r="C1981" s="90" t="s">
        <v>2045</v>
      </c>
      <c r="D1981" s="90">
        <v>2618</v>
      </c>
      <c r="E1981" s="90">
        <v>484</v>
      </c>
      <c r="F1981" s="90">
        <v>385</v>
      </c>
      <c r="G1981" s="91">
        <v>0.184873949579832</v>
      </c>
      <c r="H1981" s="92">
        <v>8.0571428571428605</v>
      </c>
      <c r="I1981" s="90">
        <v>-0.25450107468493599</v>
      </c>
      <c r="J1981" s="93">
        <v>-666.28381352516203</v>
      </c>
    </row>
    <row r="1982" spans="1:10" x14ac:dyDescent="0.2">
      <c r="A1982" s="90">
        <v>22</v>
      </c>
      <c r="B1982" s="90">
        <v>5860</v>
      </c>
      <c r="C1982" s="90" t="s">
        <v>2046</v>
      </c>
      <c r="D1982" s="90">
        <v>1465</v>
      </c>
      <c r="E1982" s="90">
        <v>312</v>
      </c>
      <c r="F1982" s="90">
        <v>286</v>
      </c>
      <c r="G1982" s="91">
        <v>0.21296928327645101</v>
      </c>
      <c r="H1982" s="92">
        <v>6.2132867132867098</v>
      </c>
      <c r="I1982" s="90">
        <v>-0.33285753396996098</v>
      </c>
      <c r="J1982" s="93">
        <v>-487.63628726599302</v>
      </c>
    </row>
    <row r="1983" spans="1:10" x14ac:dyDescent="0.2">
      <c r="A1983" s="90">
        <v>22</v>
      </c>
      <c r="B1983" s="90">
        <v>5861</v>
      </c>
      <c r="C1983" s="90" t="s">
        <v>2047</v>
      </c>
      <c r="D1983" s="90">
        <v>6109</v>
      </c>
      <c r="E1983" s="90">
        <v>4346</v>
      </c>
      <c r="F1983" s="90">
        <v>269</v>
      </c>
      <c r="G1983" s="91">
        <v>0.711409395973154</v>
      </c>
      <c r="H1983" s="92">
        <v>38.866171003717497</v>
      </c>
      <c r="I1983" s="90">
        <v>1.67247620463632</v>
      </c>
      <c r="J1983" s="93">
        <v>10217.157134123299</v>
      </c>
    </row>
    <row r="1984" spans="1:10" x14ac:dyDescent="0.2">
      <c r="A1984" s="90">
        <v>22</v>
      </c>
      <c r="B1984" s="90">
        <v>5862</v>
      </c>
      <c r="C1984" s="90" t="s">
        <v>2048</v>
      </c>
      <c r="D1984" s="90">
        <v>230</v>
      </c>
      <c r="E1984" s="90">
        <v>84</v>
      </c>
      <c r="F1984" s="90">
        <v>108</v>
      </c>
      <c r="G1984" s="91">
        <v>0.36521739130434799</v>
      </c>
      <c r="H1984" s="92">
        <v>2.9074074074074101</v>
      </c>
      <c r="I1984" s="90">
        <v>-0.314861706285471</v>
      </c>
      <c r="J1984" s="93">
        <v>-72.418192445658306</v>
      </c>
    </row>
    <row r="1985" spans="1:10" x14ac:dyDescent="0.2">
      <c r="A1985" s="90">
        <v>22</v>
      </c>
      <c r="B1985" s="90">
        <v>5863</v>
      </c>
      <c r="C1985" s="90" t="s">
        <v>2049</v>
      </c>
      <c r="D1985" s="90">
        <v>349</v>
      </c>
      <c r="E1985" s="90">
        <v>118</v>
      </c>
      <c r="F1985" s="90">
        <v>108</v>
      </c>
      <c r="G1985" s="91">
        <v>0.33810888252149002</v>
      </c>
      <c r="H1985" s="92">
        <v>4.32407407407407</v>
      </c>
      <c r="I1985" s="90">
        <v>-0.29137302498113299</v>
      </c>
      <c r="J1985" s="93">
        <v>-101.689185718415</v>
      </c>
    </row>
    <row r="1986" spans="1:10" x14ac:dyDescent="0.2">
      <c r="A1986" s="90">
        <v>22</v>
      </c>
      <c r="B1986" s="90">
        <v>5871</v>
      </c>
      <c r="C1986" s="90" t="s">
        <v>2050</v>
      </c>
      <c r="D1986" s="90">
        <v>1433</v>
      </c>
      <c r="E1986" s="90">
        <v>1438</v>
      </c>
      <c r="F1986" s="90">
        <v>3139</v>
      </c>
      <c r="G1986" s="91">
        <v>1.00348918353105</v>
      </c>
      <c r="H1986" s="92">
        <v>0.91462249123924799</v>
      </c>
      <c r="I1986" s="90">
        <v>0.44807046837487902</v>
      </c>
      <c r="J1986" s="93">
        <v>642.08498118120099</v>
      </c>
    </row>
    <row r="1987" spans="1:10" x14ac:dyDescent="0.2">
      <c r="A1987" s="90">
        <v>22</v>
      </c>
      <c r="B1987" s="90">
        <v>5872</v>
      </c>
      <c r="C1987" s="90" t="s">
        <v>2051</v>
      </c>
      <c r="D1987" s="90">
        <v>4644</v>
      </c>
      <c r="E1987" s="90">
        <v>5794</v>
      </c>
      <c r="F1987" s="90">
        <v>9753</v>
      </c>
      <c r="G1987" s="91">
        <v>1.24763135228252</v>
      </c>
      <c r="H1987" s="92">
        <v>1.0702347995488599</v>
      </c>
      <c r="I1987" s="90">
        <v>0.88102832012950505</v>
      </c>
      <c r="J1987" s="93">
        <v>4091.49551868142</v>
      </c>
    </row>
    <row r="1988" spans="1:10" x14ac:dyDescent="0.2">
      <c r="A1988" s="90">
        <v>22</v>
      </c>
      <c r="B1988" s="90">
        <v>5873</v>
      </c>
      <c r="C1988" s="90" t="s">
        <v>2052</v>
      </c>
      <c r="D1988" s="90">
        <v>857</v>
      </c>
      <c r="E1988" s="90">
        <v>696</v>
      </c>
      <c r="F1988" s="90">
        <v>3169</v>
      </c>
      <c r="G1988" s="91">
        <v>0.81213535589264896</v>
      </c>
      <c r="H1988" s="92">
        <v>0.49005995582202599</v>
      </c>
      <c r="I1988" s="90">
        <v>0.17315492292849699</v>
      </c>
      <c r="J1988" s="93">
        <v>148.39376894972199</v>
      </c>
    </row>
    <row r="1989" spans="1:10" x14ac:dyDescent="0.2">
      <c r="A1989" s="90">
        <v>22</v>
      </c>
      <c r="B1989" s="90">
        <v>5881</v>
      </c>
      <c r="C1989" s="90" t="s">
        <v>2053</v>
      </c>
      <c r="D1989" s="90">
        <v>6130</v>
      </c>
      <c r="E1989" s="90">
        <v>1793</v>
      </c>
      <c r="F1989" s="90">
        <v>1571</v>
      </c>
      <c r="G1989" s="91">
        <v>0.29249592169657401</v>
      </c>
      <c r="H1989" s="92">
        <v>5.0432845321451296</v>
      </c>
      <c r="I1989" s="90">
        <v>-9.5957143236425596E-2</v>
      </c>
      <c r="J1989" s="93">
        <v>-588.21728803928897</v>
      </c>
    </row>
    <row r="1990" spans="1:10" x14ac:dyDescent="0.2">
      <c r="A1990" s="90">
        <v>22</v>
      </c>
      <c r="B1990" s="90">
        <v>5882</v>
      </c>
      <c r="C1990" s="90" t="s">
        <v>2054</v>
      </c>
      <c r="D1990" s="90">
        <v>2875</v>
      </c>
      <c r="E1990" s="90">
        <v>747</v>
      </c>
      <c r="F1990" s="90">
        <v>1024</v>
      </c>
      <c r="G1990" s="91">
        <v>0.25982608695652198</v>
      </c>
      <c r="H1990" s="92">
        <v>3.537109375</v>
      </c>
      <c r="I1990" s="90">
        <v>-0.318915794116643</v>
      </c>
      <c r="J1990" s="93">
        <v>-916.88290808534998</v>
      </c>
    </row>
    <row r="1991" spans="1:10" x14ac:dyDescent="0.2">
      <c r="A1991" s="90">
        <v>22</v>
      </c>
      <c r="B1991" s="90">
        <v>5883</v>
      </c>
      <c r="C1991" s="90" t="s">
        <v>2055</v>
      </c>
      <c r="D1991" s="90">
        <v>2172</v>
      </c>
      <c r="E1991" s="90">
        <v>450</v>
      </c>
      <c r="F1991" s="90">
        <v>106</v>
      </c>
      <c r="G1991" s="91">
        <v>0.207182320441989</v>
      </c>
      <c r="H1991" s="92">
        <v>24.735849056603801</v>
      </c>
      <c r="I1991" s="90">
        <v>0.37257270292182598</v>
      </c>
      <c r="J1991" s="93">
        <v>809.22791074620704</v>
      </c>
    </row>
    <row r="1992" spans="1:10" x14ac:dyDescent="0.2">
      <c r="A1992" s="90">
        <v>22</v>
      </c>
      <c r="B1992" s="90">
        <v>5884</v>
      </c>
      <c r="C1992" s="90" t="s">
        <v>2056</v>
      </c>
      <c r="D1992" s="90">
        <v>3443</v>
      </c>
      <c r="E1992" s="90">
        <v>1352</v>
      </c>
      <c r="F1992" s="90">
        <v>669</v>
      </c>
      <c r="G1992" s="91">
        <v>0.392680801626489</v>
      </c>
      <c r="H1992" s="92">
        <v>7.1674140508221198</v>
      </c>
      <c r="I1992" s="90">
        <v>1.8666303109178301E-3</v>
      </c>
      <c r="J1992" s="93">
        <v>6.42680816049009</v>
      </c>
    </row>
    <row r="1993" spans="1:10" x14ac:dyDescent="0.2">
      <c r="A1993" s="90">
        <v>22</v>
      </c>
      <c r="B1993" s="90">
        <v>5885</v>
      </c>
      <c r="C1993" s="90" t="s">
        <v>2057</v>
      </c>
      <c r="D1993" s="90">
        <v>1494</v>
      </c>
      <c r="E1993" s="90">
        <v>192</v>
      </c>
      <c r="F1993" s="90">
        <v>215</v>
      </c>
      <c r="G1993" s="91">
        <v>0.1285140562249</v>
      </c>
      <c r="H1993" s="92">
        <v>7.8418604651162802</v>
      </c>
      <c r="I1993" s="90">
        <v>-0.37599584638414901</v>
      </c>
      <c r="J1993" s="93">
        <v>-561.737794497918</v>
      </c>
    </row>
    <row r="1994" spans="1:10" x14ac:dyDescent="0.2">
      <c r="A1994" s="90">
        <v>22</v>
      </c>
      <c r="B1994" s="90">
        <v>5886</v>
      </c>
      <c r="C1994" s="90" t="s">
        <v>2058</v>
      </c>
      <c r="D1994" s="90">
        <v>26433</v>
      </c>
      <c r="E1994" s="90">
        <v>12664</v>
      </c>
      <c r="F1994" s="90">
        <v>3182</v>
      </c>
      <c r="G1994" s="91">
        <v>0.47909809707562501</v>
      </c>
      <c r="H1994" s="92">
        <v>12.2869264613451</v>
      </c>
      <c r="I1994" s="90">
        <v>1.19393484304681</v>
      </c>
      <c r="J1994" s="93">
        <v>31559.2797062563</v>
      </c>
    </row>
    <row r="1995" spans="1:10" x14ac:dyDescent="0.2">
      <c r="A1995" s="90">
        <v>22</v>
      </c>
      <c r="B1995" s="90">
        <v>5888</v>
      </c>
      <c r="C1995" s="90" t="s">
        <v>2059</v>
      </c>
      <c r="D1995" s="90">
        <v>5075</v>
      </c>
      <c r="E1995" s="90">
        <v>2365</v>
      </c>
      <c r="F1995" s="90">
        <v>1500</v>
      </c>
      <c r="G1995" s="91">
        <v>0.46600985221674901</v>
      </c>
      <c r="H1995" s="92">
        <v>4.96</v>
      </c>
      <c r="I1995" s="90">
        <v>7.4550558702530703E-2</v>
      </c>
      <c r="J1995" s="93">
        <v>378.34408541534299</v>
      </c>
    </row>
    <row r="1996" spans="1:10" x14ac:dyDescent="0.2">
      <c r="A1996" s="90">
        <v>22</v>
      </c>
      <c r="B1996" s="90">
        <v>5889</v>
      </c>
      <c r="C1996" s="90" t="s">
        <v>2060</v>
      </c>
      <c r="D1996" s="90">
        <v>11421</v>
      </c>
      <c r="E1996" s="90">
        <v>3145</v>
      </c>
      <c r="F1996" s="90">
        <v>326</v>
      </c>
      <c r="G1996" s="91">
        <v>0.27536993258033399</v>
      </c>
      <c r="H1996" s="92">
        <v>44.680981595092</v>
      </c>
      <c r="I1996" s="90">
        <v>1.55498412832238</v>
      </c>
      <c r="J1996" s="93">
        <v>17759.473729569901</v>
      </c>
    </row>
    <row r="1997" spans="1:10" x14ac:dyDescent="0.2">
      <c r="A1997" s="90">
        <v>22</v>
      </c>
      <c r="B1997" s="90">
        <v>5890</v>
      </c>
      <c r="C1997" s="90" t="s">
        <v>2061</v>
      </c>
      <c r="D1997" s="90">
        <v>19453</v>
      </c>
      <c r="E1997" s="90">
        <v>14577</v>
      </c>
      <c r="F1997" s="90">
        <v>231</v>
      </c>
      <c r="G1997" s="91">
        <v>0.74934457410168098</v>
      </c>
      <c r="H1997" s="92">
        <v>147.316017316017</v>
      </c>
      <c r="I1997" s="90">
        <v>6.2502939103957802</v>
      </c>
      <c r="J1997" s="93">
        <v>121586.967438929</v>
      </c>
    </row>
    <row r="1998" spans="1:10" x14ac:dyDescent="0.2">
      <c r="A1998" s="90">
        <v>22</v>
      </c>
      <c r="B1998" s="90">
        <v>5891</v>
      </c>
      <c r="C1998" s="90" t="s">
        <v>2062</v>
      </c>
      <c r="D1998" s="90">
        <v>865</v>
      </c>
      <c r="E1998" s="90">
        <v>230</v>
      </c>
      <c r="F1998" s="90">
        <v>639</v>
      </c>
      <c r="G1998" s="91">
        <v>0.26589595375722502</v>
      </c>
      <c r="H1998" s="92">
        <v>1.71361502347418</v>
      </c>
      <c r="I1998" s="90">
        <v>-0.45716496344334001</v>
      </c>
      <c r="J1998" s="93">
        <v>-395.44769337848902</v>
      </c>
    </row>
    <row r="1999" spans="1:10" x14ac:dyDescent="0.2">
      <c r="A1999" s="90">
        <v>22</v>
      </c>
      <c r="B1999" s="90">
        <v>5902</v>
      </c>
      <c r="C1999" s="90" t="s">
        <v>2063</v>
      </c>
      <c r="D1999" s="90">
        <v>369</v>
      </c>
      <c r="E1999" s="90">
        <v>81</v>
      </c>
      <c r="F1999" s="90">
        <v>648</v>
      </c>
      <c r="G1999" s="91">
        <v>0.219512195121951</v>
      </c>
      <c r="H1999" s="92">
        <v>0.69444444444444398</v>
      </c>
      <c r="I1999" s="90">
        <v>-0.57157718752964604</v>
      </c>
      <c r="J1999" s="93">
        <v>-210.91198219844</v>
      </c>
    </row>
    <row r="2000" spans="1:10" x14ac:dyDescent="0.2">
      <c r="A2000" s="90">
        <v>22</v>
      </c>
      <c r="B2000" s="90">
        <v>5903</v>
      </c>
      <c r="C2000" s="90" t="s">
        <v>2064</v>
      </c>
      <c r="D2000" s="90">
        <v>201</v>
      </c>
      <c r="E2000" s="90">
        <v>42</v>
      </c>
      <c r="F2000" s="90">
        <v>427</v>
      </c>
      <c r="G2000" s="91">
        <v>0.20895522388059701</v>
      </c>
      <c r="H2000" s="92">
        <v>0.56908665105386402</v>
      </c>
      <c r="I2000" s="90">
        <v>-0.59582208750760102</v>
      </c>
      <c r="J2000" s="93">
        <v>-119.760239589028</v>
      </c>
    </row>
    <row r="2001" spans="1:10" x14ac:dyDescent="0.2">
      <c r="A2001" s="90">
        <v>22</v>
      </c>
      <c r="B2001" s="90">
        <v>5904</v>
      </c>
      <c r="C2001" s="90" t="s">
        <v>2065</v>
      </c>
      <c r="D2001" s="90">
        <v>568</v>
      </c>
      <c r="E2001" s="90">
        <v>273</v>
      </c>
      <c r="F2001" s="90">
        <v>284</v>
      </c>
      <c r="G2001" s="91">
        <v>0.48063380281690099</v>
      </c>
      <c r="H2001" s="92">
        <v>2.9612676056337999</v>
      </c>
      <c r="I2001" s="90">
        <v>-0.15689030753303099</v>
      </c>
      <c r="J2001" s="93">
        <v>-89.113694678761306</v>
      </c>
    </row>
    <row r="2002" spans="1:10" x14ac:dyDescent="0.2">
      <c r="A2002" s="90">
        <v>22</v>
      </c>
      <c r="B2002" s="90">
        <v>5905</v>
      </c>
      <c r="C2002" s="90" t="s">
        <v>2066</v>
      </c>
      <c r="D2002" s="90">
        <v>616</v>
      </c>
      <c r="E2002" s="90">
        <v>238</v>
      </c>
      <c r="F2002" s="90">
        <v>896</v>
      </c>
      <c r="G2002" s="91">
        <v>0.38636363636363602</v>
      </c>
      <c r="H2002" s="92">
        <v>0.953125</v>
      </c>
      <c r="I2002" s="90">
        <v>-0.345933840729436</v>
      </c>
      <c r="J2002" s="93">
        <v>-213.095245889333</v>
      </c>
    </row>
    <row r="2003" spans="1:10" x14ac:dyDescent="0.2">
      <c r="A2003" s="90">
        <v>22</v>
      </c>
      <c r="B2003" s="90">
        <v>5907</v>
      </c>
      <c r="C2003" s="90" t="s">
        <v>2067</v>
      </c>
      <c r="D2003" s="90">
        <v>278</v>
      </c>
      <c r="E2003" s="90">
        <v>73</v>
      </c>
      <c r="F2003" s="90">
        <v>397</v>
      </c>
      <c r="G2003" s="91">
        <v>0.26258992805755399</v>
      </c>
      <c r="H2003" s="92">
        <v>0.884130982367758</v>
      </c>
      <c r="I2003" s="90">
        <v>-0.51480576933075395</v>
      </c>
      <c r="J2003" s="93">
        <v>-143.11600387395001</v>
      </c>
    </row>
    <row r="2004" spans="1:10" x14ac:dyDescent="0.2">
      <c r="A2004" s="90">
        <v>22</v>
      </c>
      <c r="B2004" s="90">
        <v>5908</v>
      </c>
      <c r="C2004" s="90" t="s">
        <v>2068</v>
      </c>
      <c r="D2004" s="90">
        <v>124</v>
      </c>
      <c r="E2004" s="90">
        <v>48</v>
      </c>
      <c r="F2004" s="90">
        <v>208</v>
      </c>
      <c r="G2004" s="91">
        <v>0.38709677419354799</v>
      </c>
      <c r="H2004" s="92">
        <v>0.82692307692307698</v>
      </c>
      <c r="I2004" s="90">
        <v>-0.36886483385107499</v>
      </c>
      <c r="J2004" s="93">
        <v>-45.739239397533403</v>
      </c>
    </row>
    <row r="2005" spans="1:10" x14ac:dyDescent="0.2">
      <c r="A2005" s="90">
        <v>22</v>
      </c>
      <c r="B2005" s="90">
        <v>5909</v>
      </c>
      <c r="C2005" s="90" t="s">
        <v>2069</v>
      </c>
      <c r="D2005" s="90">
        <v>664</v>
      </c>
      <c r="E2005" s="90">
        <v>261</v>
      </c>
      <c r="F2005" s="90">
        <v>537</v>
      </c>
      <c r="G2005" s="91">
        <v>0.39307228915662701</v>
      </c>
      <c r="H2005" s="92">
        <v>1.7225325884543801</v>
      </c>
      <c r="I2005" s="90">
        <v>-0.30730670590936998</v>
      </c>
      <c r="J2005" s="93">
        <v>-204.051652723822</v>
      </c>
    </row>
    <row r="2006" spans="1:10" x14ac:dyDescent="0.2">
      <c r="A2006" s="90">
        <v>22</v>
      </c>
      <c r="B2006" s="90">
        <v>5910</v>
      </c>
      <c r="C2006" s="90" t="s">
        <v>2070</v>
      </c>
      <c r="D2006" s="90">
        <v>364</v>
      </c>
      <c r="E2006" s="90">
        <v>80</v>
      </c>
      <c r="F2006" s="90">
        <v>655</v>
      </c>
      <c r="G2006" s="91">
        <v>0.21978021978022</v>
      </c>
      <c r="H2006" s="92">
        <v>0.67786259541984695</v>
      </c>
      <c r="I2006" s="90">
        <v>-0.572053640452163</v>
      </c>
      <c r="J2006" s="93">
        <v>-208.227525124587</v>
      </c>
    </row>
    <row r="2007" spans="1:10" x14ac:dyDescent="0.2">
      <c r="A2007" s="90">
        <v>22</v>
      </c>
      <c r="B2007" s="90">
        <v>5911</v>
      </c>
      <c r="C2007" s="90" t="s">
        <v>2071</v>
      </c>
      <c r="D2007" s="90">
        <v>215</v>
      </c>
      <c r="E2007" s="90">
        <v>63</v>
      </c>
      <c r="F2007" s="90">
        <v>462</v>
      </c>
      <c r="G2007" s="91">
        <v>0.293023255813954</v>
      </c>
      <c r="H2007" s="92">
        <v>0.60173160173160201</v>
      </c>
      <c r="I2007" s="90">
        <v>-0.49004849770731101</v>
      </c>
      <c r="J2007" s="93">
        <v>-105.360427007072</v>
      </c>
    </row>
    <row r="2008" spans="1:10" x14ac:dyDescent="0.2">
      <c r="A2008" s="90">
        <v>22</v>
      </c>
      <c r="B2008" s="90">
        <v>5912</v>
      </c>
      <c r="C2008" s="90" t="s">
        <v>2072</v>
      </c>
      <c r="D2008" s="90">
        <v>123</v>
      </c>
      <c r="E2008" s="90">
        <v>51</v>
      </c>
      <c r="F2008" s="90">
        <v>429</v>
      </c>
      <c r="G2008" s="91">
        <v>0.41463414634146301</v>
      </c>
      <c r="H2008" s="92">
        <v>0.40559440559440602</v>
      </c>
      <c r="I2008" s="90">
        <v>-0.35041322182650197</v>
      </c>
      <c r="J2008" s="93">
        <v>-43.100826284659703</v>
      </c>
    </row>
    <row r="2009" spans="1:10" x14ac:dyDescent="0.2">
      <c r="A2009" s="90">
        <v>22</v>
      </c>
      <c r="B2009" s="90">
        <v>5913</v>
      </c>
      <c r="C2009" s="90" t="s">
        <v>2073</v>
      </c>
      <c r="D2009" s="90">
        <v>766</v>
      </c>
      <c r="E2009" s="90">
        <v>153</v>
      </c>
      <c r="F2009" s="90">
        <v>893</v>
      </c>
      <c r="G2009" s="91">
        <v>0.19973890339425601</v>
      </c>
      <c r="H2009" s="92">
        <v>1.02911534154535</v>
      </c>
      <c r="I2009" s="90">
        <v>-0.56819692491573803</v>
      </c>
      <c r="J2009" s="93">
        <v>-435.23884448545499</v>
      </c>
    </row>
    <row r="2010" spans="1:10" x14ac:dyDescent="0.2">
      <c r="A2010" s="90">
        <v>22</v>
      </c>
      <c r="B2010" s="90">
        <v>5914</v>
      </c>
      <c r="C2010" s="90" t="s">
        <v>2074</v>
      </c>
      <c r="D2010" s="90">
        <v>346</v>
      </c>
      <c r="E2010" s="90">
        <v>51</v>
      </c>
      <c r="F2010" s="90">
        <v>469</v>
      </c>
      <c r="G2010" s="91">
        <v>0.14739884393063599</v>
      </c>
      <c r="H2010" s="92">
        <v>0.84648187633262295</v>
      </c>
      <c r="I2010" s="90">
        <v>-0.65607912113801103</v>
      </c>
      <c r="J2010" s="93">
        <v>-227.003375913752</v>
      </c>
    </row>
    <row r="2011" spans="1:10" x14ac:dyDescent="0.2">
      <c r="A2011" s="90">
        <v>22</v>
      </c>
      <c r="B2011" s="90">
        <v>5915</v>
      </c>
      <c r="C2011" s="90" t="s">
        <v>2075</v>
      </c>
      <c r="D2011" s="90">
        <v>164</v>
      </c>
      <c r="E2011" s="90">
        <v>45</v>
      </c>
      <c r="F2011" s="90">
        <v>277</v>
      </c>
      <c r="G2011" s="91">
        <v>0.27439024390243899</v>
      </c>
      <c r="H2011" s="92">
        <v>0.75451263537906099</v>
      </c>
      <c r="I2011" s="90">
        <v>-0.50944058175882201</v>
      </c>
      <c r="J2011" s="93">
        <v>-83.548255408446806</v>
      </c>
    </row>
    <row r="2012" spans="1:10" x14ac:dyDescent="0.2">
      <c r="A2012" s="90">
        <v>22</v>
      </c>
      <c r="B2012" s="90">
        <v>5919</v>
      </c>
      <c r="C2012" s="90" t="s">
        <v>2076</v>
      </c>
      <c r="D2012" s="90">
        <v>582</v>
      </c>
      <c r="E2012" s="90">
        <v>121</v>
      </c>
      <c r="F2012" s="90">
        <v>651</v>
      </c>
      <c r="G2012" s="91">
        <v>0.207903780068729</v>
      </c>
      <c r="H2012" s="92">
        <v>1.07987711213518</v>
      </c>
      <c r="I2012" s="90">
        <v>-0.56338632475271599</v>
      </c>
      <c r="J2012" s="93">
        <v>-327.89084100608102</v>
      </c>
    </row>
    <row r="2013" spans="1:10" x14ac:dyDescent="0.2">
      <c r="A2013" s="90">
        <v>22</v>
      </c>
      <c r="B2013" s="90">
        <v>5921</v>
      </c>
      <c r="C2013" s="90" t="s">
        <v>2077</v>
      </c>
      <c r="D2013" s="90">
        <v>223</v>
      </c>
      <c r="E2013" s="90">
        <v>99</v>
      </c>
      <c r="F2013" s="90">
        <v>552</v>
      </c>
      <c r="G2013" s="91">
        <v>0.44394618834080701</v>
      </c>
      <c r="H2013" s="92">
        <v>0.58333333333333304</v>
      </c>
      <c r="I2013" s="90">
        <v>-0.30367425025792</v>
      </c>
      <c r="J2013" s="93">
        <v>-67.719357807516104</v>
      </c>
    </row>
    <row r="2014" spans="1:10" x14ac:dyDescent="0.2">
      <c r="A2014" s="90">
        <v>22</v>
      </c>
      <c r="B2014" s="90">
        <v>5922</v>
      </c>
      <c r="C2014" s="90" t="s">
        <v>2078</v>
      </c>
      <c r="D2014" s="90">
        <v>713</v>
      </c>
      <c r="E2014" s="90">
        <v>1507</v>
      </c>
      <c r="F2014" s="90">
        <v>348</v>
      </c>
      <c r="G2014" s="91">
        <v>2.1136044880785398</v>
      </c>
      <c r="H2014" s="92">
        <v>6.3793103448275899</v>
      </c>
      <c r="I2014" s="90">
        <v>1.9957131214811901</v>
      </c>
      <c r="J2014" s="93">
        <v>1422.94345561609</v>
      </c>
    </row>
    <row r="2015" spans="1:10" x14ac:dyDescent="0.2">
      <c r="A2015" s="90">
        <v>22</v>
      </c>
      <c r="B2015" s="90">
        <v>5923</v>
      </c>
      <c r="C2015" s="90" t="s">
        <v>2079</v>
      </c>
      <c r="D2015" s="90">
        <v>182</v>
      </c>
      <c r="E2015" s="90">
        <v>140</v>
      </c>
      <c r="F2015" s="90">
        <v>358</v>
      </c>
      <c r="G2015" s="91">
        <v>0.76923076923076905</v>
      </c>
      <c r="H2015" s="92">
        <v>0.89944134078212301</v>
      </c>
      <c r="I2015" s="90">
        <v>0.10890681487303799</v>
      </c>
      <c r="J2015" s="93">
        <v>19.821040306893</v>
      </c>
    </row>
    <row r="2016" spans="1:10" x14ac:dyDescent="0.2">
      <c r="A2016" s="90">
        <v>22</v>
      </c>
      <c r="B2016" s="90">
        <v>5924</v>
      </c>
      <c r="C2016" s="90" t="s">
        <v>2080</v>
      </c>
      <c r="D2016" s="90">
        <v>275</v>
      </c>
      <c r="E2016" s="90">
        <v>101</v>
      </c>
      <c r="F2016" s="90">
        <v>406</v>
      </c>
      <c r="G2016" s="91">
        <v>0.36727272727272697</v>
      </c>
      <c r="H2016" s="92">
        <v>0.92610837438423599</v>
      </c>
      <c r="I2016" s="90">
        <v>-0.38384195174754199</v>
      </c>
      <c r="J2016" s="93">
        <v>-105.556536730574</v>
      </c>
    </row>
    <row r="2017" spans="1:10" x14ac:dyDescent="0.2">
      <c r="A2017" s="90">
        <v>22</v>
      </c>
      <c r="B2017" s="90">
        <v>5925</v>
      </c>
      <c r="C2017" s="90" t="s">
        <v>2081</v>
      </c>
      <c r="D2017" s="90">
        <v>212</v>
      </c>
      <c r="E2017" s="90">
        <v>71</v>
      </c>
      <c r="F2017" s="90">
        <v>421</v>
      </c>
      <c r="G2017" s="91">
        <v>0.33490566037735803</v>
      </c>
      <c r="H2017" s="92">
        <v>0.67220902612826605</v>
      </c>
      <c r="I2017" s="90">
        <v>-0.43573606629226802</v>
      </c>
      <c r="J2017" s="93">
        <v>-92.376046053960806</v>
      </c>
    </row>
    <row r="2018" spans="1:10" x14ac:dyDescent="0.2">
      <c r="A2018" s="90">
        <v>22</v>
      </c>
      <c r="B2018" s="90">
        <v>5926</v>
      </c>
      <c r="C2018" s="90" t="s">
        <v>2082</v>
      </c>
      <c r="D2018" s="90">
        <v>731</v>
      </c>
      <c r="E2018" s="90">
        <v>245</v>
      </c>
      <c r="F2018" s="90">
        <v>560</v>
      </c>
      <c r="G2018" s="91">
        <v>0.33515731874144999</v>
      </c>
      <c r="H2018" s="92">
        <v>1.74285714285714</v>
      </c>
      <c r="I2018" s="90">
        <v>-0.375604887377258</v>
      </c>
      <c r="J2018" s="93">
        <v>-274.56717267277497</v>
      </c>
    </row>
    <row r="2019" spans="1:10" x14ac:dyDescent="0.2">
      <c r="A2019" s="90">
        <v>22</v>
      </c>
      <c r="B2019" s="90">
        <v>5928</v>
      </c>
      <c r="C2019" s="90" t="s">
        <v>2083</v>
      </c>
      <c r="D2019" s="90">
        <v>176</v>
      </c>
      <c r="E2019" s="90">
        <v>36</v>
      </c>
      <c r="F2019" s="90">
        <v>323</v>
      </c>
      <c r="G2019" s="91">
        <v>0.204545454545455</v>
      </c>
      <c r="H2019" s="92">
        <v>0.656346749226006</v>
      </c>
      <c r="I2019" s="90">
        <v>-0.59902534283453002</v>
      </c>
      <c r="J2019" s="93">
        <v>-105.428460338877</v>
      </c>
    </row>
    <row r="2020" spans="1:10" x14ac:dyDescent="0.2">
      <c r="A2020" s="90">
        <v>22</v>
      </c>
      <c r="B2020" s="90">
        <v>5929</v>
      </c>
      <c r="C2020" s="90" t="s">
        <v>2084</v>
      </c>
      <c r="D2020" s="90">
        <v>542</v>
      </c>
      <c r="E2020" s="90">
        <v>95</v>
      </c>
      <c r="F2020" s="90">
        <v>669</v>
      </c>
      <c r="G2020" s="91">
        <v>0.17527675276752799</v>
      </c>
      <c r="H2020" s="92">
        <v>0.95216741405082195</v>
      </c>
      <c r="I2020" s="90">
        <v>-0.61003888325376499</v>
      </c>
      <c r="J2020" s="93">
        <v>-330.64107472353999</v>
      </c>
    </row>
    <row r="2021" spans="1:10" x14ac:dyDescent="0.2">
      <c r="A2021" s="90">
        <v>22</v>
      </c>
      <c r="B2021" s="90">
        <v>5930</v>
      </c>
      <c r="C2021" s="90" t="s">
        <v>2085</v>
      </c>
      <c r="D2021" s="90">
        <v>198</v>
      </c>
      <c r="E2021" s="90">
        <v>46</v>
      </c>
      <c r="F2021" s="90">
        <v>404</v>
      </c>
      <c r="G2021" s="91">
        <v>0.23232323232323199</v>
      </c>
      <c r="H2021" s="92">
        <v>0.60396039603960405</v>
      </c>
      <c r="I2021" s="90">
        <v>-0.56573503270758796</v>
      </c>
      <c r="J2021" s="93">
        <v>-112.015536476102</v>
      </c>
    </row>
    <row r="2022" spans="1:10" x14ac:dyDescent="0.2">
      <c r="A2022" s="90">
        <v>22</v>
      </c>
      <c r="B2022" s="90">
        <v>5931</v>
      </c>
      <c r="C2022" s="90" t="s">
        <v>2086</v>
      </c>
      <c r="D2022" s="90">
        <v>463</v>
      </c>
      <c r="E2022" s="90">
        <v>118</v>
      </c>
      <c r="F2022" s="90">
        <v>205</v>
      </c>
      <c r="G2022" s="91">
        <v>0.25485961123110201</v>
      </c>
      <c r="H2022" s="92">
        <v>2.83414634146341</v>
      </c>
      <c r="I2022" s="90">
        <v>-0.44504251596178301</v>
      </c>
      <c r="J2022" s="93">
        <v>-206.054684890305</v>
      </c>
    </row>
    <row r="2023" spans="1:10" x14ac:dyDescent="0.2">
      <c r="A2023" s="90">
        <v>22</v>
      </c>
      <c r="B2023" s="90">
        <v>5932</v>
      </c>
      <c r="C2023" s="90" t="s">
        <v>2087</v>
      </c>
      <c r="D2023" s="90">
        <v>206</v>
      </c>
      <c r="E2023" s="90">
        <v>27</v>
      </c>
      <c r="F2023" s="90">
        <v>338</v>
      </c>
      <c r="G2023" s="91">
        <v>0.13106796116504901</v>
      </c>
      <c r="H2023" s="92">
        <v>0.68934911242603503</v>
      </c>
      <c r="I2023" s="90">
        <v>-0.68755247240280704</v>
      </c>
      <c r="J2023" s="93">
        <v>-141.63580931497799</v>
      </c>
    </row>
    <row r="2024" spans="1:10" x14ac:dyDescent="0.2">
      <c r="A2024" s="90">
        <v>22</v>
      </c>
      <c r="B2024" s="90">
        <v>5933</v>
      </c>
      <c r="C2024" s="90" t="s">
        <v>2088</v>
      </c>
      <c r="D2024" s="90">
        <v>661</v>
      </c>
      <c r="E2024" s="90">
        <v>92</v>
      </c>
      <c r="F2024" s="90">
        <v>224</v>
      </c>
      <c r="G2024" s="91">
        <v>0.139183055975794</v>
      </c>
      <c r="H2024" s="92">
        <v>3.3616071428571401</v>
      </c>
      <c r="I2024" s="90">
        <v>-0.56095099231430101</v>
      </c>
      <c r="J2024" s="93">
        <v>-370.78860591975302</v>
      </c>
    </row>
    <row r="2025" spans="1:10" x14ac:dyDescent="0.2">
      <c r="A2025" s="90">
        <v>22</v>
      </c>
      <c r="B2025" s="90">
        <v>5934</v>
      </c>
      <c r="C2025" s="90" t="s">
        <v>2089</v>
      </c>
      <c r="D2025" s="90">
        <v>245</v>
      </c>
      <c r="E2025" s="90">
        <v>54</v>
      </c>
      <c r="F2025" s="90">
        <v>285</v>
      </c>
      <c r="G2025" s="91">
        <v>0.22040816326530599</v>
      </c>
      <c r="H2025" s="92">
        <v>1.04912280701754</v>
      </c>
      <c r="I2025" s="90">
        <v>-0.562182694302509</v>
      </c>
      <c r="J2025" s="93">
        <v>-137.734760104115</v>
      </c>
    </row>
    <row r="2026" spans="1:10" x14ac:dyDescent="0.2">
      <c r="A2026" s="90">
        <v>22</v>
      </c>
      <c r="B2026" s="90">
        <v>5935</v>
      </c>
      <c r="C2026" s="90" t="s">
        <v>2090</v>
      </c>
      <c r="D2026" s="90">
        <v>90</v>
      </c>
      <c r="E2026" s="90">
        <v>28</v>
      </c>
      <c r="F2026" s="90">
        <v>87</v>
      </c>
      <c r="G2026" s="91">
        <v>0.31111111111111101</v>
      </c>
      <c r="H2026" s="92">
        <v>1.3563218390804599</v>
      </c>
      <c r="I2026" s="90">
        <v>-0.444630329717703</v>
      </c>
      <c r="J2026" s="93">
        <v>-40.0167296745933</v>
      </c>
    </row>
    <row r="2027" spans="1:10" x14ac:dyDescent="0.2">
      <c r="A2027" s="90">
        <v>22</v>
      </c>
      <c r="B2027" s="90">
        <v>5937</v>
      </c>
      <c r="C2027" s="90" t="s">
        <v>2091</v>
      </c>
      <c r="D2027" s="90">
        <v>136</v>
      </c>
      <c r="E2027" s="90">
        <v>25</v>
      </c>
      <c r="F2027" s="90">
        <v>304</v>
      </c>
      <c r="G2027" s="91">
        <v>0.183823529411765</v>
      </c>
      <c r="H2027" s="92">
        <v>0.52960526315789502</v>
      </c>
      <c r="I2027" s="90">
        <v>-0.63091143413335105</v>
      </c>
      <c r="J2027" s="93">
        <v>-85.803955042135698</v>
      </c>
    </row>
    <row r="2028" spans="1:10" x14ac:dyDescent="0.2">
      <c r="A2028" s="90">
        <v>22</v>
      </c>
      <c r="B2028" s="90">
        <v>5938</v>
      </c>
      <c r="C2028" s="90" t="s">
        <v>2092</v>
      </c>
      <c r="D2028" s="90">
        <v>29700</v>
      </c>
      <c r="E2028" s="90">
        <v>17601</v>
      </c>
      <c r="F2028" s="90">
        <v>1299</v>
      </c>
      <c r="G2028" s="91">
        <v>0.59262626262626295</v>
      </c>
      <c r="H2028" s="92">
        <v>36.413394919168603</v>
      </c>
      <c r="I2028" s="90">
        <v>2.354004320124</v>
      </c>
      <c r="J2028" s="93">
        <v>69913.928307682698</v>
      </c>
    </row>
    <row r="2029" spans="1:10" x14ac:dyDescent="0.2">
      <c r="A2029" s="90">
        <v>22</v>
      </c>
      <c r="B2029" s="90">
        <v>5939</v>
      </c>
      <c r="C2029" s="90" t="s">
        <v>2093</v>
      </c>
      <c r="D2029" s="90">
        <v>3156</v>
      </c>
      <c r="E2029" s="90">
        <v>931</v>
      </c>
      <c r="F2029" s="90">
        <v>1292</v>
      </c>
      <c r="G2029" s="91">
        <v>0.294993662864385</v>
      </c>
      <c r="H2029" s="92">
        <v>3.1633126934984501</v>
      </c>
      <c r="I2029" s="90">
        <v>-0.27827703474867299</v>
      </c>
      <c r="J2029" s="93">
        <v>-878.24232166681099</v>
      </c>
    </row>
    <row r="2030" spans="1:10" x14ac:dyDescent="0.2">
      <c r="A2030" s="90">
        <v>23</v>
      </c>
      <c r="B2030" s="90">
        <v>6002</v>
      </c>
      <c r="C2030" s="90" t="s">
        <v>2094</v>
      </c>
      <c r="D2030" s="90">
        <v>13088</v>
      </c>
      <c r="E2030" s="90">
        <v>9391</v>
      </c>
      <c r="F2030" s="90">
        <v>2720</v>
      </c>
      <c r="G2030" s="91">
        <v>0.71752750611246896</v>
      </c>
      <c r="H2030" s="92">
        <v>8.2643382352941206</v>
      </c>
      <c r="I2030" s="90">
        <v>0.82019627580860799</v>
      </c>
      <c r="J2030" s="93">
        <v>10734.7288577831</v>
      </c>
    </row>
    <row r="2031" spans="1:10" x14ac:dyDescent="0.2">
      <c r="A2031" s="90">
        <v>23</v>
      </c>
      <c r="B2031" s="90">
        <v>6004</v>
      </c>
      <c r="C2031" s="90" t="s">
        <v>2095</v>
      </c>
      <c r="D2031" s="90">
        <v>345</v>
      </c>
      <c r="E2031" s="90">
        <v>75</v>
      </c>
      <c r="F2031" s="90">
        <v>509</v>
      </c>
      <c r="G2031" s="91">
        <v>0.217391304347826</v>
      </c>
      <c r="H2031" s="92">
        <v>0.825147347740668</v>
      </c>
      <c r="I2031" s="90">
        <v>-0.57030265875060204</v>
      </c>
      <c r="J2031" s="93">
        <v>-196.75441726895801</v>
      </c>
    </row>
    <row r="2032" spans="1:10" x14ac:dyDescent="0.2">
      <c r="A2032" s="90">
        <v>23</v>
      </c>
      <c r="B2032" s="90">
        <v>6007</v>
      </c>
      <c r="C2032" s="90" t="s">
        <v>2096</v>
      </c>
      <c r="D2032" s="90">
        <v>9808</v>
      </c>
      <c r="E2032" s="90">
        <v>2332</v>
      </c>
      <c r="F2032" s="90">
        <v>4913</v>
      </c>
      <c r="G2032" s="91">
        <v>0.23776508972267499</v>
      </c>
      <c r="H2032" s="92">
        <v>2.4709953185426401</v>
      </c>
      <c r="I2032" s="90">
        <v>-0.11549958529942</v>
      </c>
      <c r="J2032" s="93">
        <v>-1132.81993261671</v>
      </c>
    </row>
    <row r="2033" spans="1:10" x14ac:dyDescent="0.2">
      <c r="A2033" s="90">
        <v>23</v>
      </c>
      <c r="B2033" s="90">
        <v>6008</v>
      </c>
      <c r="C2033" s="90" t="s">
        <v>2097</v>
      </c>
      <c r="D2033" s="90">
        <v>2041</v>
      </c>
      <c r="E2033" s="90">
        <v>373</v>
      </c>
      <c r="F2033" s="90">
        <v>2532</v>
      </c>
      <c r="G2033" s="91">
        <v>0.18275355218030401</v>
      </c>
      <c r="H2033" s="92">
        <v>0.95339652448657197</v>
      </c>
      <c r="I2033" s="90">
        <v>-0.542333932985819</v>
      </c>
      <c r="J2033" s="93">
        <v>-1106.90355722406</v>
      </c>
    </row>
    <row r="2034" spans="1:10" x14ac:dyDescent="0.2">
      <c r="A2034" s="90">
        <v>23</v>
      </c>
      <c r="B2034" s="90">
        <v>6009</v>
      </c>
      <c r="C2034" s="90" t="s">
        <v>2098</v>
      </c>
      <c r="D2034" s="90">
        <v>319</v>
      </c>
      <c r="E2034" s="90">
        <v>174</v>
      </c>
      <c r="F2034" s="90">
        <v>3180</v>
      </c>
      <c r="G2034" s="91">
        <v>0.54545454545454497</v>
      </c>
      <c r="H2034" s="92">
        <v>0.15503144654088</v>
      </c>
      <c r="I2034" s="90">
        <v>-0.190173701591308</v>
      </c>
      <c r="J2034" s="93">
        <v>-60.665410807627303</v>
      </c>
    </row>
    <row r="2035" spans="1:10" x14ac:dyDescent="0.2">
      <c r="A2035" s="90">
        <v>23</v>
      </c>
      <c r="B2035" s="90">
        <v>6010</v>
      </c>
      <c r="C2035" s="90" t="s">
        <v>2099</v>
      </c>
      <c r="D2035" s="90">
        <v>895</v>
      </c>
      <c r="E2035" s="90">
        <v>149</v>
      </c>
      <c r="F2035" s="90">
        <v>1407</v>
      </c>
      <c r="G2035" s="91">
        <v>0.16648044692737399</v>
      </c>
      <c r="H2035" s="92">
        <v>0.74200426439232403</v>
      </c>
      <c r="I2035" s="90">
        <v>-0.61494107076085203</v>
      </c>
      <c r="J2035" s="93">
        <v>-550.37225833096204</v>
      </c>
    </row>
    <row r="2036" spans="1:10" x14ac:dyDescent="0.2">
      <c r="A2036" s="90">
        <v>23</v>
      </c>
      <c r="B2036" s="90">
        <v>6011</v>
      </c>
      <c r="C2036" s="90" t="s">
        <v>2100</v>
      </c>
      <c r="D2036" s="90">
        <v>84</v>
      </c>
      <c r="E2036" s="90">
        <v>60</v>
      </c>
      <c r="F2036" s="90">
        <v>3467</v>
      </c>
      <c r="G2036" s="91">
        <v>0.71428571428571397</v>
      </c>
      <c r="H2036" s="92">
        <v>4.1534467839630801E-2</v>
      </c>
      <c r="I2036" s="90">
        <v>5.3735376169349496E-3</v>
      </c>
      <c r="J2036" s="93">
        <v>0.45137715982253501</v>
      </c>
    </row>
    <row r="2037" spans="1:10" x14ac:dyDescent="0.2">
      <c r="A2037" s="90">
        <v>23</v>
      </c>
      <c r="B2037" s="90">
        <v>6021</v>
      </c>
      <c r="C2037" s="90" t="s">
        <v>2101</v>
      </c>
      <c r="D2037" s="90">
        <v>3050</v>
      </c>
      <c r="E2037" s="90">
        <v>827</v>
      </c>
      <c r="F2037" s="90">
        <v>1189</v>
      </c>
      <c r="G2037" s="91">
        <v>0.27114754098360699</v>
      </c>
      <c r="H2037" s="92">
        <v>3.2607232968881399</v>
      </c>
      <c r="I2037" s="90">
        <v>-0.30831040137029803</v>
      </c>
      <c r="J2037" s="93">
        <v>-940.34672417940703</v>
      </c>
    </row>
    <row r="2038" spans="1:10" x14ac:dyDescent="0.2">
      <c r="A2038" s="90">
        <v>23</v>
      </c>
      <c r="B2038" s="90">
        <v>6022</v>
      </c>
      <c r="C2038" s="90" t="s">
        <v>2102</v>
      </c>
      <c r="D2038" s="90">
        <v>3587</v>
      </c>
      <c r="E2038" s="90">
        <v>1062</v>
      </c>
      <c r="F2038" s="90">
        <v>2044</v>
      </c>
      <c r="G2038" s="91">
        <v>0.29606913855589601</v>
      </c>
      <c r="H2038" s="92">
        <v>2.2744618395303302</v>
      </c>
      <c r="I2038" s="90">
        <v>-0.29302596095265199</v>
      </c>
      <c r="J2038" s="93">
        <v>-1051.08412193716</v>
      </c>
    </row>
    <row r="2039" spans="1:10" x14ac:dyDescent="0.2">
      <c r="A2039" s="90">
        <v>23</v>
      </c>
      <c r="B2039" s="90">
        <v>6023</v>
      </c>
      <c r="C2039" s="90" t="s">
        <v>2103</v>
      </c>
      <c r="D2039" s="90">
        <v>8485</v>
      </c>
      <c r="E2039" s="90">
        <v>3544</v>
      </c>
      <c r="F2039" s="90">
        <v>4649</v>
      </c>
      <c r="G2039" s="91">
        <v>0.41767825574543299</v>
      </c>
      <c r="H2039" s="92">
        <v>2.58743815874382</v>
      </c>
      <c r="I2039" s="90">
        <v>5.9870357264338397E-2</v>
      </c>
      <c r="J2039" s="93">
        <v>507.99998138791199</v>
      </c>
    </row>
    <row r="2040" spans="1:10" x14ac:dyDescent="0.2">
      <c r="A2040" s="90">
        <v>23</v>
      </c>
      <c r="B2040" s="90">
        <v>6024</v>
      </c>
      <c r="C2040" s="90" t="s">
        <v>2104</v>
      </c>
      <c r="D2040" s="90">
        <v>6302</v>
      </c>
      <c r="E2040" s="90">
        <v>2370</v>
      </c>
      <c r="F2040" s="90">
        <v>5332</v>
      </c>
      <c r="G2040" s="91">
        <v>0.37607108854332</v>
      </c>
      <c r="H2040" s="92">
        <v>1.62640660165041</v>
      </c>
      <c r="I2040" s="90">
        <v>-0.112214894324425</v>
      </c>
      <c r="J2040" s="93">
        <v>-707.17826403252604</v>
      </c>
    </row>
    <row r="2041" spans="1:10" x14ac:dyDescent="0.2">
      <c r="A2041" s="90">
        <v>23</v>
      </c>
      <c r="B2041" s="90">
        <v>6025</v>
      </c>
      <c r="C2041" s="90" t="s">
        <v>2105</v>
      </c>
      <c r="D2041" s="90">
        <v>5888</v>
      </c>
      <c r="E2041" s="90">
        <v>1419</v>
      </c>
      <c r="F2041" s="90">
        <v>892</v>
      </c>
      <c r="G2041" s="91">
        <v>0.240998641304348</v>
      </c>
      <c r="H2041" s="92">
        <v>8.1917040358744408</v>
      </c>
      <c r="I2041" s="90">
        <v>-5.2664400166374997E-2</v>
      </c>
      <c r="J2041" s="93">
        <v>-310.08798817961599</v>
      </c>
    </row>
    <row r="2042" spans="1:10" x14ac:dyDescent="0.2">
      <c r="A2042" s="90">
        <v>23</v>
      </c>
      <c r="B2042" s="90">
        <v>6031</v>
      </c>
      <c r="C2042" s="90" t="s">
        <v>2106</v>
      </c>
      <c r="D2042" s="90">
        <v>8057</v>
      </c>
      <c r="E2042" s="90">
        <v>5625</v>
      </c>
      <c r="F2042" s="90">
        <v>8415</v>
      </c>
      <c r="G2042" s="91">
        <v>0.69815067643043305</v>
      </c>
      <c r="H2042" s="92">
        <v>1.6259061200237701</v>
      </c>
      <c r="I2042" s="90">
        <v>0.35467166404632999</v>
      </c>
      <c r="J2042" s="93">
        <v>2857.5895972212802</v>
      </c>
    </row>
    <row r="2043" spans="1:10" x14ac:dyDescent="0.2">
      <c r="A2043" s="90">
        <v>23</v>
      </c>
      <c r="B2043" s="90">
        <v>6032</v>
      </c>
      <c r="C2043" s="90" t="s">
        <v>2107</v>
      </c>
      <c r="D2043" s="90">
        <v>183</v>
      </c>
      <c r="E2043" s="90">
        <v>104</v>
      </c>
      <c r="F2043" s="90">
        <v>3172</v>
      </c>
      <c r="G2043" s="91">
        <v>0.56830601092896205</v>
      </c>
      <c r="H2043" s="92">
        <v>9.0479192938209302E-2</v>
      </c>
      <c r="I2043" s="90">
        <v>-0.16958529032962399</v>
      </c>
      <c r="J2043" s="93">
        <v>-31.034108130321101</v>
      </c>
    </row>
    <row r="2044" spans="1:10" x14ac:dyDescent="0.2">
      <c r="A2044" s="90">
        <v>23</v>
      </c>
      <c r="B2044" s="90">
        <v>6033</v>
      </c>
      <c r="C2044" s="90" t="s">
        <v>2108</v>
      </c>
      <c r="D2044" s="90">
        <v>750</v>
      </c>
      <c r="E2044" s="90">
        <v>197</v>
      </c>
      <c r="F2044" s="90">
        <v>3436</v>
      </c>
      <c r="G2044" s="91">
        <v>0.26266666666666699</v>
      </c>
      <c r="H2044" s="92">
        <v>0.27561117578579702</v>
      </c>
      <c r="I2044" s="90">
        <v>-0.51882509198017701</v>
      </c>
      <c r="J2044" s="93">
        <v>-389.11881898513298</v>
      </c>
    </row>
    <row r="2045" spans="1:10" x14ac:dyDescent="0.2">
      <c r="A2045" s="90">
        <v>23</v>
      </c>
      <c r="B2045" s="90">
        <v>6034</v>
      </c>
      <c r="C2045" s="90" t="s">
        <v>2109</v>
      </c>
      <c r="D2045" s="90">
        <v>3179</v>
      </c>
      <c r="E2045" s="90">
        <v>1252</v>
      </c>
      <c r="F2045" s="90">
        <v>7357</v>
      </c>
      <c r="G2045" s="91">
        <v>0.393834539163259</v>
      </c>
      <c r="H2045" s="92">
        <v>0.60228353948620394</v>
      </c>
      <c r="I2045" s="90">
        <v>-0.24979875696316201</v>
      </c>
      <c r="J2045" s="93">
        <v>-794.11024838589196</v>
      </c>
    </row>
    <row r="2046" spans="1:10" x14ac:dyDescent="0.2">
      <c r="A2046" s="90">
        <v>23</v>
      </c>
      <c r="B2046" s="90">
        <v>6035</v>
      </c>
      <c r="C2046" s="90" t="s">
        <v>2110</v>
      </c>
      <c r="D2046" s="90">
        <v>984</v>
      </c>
      <c r="E2046" s="90">
        <v>472</v>
      </c>
      <c r="F2046" s="90">
        <v>1520</v>
      </c>
      <c r="G2046" s="91">
        <v>0.47967479674796698</v>
      </c>
      <c r="H2046" s="92">
        <v>0.95789473684210502</v>
      </c>
      <c r="I2046" s="90">
        <v>-0.215960782860392</v>
      </c>
      <c r="J2046" s="93">
        <v>-212.50541033462599</v>
      </c>
    </row>
    <row r="2047" spans="1:10" x14ac:dyDescent="0.2">
      <c r="A2047" s="90">
        <v>23</v>
      </c>
      <c r="B2047" s="90">
        <v>6036</v>
      </c>
      <c r="C2047" s="90" t="s">
        <v>2111</v>
      </c>
      <c r="D2047" s="90">
        <v>1891</v>
      </c>
      <c r="E2047" s="90">
        <v>561</v>
      </c>
      <c r="F2047" s="90">
        <v>1559</v>
      </c>
      <c r="G2047" s="91">
        <v>0.29666842940243299</v>
      </c>
      <c r="H2047" s="92">
        <v>1.57280307889673</v>
      </c>
      <c r="I2047" s="90">
        <v>-0.38431894384048998</v>
      </c>
      <c r="J2047" s="93">
        <v>-726.74712280236702</v>
      </c>
    </row>
    <row r="2048" spans="1:10" x14ac:dyDescent="0.2">
      <c r="A2048" s="90">
        <v>23</v>
      </c>
      <c r="B2048" s="90">
        <v>6052</v>
      </c>
      <c r="C2048" s="90" t="s">
        <v>2112</v>
      </c>
      <c r="D2048" s="90">
        <v>411</v>
      </c>
      <c r="E2048" s="90">
        <v>233</v>
      </c>
      <c r="F2048" s="90">
        <v>948</v>
      </c>
      <c r="G2048" s="91">
        <v>0.56690997566909995</v>
      </c>
      <c r="H2048" s="92">
        <v>0.67932489451476796</v>
      </c>
      <c r="I2048" s="90">
        <v>-0.14065069749828699</v>
      </c>
      <c r="J2048" s="93">
        <v>-57.807436671795898</v>
      </c>
    </row>
    <row r="2049" spans="1:10" x14ac:dyDescent="0.2">
      <c r="A2049" s="90">
        <v>23</v>
      </c>
      <c r="B2049" s="90">
        <v>6054</v>
      </c>
      <c r="C2049" s="90" t="s">
        <v>2113</v>
      </c>
      <c r="D2049" s="90">
        <v>145</v>
      </c>
      <c r="E2049" s="90">
        <v>62</v>
      </c>
      <c r="F2049" s="90">
        <v>2709</v>
      </c>
      <c r="G2049" s="91">
        <v>0.42758620689655202</v>
      </c>
      <c r="H2049" s="92">
        <v>7.6411960132890394E-2</v>
      </c>
      <c r="I2049" s="90">
        <v>-0.34570445286020501</v>
      </c>
      <c r="J2049" s="93">
        <v>-50.127145664729703</v>
      </c>
    </row>
    <row r="2050" spans="1:10" x14ac:dyDescent="0.2">
      <c r="A2050" s="90">
        <v>23</v>
      </c>
      <c r="B2050" s="90">
        <v>6055</v>
      </c>
      <c r="C2050" s="90" t="s">
        <v>2114</v>
      </c>
      <c r="D2050" s="90">
        <v>74</v>
      </c>
      <c r="E2050" s="90">
        <v>23</v>
      </c>
      <c r="F2050" s="90">
        <v>754</v>
      </c>
      <c r="G2050" s="91">
        <v>0.31081081081081102</v>
      </c>
      <c r="H2050" s="92">
        <v>0.12864721485411101</v>
      </c>
      <c r="I2050" s="90">
        <v>-0.49102993307491499</v>
      </c>
      <c r="J2050" s="93">
        <v>-36.336215047543703</v>
      </c>
    </row>
    <row r="2051" spans="1:10" x14ac:dyDescent="0.2">
      <c r="A2051" s="90">
        <v>23</v>
      </c>
      <c r="B2051" s="90">
        <v>6056</v>
      </c>
      <c r="C2051" s="90" t="s">
        <v>2115</v>
      </c>
      <c r="D2051" s="90">
        <v>511</v>
      </c>
      <c r="E2051" s="90">
        <v>235</v>
      </c>
      <c r="F2051" s="90">
        <v>2566</v>
      </c>
      <c r="G2051" s="91">
        <v>0.45988258317025399</v>
      </c>
      <c r="H2051" s="92">
        <v>0.29072486360093502</v>
      </c>
      <c r="I2051" s="90">
        <v>-0.28355556345135602</v>
      </c>
      <c r="J2051" s="93">
        <v>-144.89689292364301</v>
      </c>
    </row>
    <row r="2052" spans="1:10" x14ac:dyDescent="0.2">
      <c r="A2052" s="90">
        <v>23</v>
      </c>
      <c r="B2052" s="90">
        <v>6057</v>
      </c>
      <c r="C2052" s="90" t="s">
        <v>2116</v>
      </c>
      <c r="D2052" s="90">
        <v>927</v>
      </c>
      <c r="E2052" s="90">
        <v>753</v>
      </c>
      <c r="F2052" s="90">
        <v>862</v>
      </c>
      <c r="G2052" s="91">
        <v>0.81229773462783195</v>
      </c>
      <c r="H2052" s="92">
        <v>1.9489559164733199</v>
      </c>
      <c r="I2052" s="90">
        <v>0.23003950836259399</v>
      </c>
      <c r="J2052" s="93">
        <v>213.246624252125</v>
      </c>
    </row>
    <row r="2053" spans="1:10" x14ac:dyDescent="0.2">
      <c r="A2053" s="90">
        <v>23</v>
      </c>
      <c r="B2053" s="90">
        <v>6058</v>
      </c>
      <c r="C2053" s="90" t="s">
        <v>2117</v>
      </c>
      <c r="D2053" s="90">
        <v>319</v>
      </c>
      <c r="E2053" s="90">
        <v>217</v>
      </c>
      <c r="F2053" s="90">
        <v>860</v>
      </c>
      <c r="G2053" s="91">
        <v>0.68025078369906</v>
      </c>
      <c r="H2053" s="92">
        <v>0.62325581395348795</v>
      </c>
      <c r="I2053" s="90">
        <v>-6.0680145278434097E-3</v>
      </c>
      <c r="J2053" s="93">
        <v>-1.9356966343820501</v>
      </c>
    </row>
    <row r="2054" spans="1:10" x14ac:dyDescent="0.2">
      <c r="A2054" s="90">
        <v>23</v>
      </c>
      <c r="B2054" s="90">
        <v>6061</v>
      </c>
      <c r="C2054" s="90" t="s">
        <v>2118</v>
      </c>
      <c r="D2054" s="90">
        <v>286</v>
      </c>
      <c r="E2054" s="90">
        <v>85</v>
      </c>
      <c r="F2054" s="90">
        <v>448</v>
      </c>
      <c r="G2054" s="91">
        <v>0.29720279720279702</v>
      </c>
      <c r="H2054" s="92">
        <v>0.828125</v>
      </c>
      <c r="I2054" s="90">
        <v>-0.473737503110706</v>
      </c>
      <c r="J2054" s="93">
        <v>-135.488925889662</v>
      </c>
    </row>
    <row r="2055" spans="1:10" x14ac:dyDescent="0.2">
      <c r="A2055" s="90">
        <v>23</v>
      </c>
      <c r="B2055" s="90">
        <v>6064</v>
      </c>
      <c r="C2055" s="90" t="s">
        <v>2119</v>
      </c>
      <c r="D2055" s="90">
        <v>47</v>
      </c>
      <c r="E2055" s="90">
        <v>40</v>
      </c>
      <c r="F2055" s="90">
        <v>376</v>
      </c>
      <c r="G2055" s="91">
        <v>0.85106382978723405</v>
      </c>
      <c r="H2055" s="92">
        <v>0.23138297872340399</v>
      </c>
      <c r="I2055" s="90">
        <v>0.18019426993944801</v>
      </c>
      <c r="J2055" s="93">
        <v>8.4691306871540508</v>
      </c>
    </row>
    <row r="2056" spans="1:10" x14ac:dyDescent="0.2">
      <c r="A2056" s="90">
        <v>23</v>
      </c>
      <c r="B2056" s="90">
        <v>6073</v>
      </c>
      <c r="C2056" s="90" t="s">
        <v>2120</v>
      </c>
      <c r="D2056" s="90">
        <v>195</v>
      </c>
      <c r="E2056" s="90">
        <v>37</v>
      </c>
      <c r="F2056" s="90">
        <v>1048</v>
      </c>
      <c r="G2056" s="91">
        <v>0.18974358974359001</v>
      </c>
      <c r="H2056" s="92">
        <v>0.221374045801527</v>
      </c>
      <c r="I2056" s="90">
        <v>-0.63268707961932003</v>
      </c>
      <c r="J2056" s="93">
        <v>-123.373980525767</v>
      </c>
    </row>
    <row r="2057" spans="1:10" x14ac:dyDescent="0.2">
      <c r="A2057" s="90">
        <v>23</v>
      </c>
      <c r="B2057" s="90">
        <v>6074</v>
      </c>
      <c r="C2057" s="90" t="s">
        <v>2121</v>
      </c>
      <c r="D2057" s="90">
        <v>451</v>
      </c>
      <c r="E2057" s="90">
        <v>337</v>
      </c>
      <c r="F2057" s="90">
        <v>2445</v>
      </c>
      <c r="G2057" s="91">
        <v>0.74722838137472303</v>
      </c>
      <c r="H2057" s="92">
        <v>0.32229038854805703</v>
      </c>
      <c r="I2057" s="90">
        <v>7.0818416685586499E-2</v>
      </c>
      <c r="J2057" s="93">
        <v>31.939105925199499</v>
      </c>
    </row>
    <row r="2058" spans="1:10" x14ac:dyDescent="0.2">
      <c r="A2058" s="90">
        <v>23</v>
      </c>
      <c r="B2058" s="90">
        <v>6075</v>
      </c>
      <c r="C2058" s="90" t="s">
        <v>2122</v>
      </c>
      <c r="D2058" s="90">
        <v>436</v>
      </c>
      <c r="E2058" s="90">
        <v>181</v>
      </c>
      <c r="F2058" s="90">
        <v>1850</v>
      </c>
      <c r="G2058" s="91">
        <v>0.41513761467889898</v>
      </c>
      <c r="H2058" s="92">
        <v>0.33351351351351299</v>
      </c>
      <c r="I2058" s="90">
        <v>-0.34026015164183998</v>
      </c>
      <c r="J2058" s="93">
        <v>-148.35342611584201</v>
      </c>
    </row>
    <row r="2059" spans="1:10" x14ac:dyDescent="0.2">
      <c r="A2059" s="90">
        <v>23</v>
      </c>
      <c r="B2059" s="90">
        <v>6076</v>
      </c>
      <c r="C2059" s="90" t="s">
        <v>2123</v>
      </c>
      <c r="D2059" s="90">
        <v>650</v>
      </c>
      <c r="E2059" s="90">
        <v>387</v>
      </c>
      <c r="F2059" s="90">
        <v>5612</v>
      </c>
      <c r="G2059" s="91">
        <v>0.59538461538461496</v>
      </c>
      <c r="H2059" s="92">
        <v>0.184782608695652</v>
      </c>
      <c r="I2059" s="90">
        <v>-0.114395577272625</v>
      </c>
      <c r="J2059" s="93">
        <v>-74.357125227206495</v>
      </c>
    </row>
    <row r="2060" spans="1:10" x14ac:dyDescent="0.2">
      <c r="A2060" s="90">
        <v>23</v>
      </c>
      <c r="B2060" s="90">
        <v>6081</v>
      </c>
      <c r="C2060" s="90" t="s">
        <v>2124</v>
      </c>
      <c r="D2060" s="90">
        <v>347</v>
      </c>
      <c r="E2060" s="90">
        <v>38</v>
      </c>
      <c r="F2060" s="90">
        <v>497</v>
      </c>
      <c r="G2060" s="91">
        <v>0.109510086455331</v>
      </c>
      <c r="H2060" s="92">
        <v>0.77464788732394396</v>
      </c>
      <c r="I2060" s="90">
        <v>-0.70557815440384897</v>
      </c>
      <c r="J2060" s="93">
        <v>-244.835619578136</v>
      </c>
    </row>
    <row r="2061" spans="1:10" x14ac:dyDescent="0.2">
      <c r="A2061" s="90">
        <v>23</v>
      </c>
      <c r="B2061" s="90">
        <v>6082</v>
      </c>
      <c r="C2061" s="90" t="s">
        <v>2125</v>
      </c>
      <c r="D2061" s="90">
        <v>3922</v>
      </c>
      <c r="E2061" s="90">
        <v>1040</v>
      </c>
      <c r="F2061" s="90">
        <v>2640</v>
      </c>
      <c r="G2061" s="91">
        <v>0.26517083120856699</v>
      </c>
      <c r="H2061" s="92">
        <v>1.87954545454545</v>
      </c>
      <c r="I2061" s="90">
        <v>-0.33281015861221602</v>
      </c>
      <c r="J2061" s="93">
        <v>-1305.2814420771099</v>
      </c>
    </row>
    <row r="2062" spans="1:10" x14ac:dyDescent="0.2">
      <c r="A2062" s="90">
        <v>23</v>
      </c>
      <c r="B2062" s="90">
        <v>6083</v>
      </c>
      <c r="C2062" s="90" t="s">
        <v>2126</v>
      </c>
      <c r="D2062" s="90">
        <v>1689</v>
      </c>
      <c r="E2062" s="90">
        <v>669</v>
      </c>
      <c r="F2062" s="90">
        <v>6697</v>
      </c>
      <c r="G2062" s="91">
        <v>0.396092362344583</v>
      </c>
      <c r="H2062" s="92">
        <v>0.35209795430789897</v>
      </c>
      <c r="I2062" s="90">
        <v>-0.31431544916951798</v>
      </c>
      <c r="J2062" s="93">
        <v>-530.87879364731498</v>
      </c>
    </row>
    <row r="2063" spans="1:10" x14ac:dyDescent="0.2">
      <c r="A2063" s="90">
        <v>23</v>
      </c>
      <c r="B2063" s="90">
        <v>6084</v>
      </c>
      <c r="C2063" s="90" t="s">
        <v>2127</v>
      </c>
      <c r="D2063" s="90">
        <v>1362</v>
      </c>
      <c r="E2063" s="90">
        <v>430</v>
      </c>
      <c r="F2063" s="90">
        <v>4377</v>
      </c>
      <c r="G2063" s="91">
        <v>0.31571218795888401</v>
      </c>
      <c r="H2063" s="92">
        <v>0.409412839844642</v>
      </c>
      <c r="I2063" s="90">
        <v>-0.42439477527077701</v>
      </c>
      <c r="J2063" s="93">
        <v>-578.02568391879799</v>
      </c>
    </row>
    <row r="2064" spans="1:10" x14ac:dyDescent="0.2">
      <c r="A2064" s="90">
        <v>23</v>
      </c>
      <c r="B2064" s="90">
        <v>6087</v>
      </c>
      <c r="C2064" s="90" t="s">
        <v>2128</v>
      </c>
      <c r="D2064" s="90">
        <v>875</v>
      </c>
      <c r="E2064" s="90">
        <v>201</v>
      </c>
      <c r="F2064" s="90">
        <v>2955</v>
      </c>
      <c r="G2064" s="91">
        <v>0.22971428571428601</v>
      </c>
      <c r="H2064" s="92">
        <v>0.36412859560067701</v>
      </c>
      <c r="I2064" s="90">
        <v>-0.55145404867525305</v>
      </c>
      <c r="J2064" s="93">
        <v>-482.52229259084601</v>
      </c>
    </row>
    <row r="2065" spans="1:10" x14ac:dyDescent="0.2">
      <c r="A2065" s="90">
        <v>23</v>
      </c>
      <c r="B2065" s="90">
        <v>6089</v>
      </c>
      <c r="C2065" s="90" t="s">
        <v>2129</v>
      </c>
      <c r="D2065" s="90">
        <v>1801</v>
      </c>
      <c r="E2065" s="90">
        <v>598</v>
      </c>
      <c r="F2065" s="90">
        <v>1214</v>
      </c>
      <c r="G2065" s="91">
        <v>0.332037756801777</v>
      </c>
      <c r="H2065" s="92">
        <v>1.9761120263591401</v>
      </c>
      <c r="I2065" s="90">
        <v>-0.329145819940099</v>
      </c>
      <c r="J2065" s="93">
        <v>-592.79162171211794</v>
      </c>
    </row>
    <row r="2066" spans="1:10" x14ac:dyDescent="0.2">
      <c r="A2066" s="90">
        <v>23</v>
      </c>
      <c r="B2066" s="90">
        <v>6090</v>
      </c>
      <c r="C2066" s="90" t="s">
        <v>2130</v>
      </c>
      <c r="D2066" s="90">
        <v>1033</v>
      </c>
      <c r="E2066" s="90">
        <v>194</v>
      </c>
      <c r="F2066" s="90">
        <v>3355</v>
      </c>
      <c r="G2066" s="91">
        <v>0.18780251694094899</v>
      </c>
      <c r="H2066" s="92">
        <v>0.36572280178837602</v>
      </c>
      <c r="I2066" s="90">
        <v>-0.59709776505673395</v>
      </c>
      <c r="J2066" s="93">
        <v>-616.80199130360597</v>
      </c>
    </row>
    <row r="2067" spans="1:10" x14ac:dyDescent="0.2">
      <c r="A2067" s="90">
        <v>23</v>
      </c>
      <c r="B2067" s="90">
        <v>6101</v>
      </c>
      <c r="C2067" s="90" t="s">
        <v>2131</v>
      </c>
      <c r="D2067" s="90">
        <v>780</v>
      </c>
      <c r="E2067" s="90">
        <v>205</v>
      </c>
      <c r="F2067" s="90">
        <v>413</v>
      </c>
      <c r="G2067" s="91">
        <v>0.262820512820513</v>
      </c>
      <c r="H2067" s="92">
        <v>2.38498789346247</v>
      </c>
      <c r="I2067" s="90">
        <v>-0.43945212762744701</v>
      </c>
      <c r="J2067" s="93">
        <v>-342.77265954940901</v>
      </c>
    </row>
    <row r="2068" spans="1:10" x14ac:dyDescent="0.2">
      <c r="A2068" s="90">
        <v>23</v>
      </c>
      <c r="B2068" s="90">
        <v>6102</v>
      </c>
      <c r="C2068" s="90" t="s">
        <v>2132</v>
      </c>
      <c r="D2068" s="90">
        <v>243</v>
      </c>
      <c r="E2068" s="90">
        <v>96</v>
      </c>
      <c r="F2068" s="90">
        <v>1386</v>
      </c>
      <c r="G2068" s="91">
        <v>0.39506172839506198</v>
      </c>
      <c r="H2068" s="92">
        <v>0.24458874458874499</v>
      </c>
      <c r="I2068" s="90">
        <v>-0.37590985699267399</v>
      </c>
      <c r="J2068" s="93">
        <v>-91.3460952492198</v>
      </c>
    </row>
    <row r="2069" spans="1:10" x14ac:dyDescent="0.2">
      <c r="A2069" s="90">
        <v>23</v>
      </c>
      <c r="B2069" s="90">
        <v>6104</v>
      </c>
      <c r="C2069" s="90" t="s">
        <v>2133</v>
      </c>
      <c r="D2069" s="90">
        <v>189</v>
      </c>
      <c r="E2069" s="90">
        <v>51</v>
      </c>
      <c r="F2069" s="90">
        <v>1821</v>
      </c>
      <c r="G2069" s="91">
        <v>0.26984126984126999</v>
      </c>
      <c r="H2069" s="92">
        <v>0.131795716639209</v>
      </c>
      <c r="I2069" s="90">
        <v>-0.53712579287950002</v>
      </c>
      <c r="J2069" s="93">
        <v>-101.516774854226</v>
      </c>
    </row>
    <row r="2070" spans="1:10" x14ac:dyDescent="0.2">
      <c r="A2070" s="90">
        <v>23</v>
      </c>
      <c r="B2070" s="90">
        <v>6109</v>
      </c>
      <c r="C2070" s="90" t="s">
        <v>2134</v>
      </c>
      <c r="D2070" s="90">
        <v>120</v>
      </c>
      <c r="E2070" s="90">
        <v>32</v>
      </c>
      <c r="F2070" s="90">
        <v>393</v>
      </c>
      <c r="G2070" s="91">
        <v>0.266666666666667</v>
      </c>
      <c r="H2070" s="92">
        <v>0.38676844783714998</v>
      </c>
      <c r="I2070" s="90">
        <v>-0.534312454785413</v>
      </c>
      <c r="J2070" s="93">
        <v>-64.117494574249505</v>
      </c>
    </row>
    <row r="2071" spans="1:10" x14ac:dyDescent="0.2">
      <c r="A2071" s="90">
        <v>23</v>
      </c>
      <c r="B2071" s="90">
        <v>6110</v>
      </c>
      <c r="C2071" s="90" t="s">
        <v>2135</v>
      </c>
      <c r="D2071" s="90">
        <v>3915</v>
      </c>
      <c r="E2071" s="90">
        <v>1522</v>
      </c>
      <c r="F2071" s="90">
        <v>4028</v>
      </c>
      <c r="G2071" s="91">
        <v>0.388761174968072</v>
      </c>
      <c r="H2071" s="92">
        <v>1.3498013902681201</v>
      </c>
      <c r="I2071" s="90">
        <v>-0.199751814290903</v>
      </c>
      <c r="J2071" s="93">
        <v>-782.028352948887</v>
      </c>
    </row>
    <row r="2072" spans="1:10" x14ac:dyDescent="0.2">
      <c r="A2072" s="90">
        <v>23</v>
      </c>
      <c r="B2072" s="90">
        <v>6111</v>
      </c>
      <c r="C2072" s="90" t="s">
        <v>2136</v>
      </c>
      <c r="D2072" s="90">
        <v>1475</v>
      </c>
      <c r="E2072" s="90">
        <v>1086</v>
      </c>
      <c r="F2072" s="90">
        <v>1648</v>
      </c>
      <c r="G2072" s="91">
        <v>0.73627118644067802</v>
      </c>
      <c r="H2072" s="92">
        <v>1.55400485436893</v>
      </c>
      <c r="I2072" s="90">
        <v>0.142714542789633</v>
      </c>
      <c r="J2072" s="93">
        <v>210.503950614709</v>
      </c>
    </row>
    <row r="2073" spans="1:10" x14ac:dyDescent="0.2">
      <c r="A2073" s="90">
        <v>23</v>
      </c>
      <c r="B2073" s="90">
        <v>6112</v>
      </c>
      <c r="C2073" s="90" t="s">
        <v>2137</v>
      </c>
      <c r="D2073" s="90">
        <v>125</v>
      </c>
      <c r="E2073" s="90">
        <v>28</v>
      </c>
      <c r="F2073" s="90">
        <v>2029</v>
      </c>
      <c r="G2073" s="91">
        <v>0.224</v>
      </c>
      <c r="H2073" s="92">
        <v>7.5406604238541106E-2</v>
      </c>
      <c r="I2073" s="90">
        <v>-0.59842627898979295</v>
      </c>
      <c r="J2073" s="93">
        <v>-74.803284873724195</v>
      </c>
    </row>
    <row r="2074" spans="1:10" x14ac:dyDescent="0.2">
      <c r="A2074" s="90">
        <v>23</v>
      </c>
      <c r="B2074" s="90">
        <v>6113</v>
      </c>
      <c r="C2074" s="90" t="s">
        <v>2138</v>
      </c>
      <c r="D2074" s="90">
        <v>1465</v>
      </c>
      <c r="E2074" s="90">
        <v>863</v>
      </c>
      <c r="F2074" s="90">
        <v>928</v>
      </c>
      <c r="G2074" s="91">
        <v>0.589078498293515</v>
      </c>
      <c r="H2074" s="92">
        <v>2.5086206896551699</v>
      </c>
      <c r="I2074" s="90">
        <v>-4.4967730490780003E-3</v>
      </c>
      <c r="J2074" s="93">
        <v>-6.5877725168992702</v>
      </c>
    </row>
    <row r="2075" spans="1:10" x14ac:dyDescent="0.2">
      <c r="A2075" s="90">
        <v>23</v>
      </c>
      <c r="B2075" s="90">
        <v>6116</v>
      </c>
      <c r="C2075" s="90" t="s">
        <v>2139</v>
      </c>
      <c r="D2075" s="90">
        <v>615</v>
      </c>
      <c r="E2075" s="90">
        <v>180</v>
      </c>
      <c r="F2075" s="90">
        <v>895</v>
      </c>
      <c r="G2075" s="91">
        <v>0.292682926829268</v>
      </c>
      <c r="H2075" s="92">
        <v>0.88826815642458101</v>
      </c>
      <c r="I2075" s="90">
        <v>-0.46428637085963598</v>
      </c>
      <c r="J2075" s="93">
        <v>-285.536118078676</v>
      </c>
    </row>
    <row r="2076" spans="1:10" x14ac:dyDescent="0.2">
      <c r="A2076" s="90">
        <v>23</v>
      </c>
      <c r="B2076" s="90">
        <v>6117</v>
      </c>
      <c r="C2076" s="90" t="s">
        <v>2140</v>
      </c>
      <c r="D2076" s="90">
        <v>415</v>
      </c>
      <c r="E2076" s="90">
        <v>87</v>
      </c>
      <c r="F2076" s="90">
        <v>706</v>
      </c>
      <c r="G2076" s="91">
        <v>0.209638554216867</v>
      </c>
      <c r="H2076" s="92">
        <v>0.71104815864022697</v>
      </c>
      <c r="I2076" s="90">
        <v>-0.58138778429017002</v>
      </c>
      <c r="J2076" s="93">
        <v>-241.27593048041999</v>
      </c>
    </row>
    <row r="2077" spans="1:10" x14ac:dyDescent="0.2">
      <c r="A2077" s="90">
        <v>23</v>
      </c>
      <c r="B2077" s="90">
        <v>6118</v>
      </c>
      <c r="C2077" s="90" t="s">
        <v>2141</v>
      </c>
      <c r="D2077" s="90">
        <v>1909</v>
      </c>
      <c r="E2077" s="90">
        <v>707</v>
      </c>
      <c r="F2077" s="90">
        <v>1665</v>
      </c>
      <c r="G2077" s="91">
        <v>0.37035096909376602</v>
      </c>
      <c r="H2077" s="92">
        <v>1.57117117117117</v>
      </c>
      <c r="I2077" s="90">
        <v>-0.29250758264221099</v>
      </c>
      <c r="J2077" s="93">
        <v>-558.39697526398095</v>
      </c>
    </row>
    <row r="2078" spans="1:10" x14ac:dyDescent="0.2">
      <c r="A2078" s="90">
        <v>23</v>
      </c>
      <c r="B2078" s="90">
        <v>6119</v>
      </c>
      <c r="C2078" s="90" t="s">
        <v>2142</v>
      </c>
      <c r="D2078" s="90">
        <v>1117</v>
      </c>
      <c r="E2078" s="90">
        <v>538</v>
      </c>
      <c r="F2078" s="90">
        <v>1258</v>
      </c>
      <c r="G2078" s="91">
        <v>0.48164726947179898</v>
      </c>
      <c r="H2078" s="92">
        <v>1.31558028616852</v>
      </c>
      <c r="I2078" s="90">
        <v>-0.195109130055589</v>
      </c>
      <c r="J2078" s="93">
        <v>-217.936898272093</v>
      </c>
    </row>
    <row r="2079" spans="1:10" x14ac:dyDescent="0.2">
      <c r="A2079" s="90">
        <v>23</v>
      </c>
      <c r="B2079" s="90">
        <v>6131</v>
      </c>
      <c r="C2079" s="90" t="s">
        <v>2143</v>
      </c>
      <c r="D2079" s="90">
        <v>850</v>
      </c>
      <c r="E2079" s="90">
        <v>98</v>
      </c>
      <c r="F2079" s="90">
        <v>1070</v>
      </c>
      <c r="G2079" s="91">
        <v>0.11529411764705901</v>
      </c>
      <c r="H2079" s="92">
        <v>0.88598130841121503</v>
      </c>
      <c r="I2079" s="90">
        <v>-0.67470449547156297</v>
      </c>
      <c r="J2079" s="93">
        <v>-573.49882115082801</v>
      </c>
    </row>
    <row r="2080" spans="1:10" x14ac:dyDescent="0.2">
      <c r="A2080" s="90">
        <v>23</v>
      </c>
      <c r="B2080" s="90">
        <v>6132</v>
      </c>
      <c r="C2080" s="90" t="s">
        <v>2144</v>
      </c>
      <c r="D2080" s="90">
        <v>1666</v>
      </c>
      <c r="E2080" s="90">
        <v>583</v>
      </c>
      <c r="F2080" s="90">
        <v>739</v>
      </c>
      <c r="G2080" s="91">
        <v>0.349939975990396</v>
      </c>
      <c r="H2080" s="92">
        <v>3.0433017591339602</v>
      </c>
      <c r="I2080" s="90">
        <v>-0.272785744441216</v>
      </c>
      <c r="J2080" s="93">
        <v>-454.46105023906603</v>
      </c>
    </row>
    <row r="2081" spans="1:10" x14ac:dyDescent="0.2">
      <c r="A2081" s="90">
        <v>23</v>
      </c>
      <c r="B2081" s="90">
        <v>6133</v>
      </c>
      <c r="C2081" s="90" t="s">
        <v>2145</v>
      </c>
      <c r="D2081" s="90">
        <v>8524</v>
      </c>
      <c r="E2081" s="90">
        <v>2248</v>
      </c>
      <c r="F2081" s="90">
        <v>2457</v>
      </c>
      <c r="G2081" s="91">
        <v>0.26372595025809498</v>
      </c>
      <c r="H2081" s="92">
        <v>4.3842083842083799</v>
      </c>
      <c r="I2081" s="90">
        <v>-6.2649203783827004E-2</v>
      </c>
      <c r="J2081" s="93">
        <v>-534.02181305334204</v>
      </c>
    </row>
    <row r="2082" spans="1:10" x14ac:dyDescent="0.2">
      <c r="A2082" s="90">
        <v>23</v>
      </c>
      <c r="B2082" s="90">
        <v>6134</v>
      </c>
      <c r="C2082" s="90" t="s">
        <v>2146</v>
      </c>
      <c r="D2082" s="90">
        <v>854</v>
      </c>
      <c r="E2082" s="90">
        <v>246</v>
      </c>
      <c r="F2082" s="90">
        <v>1162</v>
      </c>
      <c r="G2082" s="91">
        <v>0.28805620608899302</v>
      </c>
      <c r="H2082" s="92">
        <v>0.946643717728055</v>
      </c>
      <c r="I2082" s="90">
        <v>-0.45853964884978998</v>
      </c>
      <c r="J2082" s="93">
        <v>-391.59286011772099</v>
      </c>
    </row>
    <row r="2083" spans="1:10" x14ac:dyDescent="0.2">
      <c r="A2083" s="90">
        <v>23</v>
      </c>
      <c r="B2083" s="90">
        <v>6135</v>
      </c>
      <c r="C2083" s="90" t="s">
        <v>2147</v>
      </c>
      <c r="D2083" s="90">
        <v>3084</v>
      </c>
      <c r="E2083" s="90">
        <v>1498</v>
      </c>
      <c r="F2083" s="90">
        <v>1703</v>
      </c>
      <c r="G2083" s="91">
        <v>0.48573281452658901</v>
      </c>
      <c r="H2083" s="92">
        <v>2.6905460951262499</v>
      </c>
      <c r="I2083" s="90">
        <v>-6.2558228099295704E-2</v>
      </c>
      <c r="J2083" s="93">
        <v>-192.92957545822799</v>
      </c>
    </row>
    <row r="2084" spans="1:10" x14ac:dyDescent="0.2">
      <c r="A2084" s="90">
        <v>23</v>
      </c>
      <c r="B2084" s="90">
        <v>6136</v>
      </c>
      <c r="C2084" s="90" t="s">
        <v>2148</v>
      </c>
      <c r="D2084" s="90">
        <v>17651</v>
      </c>
      <c r="E2084" s="90">
        <v>13652</v>
      </c>
      <c r="F2084" s="90">
        <v>2341</v>
      </c>
      <c r="G2084" s="91">
        <v>0.773440598266387</v>
      </c>
      <c r="H2084" s="92">
        <v>13.3716360529688</v>
      </c>
      <c r="I2084" s="90">
        <v>1.25606535073512</v>
      </c>
      <c r="J2084" s="93">
        <v>22170.809505825699</v>
      </c>
    </row>
    <row r="2085" spans="1:10" x14ac:dyDescent="0.2">
      <c r="A2085" s="90">
        <v>23</v>
      </c>
      <c r="B2085" s="90">
        <v>6137</v>
      </c>
      <c r="C2085" s="90" t="s">
        <v>2149</v>
      </c>
      <c r="D2085" s="90">
        <v>2317</v>
      </c>
      <c r="E2085" s="90">
        <v>522</v>
      </c>
      <c r="F2085" s="90">
        <v>3076</v>
      </c>
      <c r="G2085" s="91">
        <v>0.22529132498921001</v>
      </c>
      <c r="H2085" s="92">
        <v>0.92295188556566998</v>
      </c>
      <c r="I2085" s="90">
        <v>-0.48007194917672402</v>
      </c>
      <c r="J2085" s="93">
        <v>-1112.32670624247</v>
      </c>
    </row>
    <row r="2086" spans="1:10" x14ac:dyDescent="0.2">
      <c r="A2086" s="90">
        <v>23</v>
      </c>
      <c r="B2086" s="90">
        <v>6139</v>
      </c>
      <c r="C2086" s="90" t="s">
        <v>2150</v>
      </c>
      <c r="D2086" s="90">
        <v>2985</v>
      </c>
      <c r="E2086" s="90">
        <v>1102</v>
      </c>
      <c r="F2086" s="90">
        <v>1900</v>
      </c>
      <c r="G2086" s="91">
        <v>0.369179229480737</v>
      </c>
      <c r="H2086" s="92">
        <v>2.15105263157895</v>
      </c>
      <c r="I2086" s="90">
        <v>-0.23058489321267001</v>
      </c>
      <c r="J2086" s="93">
        <v>-688.29590623981903</v>
      </c>
    </row>
    <row r="2087" spans="1:10" x14ac:dyDescent="0.2">
      <c r="A2087" s="90">
        <v>23</v>
      </c>
      <c r="B2087" s="90">
        <v>6140</v>
      </c>
      <c r="C2087" s="90" t="s">
        <v>2151</v>
      </c>
      <c r="D2087" s="90">
        <v>2482</v>
      </c>
      <c r="E2087" s="90">
        <v>652</v>
      </c>
      <c r="F2087" s="90">
        <v>908</v>
      </c>
      <c r="G2087" s="91">
        <v>0.26269137792103098</v>
      </c>
      <c r="H2087" s="92">
        <v>3.4515418502202602</v>
      </c>
      <c r="I2087" s="90">
        <v>-0.333848247690892</v>
      </c>
      <c r="J2087" s="93">
        <v>-828.61135076879395</v>
      </c>
    </row>
    <row r="2088" spans="1:10" x14ac:dyDescent="0.2">
      <c r="A2088" s="90">
        <v>23</v>
      </c>
      <c r="B2088" s="90">
        <v>6141</v>
      </c>
      <c r="C2088" s="90" t="s">
        <v>2152</v>
      </c>
      <c r="D2088" s="90">
        <v>5534</v>
      </c>
      <c r="E2088" s="90">
        <v>1630</v>
      </c>
      <c r="F2088" s="90">
        <v>2167</v>
      </c>
      <c r="G2088" s="91">
        <v>0.29454282616552202</v>
      </c>
      <c r="H2088" s="92">
        <v>3.3059529303184099</v>
      </c>
      <c r="I2088" s="90">
        <v>-0.180901275405421</v>
      </c>
      <c r="J2088" s="93">
        <v>-1001.1076580936</v>
      </c>
    </row>
    <row r="2089" spans="1:10" x14ac:dyDescent="0.2">
      <c r="A2089" s="90">
        <v>23</v>
      </c>
      <c r="B2089" s="90">
        <v>6142</v>
      </c>
      <c r="C2089" s="90" t="s">
        <v>2153</v>
      </c>
      <c r="D2089" s="90">
        <v>193</v>
      </c>
      <c r="E2089" s="90">
        <v>71</v>
      </c>
      <c r="F2089" s="90">
        <v>1784</v>
      </c>
      <c r="G2089" s="91">
        <v>0.36787564766839398</v>
      </c>
      <c r="H2089" s="92">
        <v>0.14798206278026901</v>
      </c>
      <c r="I2089" s="90">
        <v>-0.41506944137506302</v>
      </c>
      <c r="J2089" s="93">
        <v>-80.108402185387106</v>
      </c>
    </row>
    <row r="2090" spans="1:10" x14ac:dyDescent="0.2">
      <c r="A2090" s="90">
        <v>23</v>
      </c>
      <c r="B2090" s="90">
        <v>6151</v>
      </c>
      <c r="C2090" s="90" t="s">
        <v>2154</v>
      </c>
      <c r="D2090" s="90">
        <v>1340</v>
      </c>
      <c r="E2090" s="90">
        <v>556</v>
      </c>
      <c r="F2090" s="90">
        <v>2754</v>
      </c>
      <c r="G2090" s="91">
        <v>0.41492537313432798</v>
      </c>
      <c r="H2090" s="92">
        <v>0.68845315904139404</v>
      </c>
      <c r="I2090" s="90">
        <v>-0.29217147130193399</v>
      </c>
      <c r="J2090" s="93">
        <v>-391.50977154459201</v>
      </c>
    </row>
    <row r="2091" spans="1:10" x14ac:dyDescent="0.2">
      <c r="A2091" s="90">
        <v>23</v>
      </c>
      <c r="B2091" s="90">
        <v>6152</v>
      </c>
      <c r="C2091" s="90" t="s">
        <v>2155</v>
      </c>
      <c r="D2091" s="90">
        <v>8638</v>
      </c>
      <c r="E2091" s="90">
        <v>3061</v>
      </c>
      <c r="F2091" s="90">
        <v>2686</v>
      </c>
      <c r="G2091" s="91">
        <v>0.35436443621208602</v>
      </c>
      <c r="H2091" s="92">
        <v>4.3555472822040198</v>
      </c>
      <c r="I2091" s="90">
        <v>5.2883388820817799E-2</v>
      </c>
      <c r="J2091" s="93">
        <v>456.80671263422403</v>
      </c>
    </row>
    <row r="2092" spans="1:10" x14ac:dyDescent="0.2">
      <c r="A2092" s="90">
        <v>23</v>
      </c>
      <c r="B2092" s="90">
        <v>6153</v>
      </c>
      <c r="C2092" s="90" t="s">
        <v>2156</v>
      </c>
      <c r="D2092" s="90">
        <v>17512</v>
      </c>
      <c r="E2092" s="90">
        <v>11438</v>
      </c>
      <c r="F2092" s="90">
        <v>2633</v>
      </c>
      <c r="G2092" s="91">
        <v>0.65315212425765201</v>
      </c>
      <c r="H2092" s="92">
        <v>10.995062666160299</v>
      </c>
      <c r="I2092" s="90">
        <v>1.0139157922477799</v>
      </c>
      <c r="J2092" s="93">
        <v>17755.693353843199</v>
      </c>
    </row>
    <row r="2093" spans="1:10" x14ac:dyDescent="0.2">
      <c r="A2093" s="90">
        <v>23</v>
      </c>
      <c r="B2093" s="90">
        <v>6154</v>
      </c>
      <c r="C2093" s="90" t="s">
        <v>2157</v>
      </c>
      <c r="D2093" s="90">
        <v>3899</v>
      </c>
      <c r="E2093" s="90">
        <v>721</v>
      </c>
      <c r="F2093" s="90">
        <v>1279</v>
      </c>
      <c r="G2093" s="91">
        <v>0.18491921005386</v>
      </c>
      <c r="H2093" s="92">
        <v>3.6121970289288501</v>
      </c>
      <c r="I2093" s="90">
        <v>-0.36892411056358199</v>
      </c>
      <c r="J2093" s="93">
        <v>-1438.43510708741</v>
      </c>
    </row>
    <row r="2094" spans="1:10" x14ac:dyDescent="0.2">
      <c r="A2094" s="90">
        <v>23</v>
      </c>
      <c r="B2094" s="90">
        <v>6155</v>
      </c>
      <c r="C2094" s="90" t="s">
        <v>2158</v>
      </c>
      <c r="D2094" s="90">
        <v>912</v>
      </c>
      <c r="E2094" s="90">
        <v>169</v>
      </c>
      <c r="F2094" s="90">
        <v>1109</v>
      </c>
      <c r="G2094" s="91">
        <v>0.18530701754386</v>
      </c>
      <c r="H2094" s="92">
        <v>0.97475202885482404</v>
      </c>
      <c r="I2094" s="90">
        <v>-0.58237580643651599</v>
      </c>
      <c r="J2094" s="93">
        <v>-531.12673547010297</v>
      </c>
    </row>
    <row r="2095" spans="1:10" x14ac:dyDescent="0.2">
      <c r="A2095" s="90">
        <v>23</v>
      </c>
      <c r="B2095" s="90">
        <v>6156</v>
      </c>
      <c r="C2095" s="90" t="s">
        <v>2159</v>
      </c>
      <c r="D2095" s="90">
        <v>4505</v>
      </c>
      <c r="E2095" s="90">
        <v>958</v>
      </c>
      <c r="F2095" s="90">
        <v>3538</v>
      </c>
      <c r="G2095" s="91">
        <v>0.21265260821309701</v>
      </c>
      <c r="H2095" s="92">
        <v>1.5440927077444899</v>
      </c>
      <c r="I2095" s="90">
        <v>-0.38748306899055701</v>
      </c>
      <c r="J2095" s="93">
        <v>-1745.61122580246</v>
      </c>
    </row>
    <row r="2096" spans="1:10" x14ac:dyDescent="0.2">
      <c r="A2096" s="90">
        <v>23</v>
      </c>
      <c r="B2096" s="90">
        <v>6157</v>
      </c>
      <c r="C2096" s="90" t="s">
        <v>2160</v>
      </c>
      <c r="D2096" s="90">
        <v>1875</v>
      </c>
      <c r="E2096" s="90">
        <v>554</v>
      </c>
      <c r="F2096" s="90">
        <v>3106</v>
      </c>
      <c r="G2096" s="91">
        <v>0.29546666666666699</v>
      </c>
      <c r="H2096" s="92">
        <v>0.78203477141017397</v>
      </c>
      <c r="I2096" s="90">
        <v>-0.41567532139032898</v>
      </c>
      <c r="J2096" s="93">
        <v>-779.39122760686598</v>
      </c>
    </row>
    <row r="2097" spans="1:10" x14ac:dyDescent="0.2">
      <c r="A2097" s="90">
        <v>23</v>
      </c>
      <c r="B2097" s="90">
        <v>6158</v>
      </c>
      <c r="C2097" s="90" t="s">
        <v>2161</v>
      </c>
      <c r="D2097" s="90">
        <v>2530</v>
      </c>
      <c r="E2097" s="90">
        <v>919</v>
      </c>
      <c r="F2097" s="90">
        <v>1925</v>
      </c>
      <c r="G2097" s="91">
        <v>0.36324110671936799</v>
      </c>
      <c r="H2097" s="92">
        <v>1.79168831168831</v>
      </c>
      <c r="I2097" s="90">
        <v>-0.26895213857567701</v>
      </c>
      <c r="J2097" s="93">
        <v>-680.44891059646295</v>
      </c>
    </row>
    <row r="2098" spans="1:10" x14ac:dyDescent="0.2">
      <c r="A2098" s="90">
        <v>23</v>
      </c>
      <c r="B2098" s="90">
        <v>6159</v>
      </c>
      <c r="C2098" s="90" t="s">
        <v>2162</v>
      </c>
      <c r="D2098" s="90">
        <v>3968</v>
      </c>
      <c r="E2098" s="90">
        <v>1541</v>
      </c>
      <c r="F2098" s="90">
        <v>2696</v>
      </c>
      <c r="G2098" s="91">
        <v>0.38835685483871002</v>
      </c>
      <c r="H2098" s="92">
        <v>2.04339762611276</v>
      </c>
      <c r="I2098" s="90">
        <v>-0.172534845465805</v>
      </c>
      <c r="J2098" s="93">
        <v>-684.61826680831302</v>
      </c>
    </row>
    <row r="2099" spans="1:10" x14ac:dyDescent="0.2">
      <c r="A2099" s="90">
        <v>23</v>
      </c>
      <c r="B2099" s="90">
        <v>6172</v>
      </c>
      <c r="C2099" s="90" t="s">
        <v>2163</v>
      </c>
      <c r="D2099" s="90">
        <v>31</v>
      </c>
      <c r="E2099" s="90">
        <v>10</v>
      </c>
      <c r="F2099" s="90">
        <v>346</v>
      </c>
      <c r="G2099" s="91">
        <v>0.32258064516128998</v>
      </c>
      <c r="H2099" s="92">
        <v>0.11849710982658999</v>
      </c>
      <c r="I2099" s="90">
        <v>-0.47851752443426598</v>
      </c>
      <c r="J2099" s="93">
        <v>-14.8340432574622</v>
      </c>
    </row>
    <row r="2100" spans="1:10" x14ac:dyDescent="0.2">
      <c r="A2100" s="90">
        <v>23</v>
      </c>
      <c r="B2100" s="90">
        <v>6173</v>
      </c>
      <c r="C2100" s="90" t="s">
        <v>2164</v>
      </c>
      <c r="D2100" s="90">
        <v>894</v>
      </c>
      <c r="E2100" s="90">
        <v>333</v>
      </c>
      <c r="F2100" s="90">
        <v>483</v>
      </c>
      <c r="G2100" s="91">
        <v>0.37248322147650997</v>
      </c>
      <c r="H2100" s="92">
        <v>2.5403726708074501</v>
      </c>
      <c r="I2100" s="90">
        <v>-0.29357330995976599</v>
      </c>
      <c r="J2100" s="93">
        <v>-262.45453910403103</v>
      </c>
    </row>
    <row r="2101" spans="1:10" x14ac:dyDescent="0.2">
      <c r="A2101" s="90">
        <v>23</v>
      </c>
      <c r="B2101" s="90">
        <v>6177</v>
      </c>
      <c r="C2101" s="90" t="s">
        <v>2165</v>
      </c>
      <c r="D2101" s="90">
        <v>431</v>
      </c>
      <c r="E2101" s="90">
        <v>158</v>
      </c>
      <c r="F2101" s="90">
        <v>2838</v>
      </c>
      <c r="G2101" s="91">
        <v>0.36658932714617198</v>
      </c>
      <c r="H2101" s="92">
        <v>0.20754052149401001</v>
      </c>
      <c r="I2101" s="90">
        <v>-0.40518472489501101</v>
      </c>
      <c r="J2101" s="93">
        <v>-174.63461642975</v>
      </c>
    </row>
    <row r="2102" spans="1:10" x14ac:dyDescent="0.2">
      <c r="A2102" s="90">
        <v>23</v>
      </c>
      <c r="B2102" s="90">
        <v>6181</v>
      </c>
      <c r="C2102" s="90" t="s">
        <v>2166</v>
      </c>
      <c r="D2102" s="90">
        <v>498</v>
      </c>
      <c r="E2102" s="90">
        <v>461</v>
      </c>
      <c r="F2102" s="90">
        <v>1399</v>
      </c>
      <c r="G2102" s="91">
        <v>0.92570281124498</v>
      </c>
      <c r="H2102" s="92">
        <v>0.68548963545389596</v>
      </c>
      <c r="I2102" s="90">
        <v>0.30691594588945098</v>
      </c>
      <c r="J2102" s="93">
        <v>152.84414105294599</v>
      </c>
    </row>
    <row r="2103" spans="1:10" x14ac:dyDescent="0.2">
      <c r="A2103" s="90">
        <v>23</v>
      </c>
      <c r="B2103" s="90">
        <v>6191</v>
      </c>
      <c r="C2103" s="90" t="s">
        <v>2167</v>
      </c>
      <c r="D2103" s="90">
        <v>628</v>
      </c>
      <c r="E2103" s="90">
        <v>155</v>
      </c>
      <c r="F2103" s="90">
        <v>1040</v>
      </c>
      <c r="G2103" s="91">
        <v>0.24681528662420399</v>
      </c>
      <c r="H2103" s="92">
        <v>0.75288461538461504</v>
      </c>
      <c r="I2103" s="90">
        <v>-0.52554074853941302</v>
      </c>
      <c r="J2103" s="93">
        <v>-330.03959008275098</v>
      </c>
    </row>
    <row r="2104" spans="1:10" x14ac:dyDescent="0.2">
      <c r="A2104" s="90">
        <v>23</v>
      </c>
      <c r="B2104" s="90">
        <v>6192</v>
      </c>
      <c r="C2104" s="90" t="s">
        <v>2168</v>
      </c>
      <c r="D2104" s="90">
        <v>288</v>
      </c>
      <c r="E2104" s="90">
        <v>73</v>
      </c>
      <c r="F2104" s="90">
        <v>1574</v>
      </c>
      <c r="G2104" s="91">
        <v>0.25347222222222199</v>
      </c>
      <c r="H2104" s="92">
        <v>0.229351969504447</v>
      </c>
      <c r="I2104" s="90">
        <v>-0.54991431767212795</v>
      </c>
      <c r="J2104" s="93">
        <v>-158.37532348957299</v>
      </c>
    </row>
    <row r="2105" spans="1:10" x14ac:dyDescent="0.2">
      <c r="A2105" s="90">
        <v>23</v>
      </c>
      <c r="B2105" s="90">
        <v>6193</v>
      </c>
      <c r="C2105" s="90" t="s">
        <v>2169</v>
      </c>
      <c r="D2105" s="90">
        <v>738</v>
      </c>
      <c r="E2105" s="90">
        <v>203</v>
      </c>
      <c r="F2105" s="90">
        <v>1167</v>
      </c>
      <c r="G2105" s="91">
        <v>0.27506775067750699</v>
      </c>
      <c r="H2105" s="92">
        <v>0.80634104541559604</v>
      </c>
      <c r="I2105" s="90">
        <v>-0.48431967946834198</v>
      </c>
      <c r="J2105" s="93">
        <v>-357.42792344763598</v>
      </c>
    </row>
    <row r="2106" spans="1:10" x14ac:dyDescent="0.2">
      <c r="A2106" s="90">
        <v>23</v>
      </c>
      <c r="B2106" s="90">
        <v>6194</v>
      </c>
      <c r="C2106" s="90" t="s">
        <v>2170</v>
      </c>
      <c r="D2106" s="90">
        <v>453</v>
      </c>
      <c r="E2106" s="90">
        <v>88</v>
      </c>
      <c r="F2106" s="90">
        <v>1054</v>
      </c>
      <c r="G2106" s="91">
        <v>0.19426048565121401</v>
      </c>
      <c r="H2106" s="92">
        <v>0.51328273244781797</v>
      </c>
      <c r="I2106" s="90">
        <v>-0.60624922370545298</v>
      </c>
      <c r="J2106" s="93">
        <v>-274.63089833856998</v>
      </c>
    </row>
    <row r="2107" spans="1:10" x14ac:dyDescent="0.2">
      <c r="A2107" s="90">
        <v>23</v>
      </c>
      <c r="B2107" s="90">
        <v>6195</v>
      </c>
      <c r="C2107" s="90" t="s">
        <v>2171</v>
      </c>
      <c r="D2107" s="90">
        <v>244</v>
      </c>
      <c r="E2107" s="90">
        <v>90</v>
      </c>
      <c r="F2107" s="90">
        <v>1053</v>
      </c>
      <c r="G2107" s="91">
        <v>0.36885245901639302</v>
      </c>
      <c r="H2107" s="92">
        <v>0.31718898385565097</v>
      </c>
      <c r="I2107" s="90">
        <v>-0.40561560500914801</v>
      </c>
      <c r="J2107" s="93">
        <v>-98.970207622232095</v>
      </c>
    </row>
    <row r="2108" spans="1:10" x14ac:dyDescent="0.2">
      <c r="A2108" s="90">
        <v>23</v>
      </c>
      <c r="B2108" s="90">
        <v>6197</v>
      </c>
      <c r="C2108" s="90" t="s">
        <v>2172</v>
      </c>
      <c r="D2108" s="90">
        <v>353</v>
      </c>
      <c r="E2108" s="90">
        <v>117</v>
      </c>
      <c r="F2108" s="90">
        <v>704</v>
      </c>
      <c r="G2108" s="91">
        <v>0.331444759206799</v>
      </c>
      <c r="H2108" s="92">
        <v>0.66761363636363602</v>
      </c>
      <c r="I2108" s="90">
        <v>-0.43469430575700102</v>
      </c>
      <c r="J2108" s="93">
        <v>-153.44708993222099</v>
      </c>
    </row>
    <row r="2109" spans="1:10" x14ac:dyDescent="0.2">
      <c r="A2109" s="90">
        <v>23</v>
      </c>
      <c r="B2109" s="90">
        <v>6198</v>
      </c>
      <c r="C2109" s="90" t="s">
        <v>2173</v>
      </c>
      <c r="D2109" s="90">
        <v>683</v>
      </c>
      <c r="E2109" s="90">
        <v>113</v>
      </c>
      <c r="F2109" s="90">
        <v>780</v>
      </c>
      <c r="G2109" s="91">
        <v>0.16544655929721799</v>
      </c>
      <c r="H2109" s="92">
        <v>1.02051282051282</v>
      </c>
      <c r="I2109" s="90">
        <v>-0.61418044381124903</v>
      </c>
      <c r="J2109" s="93">
        <v>-419.48524312308302</v>
      </c>
    </row>
    <row r="2110" spans="1:10" x14ac:dyDescent="0.2">
      <c r="A2110" s="90">
        <v>23</v>
      </c>
      <c r="B2110" s="90">
        <v>6199</v>
      </c>
      <c r="C2110" s="90" t="s">
        <v>2174</v>
      </c>
      <c r="D2110" s="90">
        <v>1905</v>
      </c>
      <c r="E2110" s="90">
        <v>1040</v>
      </c>
      <c r="F2110" s="90">
        <v>1187</v>
      </c>
      <c r="G2110" s="91">
        <v>0.54593175853018405</v>
      </c>
      <c r="H2110" s="92">
        <v>2.4810446503791099</v>
      </c>
      <c r="I2110" s="90">
        <v>-4.1759349740724601E-2</v>
      </c>
      <c r="J2110" s="93">
        <v>-79.551561256080404</v>
      </c>
    </row>
    <row r="2111" spans="1:10" x14ac:dyDescent="0.2">
      <c r="A2111" s="90">
        <v>23</v>
      </c>
      <c r="B2111" s="90">
        <v>6201</v>
      </c>
      <c r="C2111" s="90" t="s">
        <v>2175</v>
      </c>
      <c r="D2111" s="90">
        <v>411</v>
      </c>
      <c r="E2111" s="90">
        <v>150</v>
      </c>
      <c r="F2111" s="90">
        <v>1274</v>
      </c>
      <c r="G2111" s="91">
        <v>0.36496350364963498</v>
      </c>
      <c r="H2111" s="92">
        <v>0.44034536891679699</v>
      </c>
      <c r="I2111" s="90">
        <v>-0.39936560939577598</v>
      </c>
      <c r="J2111" s="93">
        <v>-164.139265461664</v>
      </c>
    </row>
    <row r="2112" spans="1:10" x14ac:dyDescent="0.2">
      <c r="A2112" s="90">
        <v>23</v>
      </c>
      <c r="B2112" s="90">
        <v>6202</v>
      </c>
      <c r="C2112" s="90" t="s">
        <v>2176</v>
      </c>
      <c r="D2112" s="90">
        <v>576</v>
      </c>
      <c r="E2112" s="90">
        <v>238</v>
      </c>
      <c r="F2112" s="90">
        <v>674</v>
      </c>
      <c r="G2112" s="91">
        <v>0.41319444444444398</v>
      </c>
      <c r="H2112" s="92">
        <v>1.20771513353116</v>
      </c>
      <c r="I2112" s="90">
        <v>-0.30487778082158301</v>
      </c>
      <c r="J2112" s="93">
        <v>-175.609601753232</v>
      </c>
    </row>
    <row r="2113" spans="1:10" x14ac:dyDescent="0.2">
      <c r="A2113" s="90">
        <v>23</v>
      </c>
      <c r="B2113" s="90">
        <v>6203</v>
      </c>
      <c r="C2113" s="90" t="s">
        <v>2177</v>
      </c>
      <c r="D2113" s="90">
        <v>686</v>
      </c>
      <c r="E2113" s="90">
        <v>328</v>
      </c>
      <c r="F2113" s="90">
        <v>653</v>
      </c>
      <c r="G2113" s="91">
        <v>0.478134110787172</v>
      </c>
      <c r="H2113" s="92">
        <v>1.55283307810107</v>
      </c>
      <c r="I2113" s="90">
        <v>-0.207475295432509</v>
      </c>
      <c r="J2113" s="93">
        <v>-142.32805266670101</v>
      </c>
    </row>
    <row r="2114" spans="1:10" x14ac:dyDescent="0.2">
      <c r="A2114" s="90">
        <v>23</v>
      </c>
      <c r="B2114" s="90">
        <v>6204</v>
      </c>
      <c r="C2114" s="90" t="s">
        <v>2178</v>
      </c>
      <c r="D2114" s="90">
        <v>1573</v>
      </c>
      <c r="E2114" s="90">
        <v>936</v>
      </c>
      <c r="F2114" s="90">
        <v>838</v>
      </c>
      <c r="G2114" s="91">
        <v>0.59504132231405005</v>
      </c>
      <c r="H2114" s="92">
        <v>2.9940334128878301</v>
      </c>
      <c r="I2114" s="90">
        <v>2.50420727632104E-2</v>
      </c>
      <c r="J2114" s="93">
        <v>39.391180456530002</v>
      </c>
    </row>
    <row r="2115" spans="1:10" x14ac:dyDescent="0.2">
      <c r="A2115" s="90">
        <v>23</v>
      </c>
      <c r="B2115" s="90">
        <v>6205</v>
      </c>
      <c r="C2115" s="90" t="s">
        <v>2179</v>
      </c>
      <c r="D2115" s="90">
        <v>452</v>
      </c>
      <c r="E2115" s="90">
        <v>549</v>
      </c>
      <c r="F2115" s="90">
        <v>981</v>
      </c>
      <c r="G2115" s="91">
        <v>1.2146017699114999</v>
      </c>
      <c r="H2115" s="92">
        <v>1.0203873598369</v>
      </c>
      <c r="I2115" s="90">
        <v>0.67497572609239298</v>
      </c>
      <c r="J2115" s="93">
        <v>305.08902819376101</v>
      </c>
    </row>
    <row r="2116" spans="1:10" x14ac:dyDescent="0.2">
      <c r="A2116" s="90">
        <v>23</v>
      </c>
      <c r="B2116" s="90">
        <v>6211</v>
      </c>
      <c r="C2116" s="90" t="s">
        <v>2180</v>
      </c>
      <c r="D2116" s="90">
        <v>723</v>
      </c>
      <c r="E2116" s="90">
        <v>94</v>
      </c>
      <c r="F2116" s="90">
        <v>904</v>
      </c>
      <c r="G2116" s="91">
        <v>0.13001383125864499</v>
      </c>
      <c r="H2116" s="92">
        <v>0.90376106194690298</v>
      </c>
      <c r="I2116" s="90">
        <v>-0.66078215760629799</v>
      </c>
      <c r="J2116" s="93">
        <v>-477.74549994935302</v>
      </c>
    </row>
    <row r="2117" spans="1:10" x14ac:dyDescent="0.2">
      <c r="A2117" s="90">
        <v>23</v>
      </c>
      <c r="B2117" s="90">
        <v>6212</v>
      </c>
      <c r="C2117" s="90" t="s">
        <v>2181</v>
      </c>
      <c r="D2117" s="90">
        <v>870</v>
      </c>
      <c r="E2117" s="90">
        <v>124</v>
      </c>
      <c r="F2117" s="90">
        <v>1120</v>
      </c>
      <c r="G2117" s="91">
        <v>0.14252873563218399</v>
      </c>
      <c r="H2117" s="92">
        <v>0.88749999999999996</v>
      </c>
      <c r="I2117" s="90">
        <v>-0.64017055186928695</v>
      </c>
      <c r="J2117" s="93">
        <v>-556.94838012627997</v>
      </c>
    </row>
    <row r="2118" spans="1:10" x14ac:dyDescent="0.2">
      <c r="A2118" s="90">
        <v>23</v>
      </c>
      <c r="B2118" s="90">
        <v>6213</v>
      </c>
      <c r="C2118" s="90" t="s">
        <v>2182</v>
      </c>
      <c r="D2118" s="90">
        <v>1242</v>
      </c>
      <c r="E2118" s="90">
        <v>620</v>
      </c>
      <c r="F2118" s="90">
        <v>1560</v>
      </c>
      <c r="G2118" s="91">
        <v>0.49919484702093397</v>
      </c>
      <c r="H2118" s="92">
        <v>1.19358974358974</v>
      </c>
      <c r="I2118" s="90">
        <v>-0.17303794389135899</v>
      </c>
      <c r="J2118" s="93">
        <v>-214.91312631306801</v>
      </c>
    </row>
    <row r="2119" spans="1:10" x14ac:dyDescent="0.2">
      <c r="A2119" s="90">
        <v>23</v>
      </c>
      <c r="B2119" s="90">
        <v>6214</v>
      </c>
      <c r="C2119" s="90" t="s">
        <v>2183</v>
      </c>
      <c r="D2119" s="90">
        <v>445</v>
      </c>
      <c r="E2119" s="90">
        <v>121</v>
      </c>
      <c r="F2119" s="90">
        <v>820</v>
      </c>
      <c r="G2119" s="91">
        <v>0.27191011235955098</v>
      </c>
      <c r="H2119" s="92">
        <v>0.690243902439024</v>
      </c>
      <c r="I2119" s="90">
        <v>-0.503937184060121</v>
      </c>
      <c r="J2119" s="93">
        <v>-224.252046906754</v>
      </c>
    </row>
    <row r="2120" spans="1:10" x14ac:dyDescent="0.2">
      <c r="A2120" s="90">
        <v>23</v>
      </c>
      <c r="B2120" s="90">
        <v>6215</v>
      </c>
      <c r="C2120" s="90" t="s">
        <v>2184</v>
      </c>
      <c r="D2120" s="90">
        <v>1787</v>
      </c>
      <c r="E2120" s="90">
        <v>350</v>
      </c>
      <c r="F2120" s="90">
        <v>638</v>
      </c>
      <c r="G2120" s="91">
        <v>0.19585898153329601</v>
      </c>
      <c r="H2120" s="92">
        <v>3.3495297805642599</v>
      </c>
      <c r="I2120" s="90">
        <v>-0.44739597605060399</v>
      </c>
      <c r="J2120" s="93">
        <v>-799.49660920243002</v>
      </c>
    </row>
    <row r="2121" spans="1:10" x14ac:dyDescent="0.2">
      <c r="A2121" s="90">
        <v>23</v>
      </c>
      <c r="B2121" s="90">
        <v>6217</v>
      </c>
      <c r="C2121" s="90" t="s">
        <v>2185</v>
      </c>
      <c r="D2121" s="90">
        <v>4494</v>
      </c>
      <c r="E2121" s="90">
        <v>1903</v>
      </c>
      <c r="F2121" s="90">
        <v>1180</v>
      </c>
      <c r="G2121" s="91">
        <v>0.423453493546952</v>
      </c>
      <c r="H2121" s="92">
        <v>5.4211864406779702</v>
      </c>
      <c r="I2121" s="90">
        <v>1.6311982717524501E-2</v>
      </c>
      <c r="J2121" s="93">
        <v>73.306050332555202</v>
      </c>
    </row>
    <row r="2122" spans="1:10" x14ac:dyDescent="0.2">
      <c r="A2122" s="90">
        <v>23</v>
      </c>
      <c r="B2122" s="90">
        <v>6218</v>
      </c>
      <c r="C2122" s="90" t="s">
        <v>2186</v>
      </c>
      <c r="D2122" s="90">
        <v>1339</v>
      </c>
      <c r="E2122" s="90">
        <v>271</v>
      </c>
      <c r="F2122" s="90">
        <v>1947</v>
      </c>
      <c r="G2122" s="91">
        <v>0.20238984316654199</v>
      </c>
      <c r="H2122" s="92">
        <v>0.82691319979455602</v>
      </c>
      <c r="I2122" s="90">
        <v>-0.55006830281916297</v>
      </c>
      <c r="J2122" s="93">
        <v>-736.54145747485995</v>
      </c>
    </row>
    <row r="2123" spans="1:10" x14ac:dyDescent="0.2">
      <c r="A2123" s="90">
        <v>23</v>
      </c>
      <c r="B2123" s="90">
        <v>6219</v>
      </c>
      <c r="C2123" s="90" t="s">
        <v>2187</v>
      </c>
      <c r="D2123" s="90">
        <v>1886</v>
      </c>
      <c r="E2123" s="90">
        <v>622</v>
      </c>
      <c r="F2123" s="90">
        <v>490</v>
      </c>
      <c r="G2123" s="91">
        <v>0.32979851537645799</v>
      </c>
      <c r="H2123" s="92">
        <v>5.11836734693878</v>
      </c>
      <c r="I2123" s="90">
        <v>-0.21239064348181699</v>
      </c>
      <c r="J2123" s="93">
        <v>-400.56875360670699</v>
      </c>
    </row>
    <row r="2124" spans="1:10" x14ac:dyDescent="0.2">
      <c r="A2124" s="90">
        <v>23</v>
      </c>
      <c r="B2124" s="90">
        <v>6220</v>
      </c>
      <c r="C2124" s="90" t="s">
        <v>2188</v>
      </c>
      <c r="D2124" s="90">
        <v>712</v>
      </c>
      <c r="E2124" s="90">
        <v>98</v>
      </c>
      <c r="F2124" s="90">
        <v>1076</v>
      </c>
      <c r="G2124" s="91">
        <v>0.137640449438202</v>
      </c>
      <c r="H2124" s="92">
        <v>0.75278810408921903</v>
      </c>
      <c r="I2124" s="90">
        <v>-0.65735766811796703</v>
      </c>
      <c r="J2124" s="93">
        <v>-468.03865969999299</v>
      </c>
    </row>
    <row r="2125" spans="1:10" x14ac:dyDescent="0.2">
      <c r="A2125" s="90">
        <v>23</v>
      </c>
      <c r="B2125" s="90">
        <v>6232</v>
      </c>
      <c r="C2125" s="90" t="s">
        <v>2189</v>
      </c>
      <c r="D2125" s="90">
        <v>3410</v>
      </c>
      <c r="E2125" s="90">
        <v>925</v>
      </c>
      <c r="F2125" s="90">
        <v>2321</v>
      </c>
      <c r="G2125" s="91">
        <v>0.27126099706744899</v>
      </c>
      <c r="H2125" s="92">
        <v>1.86772942697113</v>
      </c>
      <c r="I2125" s="90">
        <v>-0.345661508114117</v>
      </c>
      <c r="J2125" s="93">
        <v>-1178.7057426691399</v>
      </c>
    </row>
    <row r="2126" spans="1:10" x14ac:dyDescent="0.2">
      <c r="A2126" s="90">
        <v>23</v>
      </c>
      <c r="B2126" s="90">
        <v>6234</v>
      </c>
      <c r="C2126" s="90" t="s">
        <v>2190</v>
      </c>
      <c r="D2126" s="90">
        <v>3117</v>
      </c>
      <c r="E2126" s="90">
        <v>1303</v>
      </c>
      <c r="F2126" s="90">
        <v>528</v>
      </c>
      <c r="G2126" s="91">
        <v>0.41803015720243802</v>
      </c>
      <c r="H2126" s="92">
        <v>8.3712121212121193</v>
      </c>
      <c r="I2126" s="90">
        <v>6.5051432740299994E-2</v>
      </c>
      <c r="J2126" s="93">
        <v>202.765315851515</v>
      </c>
    </row>
    <row r="2127" spans="1:10" x14ac:dyDescent="0.2">
      <c r="A2127" s="90">
        <v>23</v>
      </c>
      <c r="B2127" s="90">
        <v>6235</v>
      </c>
      <c r="C2127" s="90" t="s">
        <v>2191</v>
      </c>
      <c r="D2127" s="90">
        <v>1632</v>
      </c>
      <c r="E2127" s="90">
        <v>497</v>
      </c>
      <c r="F2127" s="90">
        <v>176</v>
      </c>
      <c r="G2127" s="91">
        <v>0.30453431372549</v>
      </c>
      <c r="H2127" s="92">
        <v>12.096590909090899</v>
      </c>
      <c r="I2127" s="90">
        <v>4.5360923136663596E-3</v>
      </c>
      <c r="J2127" s="93">
        <v>7.4029026559034898</v>
      </c>
    </row>
    <row r="2128" spans="1:10" x14ac:dyDescent="0.2">
      <c r="A2128" s="90">
        <v>23</v>
      </c>
      <c r="B2128" s="90">
        <v>6238</v>
      </c>
      <c r="C2128" s="90" t="s">
        <v>2192</v>
      </c>
      <c r="D2128" s="90">
        <v>2311</v>
      </c>
      <c r="E2128" s="90">
        <v>470</v>
      </c>
      <c r="F2128" s="90">
        <v>1903</v>
      </c>
      <c r="G2128" s="91">
        <v>0.203375162267417</v>
      </c>
      <c r="H2128" s="92">
        <v>1.4613767735155001</v>
      </c>
      <c r="I2128" s="90">
        <v>-0.48751025459750003</v>
      </c>
      <c r="J2128" s="93">
        <v>-1126.63619837482</v>
      </c>
    </row>
    <row r="2129" spans="1:10" x14ac:dyDescent="0.2">
      <c r="A2129" s="90">
        <v>23</v>
      </c>
      <c r="B2129" s="90">
        <v>6239</v>
      </c>
      <c r="C2129" s="90" t="s">
        <v>2193</v>
      </c>
      <c r="D2129" s="90">
        <v>561</v>
      </c>
      <c r="E2129" s="90">
        <v>124</v>
      </c>
      <c r="F2129" s="90">
        <v>1182</v>
      </c>
      <c r="G2129" s="91">
        <v>0.22103386809269199</v>
      </c>
      <c r="H2129" s="92">
        <v>0.57952622673434895</v>
      </c>
      <c r="I2129" s="90">
        <v>-0.56646329124693895</v>
      </c>
      <c r="J2129" s="93">
        <v>-317.78590638953301</v>
      </c>
    </row>
    <row r="2130" spans="1:10" x14ac:dyDescent="0.2">
      <c r="A2130" s="90">
        <v>23</v>
      </c>
      <c r="B2130" s="90">
        <v>6240</v>
      </c>
      <c r="C2130" s="90" t="s">
        <v>2194</v>
      </c>
      <c r="D2130" s="90">
        <v>3986</v>
      </c>
      <c r="E2130" s="90">
        <v>1740</v>
      </c>
      <c r="F2130" s="90">
        <v>1344</v>
      </c>
      <c r="G2130" s="91">
        <v>0.43652784746613099</v>
      </c>
      <c r="H2130" s="92">
        <v>4.2604166666666696</v>
      </c>
      <c r="I2130" s="90">
        <v>-3.0234856131602001E-2</v>
      </c>
      <c r="J2130" s="93">
        <v>-120.516136540566</v>
      </c>
    </row>
    <row r="2131" spans="1:10" x14ac:dyDescent="0.2">
      <c r="A2131" s="90">
        <v>23</v>
      </c>
      <c r="B2131" s="90">
        <v>6241</v>
      </c>
      <c r="C2131" s="90" t="s">
        <v>2195</v>
      </c>
      <c r="D2131" s="90">
        <v>1349</v>
      </c>
      <c r="E2131" s="90">
        <v>222</v>
      </c>
      <c r="F2131" s="90">
        <v>250</v>
      </c>
      <c r="G2131" s="91">
        <v>0.16456634544106699</v>
      </c>
      <c r="H2131" s="92">
        <v>6.2839999999999998</v>
      </c>
      <c r="I2131" s="90">
        <v>-0.39465305723011601</v>
      </c>
      <c r="J2131" s="93">
        <v>-532.38697420342601</v>
      </c>
    </row>
    <row r="2132" spans="1:10" x14ac:dyDescent="0.2">
      <c r="A2132" s="90">
        <v>23</v>
      </c>
      <c r="B2132" s="90">
        <v>6242</v>
      </c>
      <c r="C2132" s="90" t="s">
        <v>2196</v>
      </c>
      <c r="D2132" s="90">
        <v>972</v>
      </c>
      <c r="E2132" s="90">
        <v>168</v>
      </c>
      <c r="F2132" s="90">
        <v>2006</v>
      </c>
      <c r="G2132" s="91">
        <v>0.172839506172839</v>
      </c>
      <c r="H2132" s="92">
        <v>0.568295114656032</v>
      </c>
      <c r="I2132" s="90">
        <v>-0.61049696562518496</v>
      </c>
      <c r="J2132" s="93">
        <v>-593.40305058768001</v>
      </c>
    </row>
    <row r="2133" spans="1:10" x14ac:dyDescent="0.2">
      <c r="A2133" s="90">
        <v>23</v>
      </c>
      <c r="B2133" s="90">
        <v>6243</v>
      </c>
      <c r="C2133" s="90" t="s">
        <v>2197</v>
      </c>
      <c r="D2133" s="90">
        <v>2363</v>
      </c>
      <c r="E2133" s="90">
        <v>1592</v>
      </c>
      <c r="F2133" s="90">
        <v>480</v>
      </c>
      <c r="G2133" s="91">
        <v>0.673719847651291</v>
      </c>
      <c r="H2133" s="92">
        <v>8.2395833333333304</v>
      </c>
      <c r="I2133" s="90">
        <v>0.34717889898938797</v>
      </c>
      <c r="J2133" s="93">
        <v>820.38373831192303</v>
      </c>
    </row>
    <row r="2134" spans="1:10" x14ac:dyDescent="0.2">
      <c r="A2134" s="90">
        <v>23</v>
      </c>
      <c r="B2134" s="90">
        <v>6244</v>
      </c>
      <c r="C2134" s="90" t="s">
        <v>2198</v>
      </c>
      <c r="D2134" s="90">
        <v>4479</v>
      </c>
      <c r="E2134" s="90">
        <v>1411</v>
      </c>
      <c r="F2134" s="90">
        <v>1159</v>
      </c>
      <c r="G2134" s="91">
        <v>0.31502567537396697</v>
      </c>
      <c r="H2134" s="92">
        <v>5.0819672131147504</v>
      </c>
      <c r="I2134" s="90">
        <v>-0.130980320620699</v>
      </c>
      <c r="J2134" s="93">
        <v>-586.66085606010995</v>
      </c>
    </row>
    <row r="2135" spans="1:10" x14ac:dyDescent="0.2">
      <c r="A2135" s="90">
        <v>23</v>
      </c>
      <c r="B2135" s="90">
        <v>6246</v>
      </c>
      <c r="C2135" s="90" t="s">
        <v>2199</v>
      </c>
      <c r="D2135" s="90">
        <v>2269</v>
      </c>
      <c r="E2135" s="90">
        <v>519</v>
      </c>
      <c r="F2135" s="90">
        <v>355</v>
      </c>
      <c r="G2135" s="91">
        <v>0.22873512560599399</v>
      </c>
      <c r="H2135" s="92">
        <v>7.85352112676056</v>
      </c>
      <c r="I2135" s="90">
        <v>-0.22135937605106901</v>
      </c>
      <c r="J2135" s="93">
        <v>-502.264424259875</v>
      </c>
    </row>
    <row r="2136" spans="1:10" x14ac:dyDescent="0.2">
      <c r="A2136" s="90">
        <v>23</v>
      </c>
      <c r="B2136" s="90">
        <v>6248</v>
      </c>
      <c r="C2136" s="90" t="s">
        <v>2200</v>
      </c>
      <c r="D2136" s="90">
        <v>16711</v>
      </c>
      <c r="E2136" s="90">
        <v>10848</v>
      </c>
      <c r="F2136" s="90">
        <v>1725</v>
      </c>
      <c r="G2136" s="91">
        <v>0.64915325234875199</v>
      </c>
      <c r="H2136" s="92">
        <v>15.976231884058</v>
      </c>
      <c r="I2136" s="90">
        <v>1.16198174961947</v>
      </c>
      <c r="J2136" s="93">
        <v>19417.877017891002</v>
      </c>
    </row>
    <row r="2137" spans="1:10" x14ac:dyDescent="0.2">
      <c r="A2137" s="90">
        <v>23</v>
      </c>
      <c r="B2137" s="90">
        <v>6249</v>
      </c>
      <c r="C2137" s="90" t="s">
        <v>2201</v>
      </c>
      <c r="D2137" s="90">
        <v>1213</v>
      </c>
      <c r="E2137" s="90">
        <v>157</v>
      </c>
      <c r="F2137" s="90">
        <v>252</v>
      </c>
      <c r="G2137" s="91">
        <v>0.129431162407255</v>
      </c>
      <c r="H2137" s="92">
        <v>5.4365079365079403</v>
      </c>
      <c r="I2137" s="90">
        <v>-0.47477026496802399</v>
      </c>
      <c r="J2137" s="93">
        <v>-575.89633140621402</v>
      </c>
    </row>
    <row r="2138" spans="1:10" x14ac:dyDescent="0.2">
      <c r="A2138" s="90">
        <v>23</v>
      </c>
      <c r="B2138" s="90">
        <v>6250</v>
      </c>
      <c r="C2138" s="90" t="s">
        <v>2202</v>
      </c>
      <c r="D2138" s="90">
        <v>1817</v>
      </c>
      <c r="E2138" s="90">
        <v>173</v>
      </c>
      <c r="F2138" s="90">
        <v>138</v>
      </c>
      <c r="G2138" s="91">
        <v>9.5211887727022604E-2</v>
      </c>
      <c r="H2138" s="92">
        <v>14.4202898550725</v>
      </c>
      <c r="I2138" s="90">
        <v>-0.161318228813077</v>
      </c>
      <c r="J2138" s="93">
        <v>-293.11522175336103</v>
      </c>
    </row>
    <row r="2139" spans="1:10" x14ac:dyDescent="0.2">
      <c r="A2139" s="90">
        <v>23</v>
      </c>
      <c r="B2139" s="90">
        <v>6252</v>
      </c>
      <c r="C2139" s="90" t="s">
        <v>2203</v>
      </c>
      <c r="D2139" s="90">
        <v>2716</v>
      </c>
      <c r="E2139" s="90">
        <v>1398</v>
      </c>
      <c r="F2139" s="90">
        <v>10895</v>
      </c>
      <c r="G2139" s="91">
        <v>0.51472754050073599</v>
      </c>
      <c r="H2139" s="92">
        <v>0.37760440569068399</v>
      </c>
      <c r="I2139" s="90">
        <v>-0.12656327517937599</v>
      </c>
      <c r="J2139" s="93">
        <v>-343.74585538718497</v>
      </c>
    </row>
    <row r="2140" spans="1:10" x14ac:dyDescent="0.2">
      <c r="A2140" s="90">
        <v>23</v>
      </c>
      <c r="B2140" s="90">
        <v>6261</v>
      </c>
      <c r="C2140" s="90" t="s">
        <v>2204</v>
      </c>
      <c r="D2140" s="90">
        <v>1195</v>
      </c>
      <c r="E2140" s="90">
        <v>166</v>
      </c>
      <c r="F2140" s="90">
        <v>1004</v>
      </c>
      <c r="G2140" s="91">
        <v>0.13891213389121301</v>
      </c>
      <c r="H2140" s="92">
        <v>1.35557768924303</v>
      </c>
      <c r="I2140" s="90">
        <v>-0.61467048587740802</v>
      </c>
      <c r="J2140" s="93">
        <v>-734.53123062350301</v>
      </c>
    </row>
    <row r="2141" spans="1:10" x14ac:dyDescent="0.2">
      <c r="A2141" s="90">
        <v>23</v>
      </c>
      <c r="B2141" s="90">
        <v>6263</v>
      </c>
      <c r="C2141" s="90" t="s">
        <v>2205</v>
      </c>
      <c r="D2141" s="90">
        <v>3218</v>
      </c>
      <c r="E2141" s="90">
        <v>730</v>
      </c>
      <c r="F2141" s="90">
        <v>431</v>
      </c>
      <c r="G2141" s="91">
        <v>0.226848974518334</v>
      </c>
      <c r="H2141" s="92">
        <v>9.16009280742459</v>
      </c>
      <c r="I2141" s="90">
        <v>-0.13839310461615001</v>
      </c>
      <c r="J2141" s="93">
        <v>-445.34901065477101</v>
      </c>
    </row>
    <row r="2142" spans="1:10" x14ac:dyDescent="0.2">
      <c r="A2142" s="90">
        <v>23</v>
      </c>
      <c r="B2142" s="90">
        <v>6265</v>
      </c>
      <c r="C2142" s="90" t="s">
        <v>2206</v>
      </c>
      <c r="D2142" s="90">
        <v>7381</v>
      </c>
      <c r="E2142" s="90">
        <v>1448</v>
      </c>
      <c r="F2142" s="90">
        <v>2966</v>
      </c>
      <c r="G2142" s="91">
        <v>0.19617937948787401</v>
      </c>
      <c r="H2142" s="92">
        <v>2.97673634524612</v>
      </c>
      <c r="I2142" s="90">
        <v>-0.242818238119894</v>
      </c>
      <c r="J2142" s="93">
        <v>-1792.2414155629399</v>
      </c>
    </row>
    <row r="2143" spans="1:10" x14ac:dyDescent="0.2">
      <c r="A2143" s="90">
        <v>23</v>
      </c>
      <c r="B2143" s="90">
        <v>6266</v>
      </c>
      <c r="C2143" s="90" t="s">
        <v>2207</v>
      </c>
      <c r="D2143" s="90">
        <v>33532</v>
      </c>
      <c r="E2143" s="90">
        <v>33230</v>
      </c>
      <c r="F2143" s="90">
        <v>2760</v>
      </c>
      <c r="G2143" s="91">
        <v>0.99099367768102098</v>
      </c>
      <c r="H2143" s="92">
        <v>24.189130434782601</v>
      </c>
      <c r="I2143" s="90">
        <v>2.5441281948305599</v>
      </c>
      <c r="J2143" s="93">
        <v>85309.706629058201</v>
      </c>
    </row>
    <row r="2144" spans="1:10" x14ac:dyDescent="0.2">
      <c r="A2144" s="90">
        <v>23</v>
      </c>
      <c r="B2144" s="90">
        <v>6267</v>
      </c>
      <c r="C2144" s="90" t="s">
        <v>2208</v>
      </c>
      <c r="D2144" s="90">
        <v>606</v>
      </c>
      <c r="E2144" s="90">
        <v>271</v>
      </c>
      <c r="F2144" s="90">
        <v>116</v>
      </c>
      <c r="G2144" s="91">
        <v>0.447194719471947</v>
      </c>
      <c r="H2144" s="92">
        <v>7.56034482758621</v>
      </c>
      <c r="I2144" s="90">
        <v>-2.66918568852842E-2</v>
      </c>
      <c r="J2144" s="93">
        <v>-16.1752652724822</v>
      </c>
    </row>
    <row r="2145" spans="1:10" x14ac:dyDescent="0.2">
      <c r="A2145" s="90">
        <v>23</v>
      </c>
      <c r="B2145" s="90">
        <v>6281</v>
      </c>
      <c r="C2145" s="90" t="s">
        <v>2209</v>
      </c>
      <c r="D2145" s="90">
        <v>1300</v>
      </c>
      <c r="E2145" s="90">
        <v>113</v>
      </c>
      <c r="F2145" s="90">
        <v>414</v>
      </c>
      <c r="G2145" s="91">
        <v>8.6923076923076895E-2</v>
      </c>
      <c r="H2145" s="92">
        <v>3.4130434782608701</v>
      </c>
      <c r="I2145" s="90">
        <v>-0.59881354885998705</v>
      </c>
      <c r="J2145" s="93">
        <v>-778.45761351798296</v>
      </c>
    </row>
    <row r="2146" spans="1:10" x14ac:dyDescent="0.2">
      <c r="A2146" s="90">
        <v>23</v>
      </c>
      <c r="B2146" s="90">
        <v>6282</v>
      </c>
      <c r="C2146" s="90" t="s">
        <v>2210</v>
      </c>
      <c r="D2146" s="90">
        <v>201</v>
      </c>
      <c r="E2146" s="90">
        <v>40</v>
      </c>
      <c r="F2146" s="90">
        <v>1394</v>
      </c>
      <c r="G2146" s="91">
        <v>0.19900497512437801</v>
      </c>
      <c r="H2146" s="92">
        <v>0.172883787661406</v>
      </c>
      <c r="I2146" s="90">
        <v>-0.62278718354323004</v>
      </c>
      <c r="J2146" s="93">
        <v>-125.18022389218901</v>
      </c>
    </row>
    <row r="2147" spans="1:10" x14ac:dyDescent="0.2">
      <c r="A2147" s="90">
        <v>23</v>
      </c>
      <c r="B2147" s="90">
        <v>6283</v>
      </c>
      <c r="C2147" s="90" t="s">
        <v>2211</v>
      </c>
      <c r="D2147" s="90">
        <v>302</v>
      </c>
      <c r="E2147" s="90">
        <v>72</v>
      </c>
      <c r="F2147" s="90">
        <v>525</v>
      </c>
      <c r="G2147" s="91">
        <v>0.23841059602649001</v>
      </c>
      <c r="H2147" s="92">
        <v>0.712380952380952</v>
      </c>
      <c r="I2147" s="90">
        <v>-0.55014071087401395</v>
      </c>
      <c r="J2147" s="93">
        <v>-166.14249468395201</v>
      </c>
    </row>
    <row r="2148" spans="1:10" x14ac:dyDescent="0.2">
      <c r="A2148" s="90">
        <v>23</v>
      </c>
      <c r="B2148" s="90">
        <v>6285</v>
      </c>
      <c r="C2148" s="90" t="s">
        <v>2212</v>
      </c>
      <c r="D2148" s="90">
        <v>1351</v>
      </c>
      <c r="E2148" s="90">
        <v>570</v>
      </c>
      <c r="F2148" s="90">
        <v>1058</v>
      </c>
      <c r="G2148" s="91">
        <v>0.421909696521096</v>
      </c>
      <c r="H2148" s="92">
        <v>1.81568998109641</v>
      </c>
      <c r="I2148" s="90">
        <v>-0.241410897029319</v>
      </c>
      <c r="J2148" s="93">
        <v>-326.14612188660999</v>
      </c>
    </row>
    <row r="2149" spans="1:10" x14ac:dyDescent="0.2">
      <c r="A2149" s="90">
        <v>23</v>
      </c>
      <c r="B2149" s="90">
        <v>6286</v>
      </c>
      <c r="C2149" s="90" t="s">
        <v>2213</v>
      </c>
      <c r="D2149" s="90">
        <v>668</v>
      </c>
      <c r="E2149" s="90">
        <v>341</v>
      </c>
      <c r="F2149" s="90">
        <v>109</v>
      </c>
      <c r="G2149" s="91">
        <v>0.510479041916168</v>
      </c>
      <c r="H2149" s="92">
        <v>9.2568807339449499</v>
      </c>
      <c r="I2149" s="90">
        <v>0.116773242965799</v>
      </c>
      <c r="J2149" s="93">
        <v>78.004526301153504</v>
      </c>
    </row>
    <row r="2150" spans="1:10" x14ac:dyDescent="0.2">
      <c r="A2150" s="90">
        <v>23</v>
      </c>
      <c r="B2150" s="90">
        <v>6287</v>
      </c>
      <c r="C2150" s="90" t="s">
        <v>2214</v>
      </c>
      <c r="D2150" s="90">
        <v>446</v>
      </c>
      <c r="E2150" s="90">
        <v>105</v>
      </c>
      <c r="F2150" s="90">
        <v>1013</v>
      </c>
      <c r="G2150" s="91">
        <v>0.23542600896860999</v>
      </c>
      <c r="H2150" s="92">
        <v>0.54392892398815396</v>
      </c>
      <c r="I2150" s="90">
        <v>-0.55445280433232302</v>
      </c>
      <c r="J2150" s="93">
        <v>-247.28595073221601</v>
      </c>
    </row>
    <row r="2151" spans="1:10" x14ac:dyDescent="0.2">
      <c r="A2151" s="90">
        <v>23</v>
      </c>
      <c r="B2151" s="90">
        <v>6288</v>
      </c>
      <c r="C2151" s="90" t="s">
        <v>2215</v>
      </c>
      <c r="D2151" s="90">
        <v>391</v>
      </c>
      <c r="E2151" s="90">
        <v>190</v>
      </c>
      <c r="F2151" s="90">
        <v>1270</v>
      </c>
      <c r="G2151" s="91">
        <v>0.485933503836317</v>
      </c>
      <c r="H2151" s="92">
        <v>0.45748031496063002</v>
      </c>
      <c r="I2151" s="90">
        <v>-0.24983016645633699</v>
      </c>
      <c r="J2151" s="93">
        <v>-97.683595084427694</v>
      </c>
    </row>
    <row r="2152" spans="1:10" x14ac:dyDescent="0.2">
      <c r="A2152" s="90">
        <v>23</v>
      </c>
      <c r="B2152" s="90">
        <v>6289</v>
      </c>
      <c r="C2152" s="90" t="s">
        <v>2216</v>
      </c>
      <c r="D2152" s="90">
        <v>369</v>
      </c>
      <c r="E2152" s="90">
        <v>111</v>
      </c>
      <c r="F2152" s="90">
        <v>1076</v>
      </c>
      <c r="G2152" s="91">
        <v>0.30081300813008099</v>
      </c>
      <c r="H2152" s="92">
        <v>0.44609665427509299</v>
      </c>
      <c r="I2152" s="90">
        <v>-0.480165393293294</v>
      </c>
      <c r="J2152" s="93">
        <v>-177.18103012522499</v>
      </c>
    </row>
    <row r="2153" spans="1:10" x14ac:dyDescent="0.2">
      <c r="A2153" s="90">
        <v>23</v>
      </c>
      <c r="B2153" s="90">
        <v>6290</v>
      </c>
      <c r="C2153" s="90" t="s">
        <v>2217</v>
      </c>
      <c r="D2153" s="90">
        <v>1621</v>
      </c>
      <c r="E2153" s="90">
        <v>1548</v>
      </c>
      <c r="F2153" s="90">
        <v>671</v>
      </c>
      <c r="G2153" s="91">
        <v>0.95496607032695902</v>
      </c>
      <c r="H2153" s="92">
        <v>4.72280178837556</v>
      </c>
      <c r="I2153" s="90">
        <v>0.53619881119142498</v>
      </c>
      <c r="J2153" s="93">
        <v>869.17827294129904</v>
      </c>
    </row>
    <row r="2154" spans="1:10" x14ac:dyDescent="0.2">
      <c r="A2154" s="90">
        <v>23</v>
      </c>
      <c r="B2154" s="90">
        <v>6291</v>
      </c>
      <c r="C2154" s="90" t="s">
        <v>2218</v>
      </c>
      <c r="D2154" s="90">
        <v>1043</v>
      </c>
      <c r="E2154" s="90">
        <v>482</v>
      </c>
      <c r="F2154" s="90">
        <v>629</v>
      </c>
      <c r="G2154" s="91">
        <v>0.46212847555129399</v>
      </c>
      <c r="H2154" s="92">
        <v>2.4244833068362501</v>
      </c>
      <c r="I2154" s="90">
        <v>-0.181131986462715</v>
      </c>
      <c r="J2154" s="93">
        <v>-188.92066188061099</v>
      </c>
    </row>
    <row r="2155" spans="1:10" x14ac:dyDescent="0.2">
      <c r="A2155" s="90">
        <v>23</v>
      </c>
      <c r="B2155" s="90">
        <v>6292</v>
      </c>
      <c r="C2155" s="90" t="s">
        <v>2219</v>
      </c>
      <c r="D2155" s="90">
        <v>2290</v>
      </c>
      <c r="E2155" s="90">
        <v>1120</v>
      </c>
      <c r="F2155" s="90">
        <v>2881</v>
      </c>
      <c r="G2155" s="91">
        <v>0.489082969432314</v>
      </c>
      <c r="H2155" s="92">
        <v>1.1836167997223199</v>
      </c>
      <c r="I2155" s="90">
        <v>-0.14508356493309901</v>
      </c>
      <c r="J2155" s="93">
        <v>-332.24136369679599</v>
      </c>
    </row>
    <row r="2156" spans="1:10" x14ac:dyDescent="0.2">
      <c r="A2156" s="90">
        <v>23</v>
      </c>
      <c r="B2156" s="90">
        <v>6293</v>
      </c>
      <c r="C2156" s="90" t="s">
        <v>2220</v>
      </c>
      <c r="D2156" s="90">
        <v>1098</v>
      </c>
      <c r="E2156" s="90">
        <v>354</v>
      </c>
      <c r="F2156" s="90">
        <v>942</v>
      </c>
      <c r="G2156" s="91">
        <v>0.32240437158469898</v>
      </c>
      <c r="H2156" s="92">
        <v>1.54140127388535</v>
      </c>
      <c r="I2156" s="90">
        <v>-0.38453524686318702</v>
      </c>
      <c r="J2156" s="93">
        <v>-422.21970105577901</v>
      </c>
    </row>
    <row r="2157" spans="1:10" x14ac:dyDescent="0.2">
      <c r="A2157" s="90">
        <v>23</v>
      </c>
      <c r="B2157" s="90">
        <v>6294</v>
      </c>
      <c r="C2157" s="90" t="s">
        <v>2221</v>
      </c>
      <c r="D2157" s="90">
        <v>550</v>
      </c>
      <c r="E2157" s="90">
        <v>84</v>
      </c>
      <c r="F2157" s="90">
        <v>973</v>
      </c>
      <c r="G2157" s="91">
        <v>0.15272727272727299</v>
      </c>
      <c r="H2157" s="92">
        <v>0.65159301130524205</v>
      </c>
      <c r="I2157" s="90">
        <v>-0.64874504921268805</v>
      </c>
      <c r="J2157" s="93">
        <v>-356.809777066979</v>
      </c>
    </row>
    <row r="2158" spans="1:10" x14ac:dyDescent="0.2">
      <c r="A2158" s="90">
        <v>23</v>
      </c>
      <c r="B2158" s="90">
        <v>6295</v>
      </c>
      <c r="C2158" s="90" t="s">
        <v>2222</v>
      </c>
      <c r="D2158" s="90">
        <v>1222</v>
      </c>
      <c r="E2158" s="90">
        <v>277</v>
      </c>
      <c r="F2158" s="90">
        <v>1290</v>
      </c>
      <c r="G2158" s="91">
        <v>0.22667757774140801</v>
      </c>
      <c r="H2158" s="92">
        <v>1.1620155038759701</v>
      </c>
      <c r="I2158" s="90">
        <v>-0.51218149440752803</v>
      </c>
      <c r="J2158" s="93">
        <v>-625.885786166</v>
      </c>
    </row>
    <row r="2159" spans="1:10" x14ac:dyDescent="0.2">
      <c r="A2159" s="90">
        <v>23</v>
      </c>
      <c r="B2159" s="90">
        <v>6296</v>
      </c>
      <c r="C2159" s="90" t="s">
        <v>2223</v>
      </c>
      <c r="D2159" s="90">
        <v>468</v>
      </c>
      <c r="E2159" s="90">
        <v>159</v>
      </c>
      <c r="F2159" s="90">
        <v>1259</v>
      </c>
      <c r="G2159" s="91">
        <v>0.33974358974358998</v>
      </c>
      <c r="H2159" s="92">
        <v>0.49801429706116002</v>
      </c>
      <c r="I2159" s="90">
        <v>-0.42621738570154399</v>
      </c>
      <c r="J2159" s="93">
        <v>-199.469736508323</v>
      </c>
    </row>
    <row r="2160" spans="1:10" x14ac:dyDescent="0.2">
      <c r="A2160" s="90">
        <v>23</v>
      </c>
      <c r="B2160" s="90">
        <v>6297</v>
      </c>
      <c r="C2160" s="90" t="s">
        <v>2224</v>
      </c>
      <c r="D2160" s="90">
        <v>7665</v>
      </c>
      <c r="E2160" s="90">
        <v>9277</v>
      </c>
      <c r="F2160" s="90">
        <v>1275</v>
      </c>
      <c r="G2160" s="91">
        <v>1.21030658838878</v>
      </c>
      <c r="H2160" s="92">
        <v>13.2878431372549</v>
      </c>
      <c r="I2160" s="90">
        <v>1.4044161566895399</v>
      </c>
      <c r="J2160" s="93">
        <v>10764.8498410253</v>
      </c>
    </row>
    <row r="2161" spans="1:10" x14ac:dyDescent="0.2">
      <c r="A2161" s="90">
        <v>23</v>
      </c>
      <c r="B2161" s="90">
        <v>6298</v>
      </c>
      <c r="C2161" s="90" t="s">
        <v>2225</v>
      </c>
      <c r="D2161" s="90">
        <v>1380</v>
      </c>
      <c r="E2161" s="90">
        <v>446</v>
      </c>
      <c r="F2161" s="90">
        <v>3313</v>
      </c>
      <c r="G2161" s="91">
        <v>0.32318840579710101</v>
      </c>
      <c r="H2161" s="92">
        <v>0.551162088741322</v>
      </c>
      <c r="I2161" s="90">
        <v>-0.409200300776487</v>
      </c>
      <c r="J2161" s="93">
        <v>-564.69641507155097</v>
      </c>
    </row>
    <row r="2162" spans="1:10" x14ac:dyDescent="0.2">
      <c r="A2162" s="90">
        <v>23</v>
      </c>
      <c r="B2162" s="90">
        <v>6299</v>
      </c>
      <c r="C2162" s="90" t="s">
        <v>2226</v>
      </c>
      <c r="D2162" s="90">
        <v>288</v>
      </c>
      <c r="E2162" s="90">
        <v>53</v>
      </c>
      <c r="F2162" s="90">
        <v>712</v>
      </c>
      <c r="G2162" s="91">
        <v>0.18402777777777801</v>
      </c>
      <c r="H2162" s="92">
        <v>0.47893258426966301</v>
      </c>
      <c r="I2162" s="90">
        <v>-0.62661015825057997</v>
      </c>
      <c r="J2162" s="93">
        <v>-180.46372557616701</v>
      </c>
    </row>
    <row r="2163" spans="1:10" x14ac:dyDescent="0.2">
      <c r="A2163" s="90">
        <v>23</v>
      </c>
      <c r="B2163" s="90">
        <v>6300</v>
      </c>
      <c r="C2163" s="90" t="s">
        <v>2227</v>
      </c>
      <c r="D2163" s="90">
        <v>5759</v>
      </c>
      <c r="E2163" s="90">
        <v>6527</v>
      </c>
      <c r="F2163" s="90">
        <v>3596</v>
      </c>
      <c r="G2163" s="91">
        <v>1.1333564855009599</v>
      </c>
      <c r="H2163" s="92">
        <v>3.41657397107898</v>
      </c>
      <c r="I2163" s="90">
        <v>0.86985468431480295</v>
      </c>
      <c r="J2163" s="93">
        <v>5009.4931269689496</v>
      </c>
    </row>
    <row r="2164" spans="1:10" x14ac:dyDescent="0.2">
      <c r="A2164" s="90">
        <v>24</v>
      </c>
      <c r="B2164" s="90">
        <v>6402</v>
      </c>
      <c r="C2164" s="90" t="s">
        <v>2228</v>
      </c>
      <c r="D2164" s="90">
        <v>3817</v>
      </c>
      <c r="E2164" s="90">
        <v>1292</v>
      </c>
      <c r="F2164" s="90">
        <v>1062</v>
      </c>
      <c r="G2164" s="91">
        <v>0.33848572177102398</v>
      </c>
      <c r="H2164" s="92">
        <v>4.8107344632768401</v>
      </c>
      <c r="I2164" s="90">
        <v>-0.13777826060079901</v>
      </c>
      <c r="J2164" s="93">
        <v>-525.89962071324999</v>
      </c>
    </row>
    <row r="2165" spans="1:10" x14ac:dyDescent="0.2">
      <c r="A2165" s="90">
        <v>24</v>
      </c>
      <c r="B2165" s="90">
        <v>6404</v>
      </c>
      <c r="C2165" s="90" t="s">
        <v>2229</v>
      </c>
      <c r="D2165" s="90">
        <v>5720</v>
      </c>
      <c r="E2165" s="90">
        <v>3596</v>
      </c>
      <c r="F2165" s="90">
        <v>1641</v>
      </c>
      <c r="G2165" s="91">
        <v>0.62867132867132902</v>
      </c>
      <c r="H2165" s="92">
        <v>5.6770262035344299</v>
      </c>
      <c r="I2165" s="90">
        <v>0.32746902073305101</v>
      </c>
      <c r="J2165" s="93">
        <v>1873.12279859305</v>
      </c>
    </row>
    <row r="2166" spans="1:10" x14ac:dyDescent="0.2">
      <c r="A2166" s="90">
        <v>24</v>
      </c>
      <c r="B2166" s="90">
        <v>6407</v>
      </c>
      <c r="C2166" s="90" t="s">
        <v>2230</v>
      </c>
      <c r="D2166" s="90">
        <v>4719</v>
      </c>
      <c r="E2166" s="90">
        <v>1536</v>
      </c>
      <c r="F2166" s="90">
        <v>483</v>
      </c>
      <c r="G2166" s="91">
        <v>0.32549268912905299</v>
      </c>
      <c r="H2166" s="92">
        <v>12.9503105590062</v>
      </c>
      <c r="I2166" s="90">
        <v>0.18232704878501499</v>
      </c>
      <c r="J2166" s="93">
        <v>860.40134321648804</v>
      </c>
    </row>
    <row r="2167" spans="1:10" x14ac:dyDescent="0.2">
      <c r="A2167" s="90">
        <v>24</v>
      </c>
      <c r="B2167" s="90">
        <v>6408</v>
      </c>
      <c r="C2167" s="90" t="s">
        <v>2231</v>
      </c>
      <c r="D2167" s="90">
        <v>4802</v>
      </c>
      <c r="E2167" s="90">
        <v>1749</v>
      </c>
      <c r="F2167" s="90">
        <v>364</v>
      </c>
      <c r="G2167" s="91">
        <v>0.36422324031653502</v>
      </c>
      <c r="H2167" s="92">
        <v>17.997252747252698</v>
      </c>
      <c r="I2167" s="90">
        <v>0.420141223984207</v>
      </c>
      <c r="J2167" s="93">
        <v>2017.5181575721599</v>
      </c>
    </row>
    <row r="2168" spans="1:10" x14ac:dyDescent="0.2">
      <c r="A2168" s="90">
        <v>24</v>
      </c>
      <c r="B2168" s="90">
        <v>6409</v>
      </c>
      <c r="C2168" s="90" t="s">
        <v>2232</v>
      </c>
      <c r="D2168" s="90">
        <v>222</v>
      </c>
      <c r="E2168" s="90">
        <v>163</v>
      </c>
      <c r="F2168" s="90">
        <v>159</v>
      </c>
      <c r="G2168" s="91">
        <v>0.73423423423423395</v>
      </c>
      <c r="H2168" s="92">
        <v>2.42138364779874</v>
      </c>
      <c r="I2168" s="90">
        <v>0.123450649355311</v>
      </c>
      <c r="J2168" s="93">
        <v>27.406044156878998</v>
      </c>
    </row>
    <row r="2169" spans="1:10" x14ac:dyDescent="0.2">
      <c r="A2169" s="90">
        <v>24</v>
      </c>
      <c r="B2169" s="90">
        <v>6410</v>
      </c>
      <c r="C2169" s="90" t="s">
        <v>2233</v>
      </c>
      <c r="D2169" s="90">
        <v>2004</v>
      </c>
      <c r="E2169" s="90">
        <v>502</v>
      </c>
      <c r="F2169" s="90">
        <v>1372</v>
      </c>
      <c r="G2169" s="91">
        <v>0.250499001996008</v>
      </c>
      <c r="H2169" s="92">
        <v>1.8265306122449001</v>
      </c>
      <c r="I2169" s="90">
        <v>-0.427659289247039</v>
      </c>
      <c r="J2169" s="93">
        <v>-857.02921565106601</v>
      </c>
    </row>
    <row r="2170" spans="1:10" x14ac:dyDescent="0.2">
      <c r="A2170" s="90">
        <v>24</v>
      </c>
      <c r="B2170" s="90">
        <v>6411</v>
      </c>
      <c r="C2170" s="90" t="s">
        <v>2234</v>
      </c>
      <c r="D2170" s="90">
        <v>243</v>
      </c>
      <c r="E2170" s="90">
        <v>60</v>
      </c>
      <c r="F2170" s="90">
        <v>637</v>
      </c>
      <c r="G2170" s="91">
        <v>0.24691358024691401</v>
      </c>
      <c r="H2170" s="92">
        <v>0.47566718995290402</v>
      </c>
      <c r="I2170" s="90">
        <v>-0.55067322349701797</v>
      </c>
      <c r="J2170" s="93">
        <v>-133.813593309775</v>
      </c>
    </row>
    <row r="2171" spans="1:10" x14ac:dyDescent="0.2">
      <c r="A2171" s="90">
        <v>24</v>
      </c>
      <c r="B2171" s="90">
        <v>6412</v>
      </c>
      <c r="C2171" s="90" t="s">
        <v>2235</v>
      </c>
      <c r="D2171" s="90">
        <v>5919</v>
      </c>
      <c r="E2171" s="90">
        <v>1818</v>
      </c>
      <c r="F2171" s="90">
        <v>342</v>
      </c>
      <c r="G2171" s="91">
        <v>0.30714647744551399</v>
      </c>
      <c r="H2171" s="92">
        <v>22.622807017543899</v>
      </c>
      <c r="I2171" s="90">
        <v>0.56411402010141698</v>
      </c>
      <c r="J2171" s="93">
        <v>3338.99088498029</v>
      </c>
    </row>
    <row r="2172" spans="1:10" x14ac:dyDescent="0.2">
      <c r="A2172" s="90">
        <v>24</v>
      </c>
      <c r="B2172" s="90">
        <v>6413</v>
      </c>
      <c r="C2172" s="90" t="s">
        <v>2236</v>
      </c>
      <c r="D2172" s="90">
        <v>1224</v>
      </c>
      <c r="E2172" s="90">
        <v>222</v>
      </c>
      <c r="F2172" s="90">
        <v>2567</v>
      </c>
      <c r="G2172" s="91">
        <v>0.181372549019608</v>
      </c>
      <c r="H2172" s="92">
        <v>0.56330346708219703</v>
      </c>
      <c r="I2172" s="90">
        <v>-0.59030418769231097</v>
      </c>
      <c r="J2172" s="93">
        <v>-722.53232573538901</v>
      </c>
    </row>
    <row r="2173" spans="1:10" x14ac:dyDescent="0.2">
      <c r="A2173" s="90">
        <v>24</v>
      </c>
      <c r="B2173" s="90">
        <v>6414</v>
      </c>
      <c r="C2173" s="90" t="s">
        <v>2237</v>
      </c>
      <c r="D2173" s="90">
        <v>2510</v>
      </c>
      <c r="E2173" s="90">
        <v>903</v>
      </c>
      <c r="F2173" s="90">
        <v>766</v>
      </c>
      <c r="G2173" s="91">
        <v>0.35976095617529902</v>
      </c>
      <c r="H2173" s="92">
        <v>4.4556135770234997</v>
      </c>
      <c r="I2173" s="90">
        <v>-0.17551435272504201</v>
      </c>
      <c r="J2173" s="93">
        <v>-440.54102533985599</v>
      </c>
    </row>
    <row r="2174" spans="1:10" x14ac:dyDescent="0.2">
      <c r="A2174" s="90">
        <v>24</v>
      </c>
      <c r="B2174" s="90">
        <v>6415</v>
      </c>
      <c r="C2174" s="90" t="s">
        <v>2238</v>
      </c>
      <c r="D2174" s="90">
        <v>276</v>
      </c>
      <c r="E2174" s="90">
        <v>125</v>
      </c>
      <c r="F2174" s="90">
        <v>176</v>
      </c>
      <c r="G2174" s="91">
        <v>0.45289855072463803</v>
      </c>
      <c r="H2174" s="92">
        <v>2.2784090909090899</v>
      </c>
      <c r="I2174" s="90">
        <v>-0.227840940815979</v>
      </c>
      <c r="J2174" s="93">
        <v>-62.8840996652103</v>
      </c>
    </row>
    <row r="2175" spans="1:10" x14ac:dyDescent="0.2">
      <c r="A2175" s="90">
        <v>24</v>
      </c>
      <c r="B2175" s="90">
        <v>6416</v>
      </c>
      <c r="C2175" s="90" t="s">
        <v>2239</v>
      </c>
      <c r="D2175" s="90">
        <v>9069</v>
      </c>
      <c r="E2175" s="90">
        <v>2670</v>
      </c>
      <c r="F2175" s="90">
        <v>873</v>
      </c>
      <c r="G2175" s="91">
        <v>0.29440952695997402</v>
      </c>
      <c r="H2175" s="92">
        <v>13.446735395189</v>
      </c>
      <c r="I2175" s="90">
        <v>0.33172313019345301</v>
      </c>
      <c r="J2175" s="93">
        <v>3008.3970677244201</v>
      </c>
    </row>
    <row r="2176" spans="1:10" x14ac:dyDescent="0.2">
      <c r="A2176" s="90">
        <v>24</v>
      </c>
      <c r="B2176" s="90">
        <v>6421</v>
      </c>
      <c r="C2176" s="90" t="s">
        <v>2240</v>
      </c>
      <c r="D2176" s="90">
        <v>38957</v>
      </c>
      <c r="E2176" s="90">
        <v>26595</v>
      </c>
      <c r="F2176" s="90">
        <v>5536</v>
      </c>
      <c r="G2176" s="91">
        <v>0.68267577072156505</v>
      </c>
      <c r="H2176" s="92">
        <v>11.841040462427699</v>
      </c>
      <c r="I2176" s="90">
        <v>1.9173333280390401</v>
      </c>
      <c r="J2176" s="93">
        <v>74693.554460416795</v>
      </c>
    </row>
    <row r="2177" spans="1:10" x14ac:dyDescent="0.2">
      <c r="A2177" s="90">
        <v>24</v>
      </c>
      <c r="B2177" s="90">
        <v>6422</v>
      </c>
      <c r="C2177" s="90" t="s">
        <v>2241</v>
      </c>
      <c r="D2177" s="90">
        <v>223</v>
      </c>
      <c r="E2177" s="90">
        <v>62</v>
      </c>
      <c r="F2177" s="90">
        <v>1140</v>
      </c>
      <c r="G2177" s="91">
        <v>0.27802690582959599</v>
      </c>
      <c r="H2177" s="92">
        <v>0.25</v>
      </c>
      <c r="I2177" s="90">
        <v>-0.52130088336184199</v>
      </c>
      <c r="J2177" s="93">
        <v>-116.250096989691</v>
      </c>
    </row>
    <row r="2178" spans="1:10" x14ac:dyDescent="0.2">
      <c r="A2178" s="90">
        <v>24</v>
      </c>
      <c r="B2178" s="90">
        <v>6423</v>
      </c>
      <c r="C2178" s="90" t="s">
        <v>2242</v>
      </c>
      <c r="D2178" s="90">
        <v>963</v>
      </c>
      <c r="E2178" s="90">
        <v>350</v>
      </c>
      <c r="F2178" s="90">
        <v>2557</v>
      </c>
      <c r="G2178" s="91">
        <v>0.36344755970924197</v>
      </c>
      <c r="H2178" s="92">
        <v>0.51349237387563595</v>
      </c>
      <c r="I2178" s="90">
        <v>-0.37702752397181899</v>
      </c>
      <c r="J2178" s="93">
        <v>-363.07750558486202</v>
      </c>
    </row>
    <row r="2179" spans="1:10" x14ac:dyDescent="0.2">
      <c r="A2179" s="90">
        <v>24</v>
      </c>
      <c r="B2179" s="90">
        <v>6431</v>
      </c>
      <c r="C2179" s="90" t="s">
        <v>2243</v>
      </c>
      <c r="D2179" s="90">
        <v>1045</v>
      </c>
      <c r="E2179" s="90">
        <v>888</v>
      </c>
      <c r="F2179" s="90">
        <v>1104</v>
      </c>
      <c r="G2179" s="91">
        <v>0.84976076555023905</v>
      </c>
      <c r="H2179" s="92">
        <v>1.7509057971014499</v>
      </c>
      <c r="I2179" s="90">
        <v>0.27366712312900998</v>
      </c>
      <c r="J2179" s="93">
        <v>285.982143669815</v>
      </c>
    </row>
    <row r="2180" spans="1:10" x14ac:dyDescent="0.2">
      <c r="A2180" s="90">
        <v>24</v>
      </c>
      <c r="B2180" s="90">
        <v>6432</v>
      </c>
      <c r="C2180" s="90" t="s">
        <v>2244</v>
      </c>
      <c r="D2180" s="90">
        <v>642</v>
      </c>
      <c r="E2180" s="90">
        <v>329</v>
      </c>
      <c r="F2180" s="90">
        <v>4122</v>
      </c>
      <c r="G2180" s="91">
        <v>0.51246105919003104</v>
      </c>
      <c r="H2180" s="92">
        <v>0.235565259582727</v>
      </c>
      <c r="I2180" s="90">
        <v>-0.215433767905161</v>
      </c>
      <c r="J2180" s="93">
        <v>-138.308478995114</v>
      </c>
    </row>
    <row r="2181" spans="1:10" x14ac:dyDescent="0.2">
      <c r="A2181" s="90">
        <v>24</v>
      </c>
      <c r="B2181" s="90">
        <v>6433</v>
      </c>
      <c r="C2181" s="90" t="s">
        <v>2245</v>
      </c>
      <c r="D2181" s="90">
        <v>270</v>
      </c>
      <c r="E2181" s="90">
        <v>116</v>
      </c>
      <c r="F2181" s="90">
        <v>1595</v>
      </c>
      <c r="G2181" s="91">
        <v>0.42962962962963003</v>
      </c>
      <c r="H2181" s="92">
        <v>0.24200626959247601</v>
      </c>
      <c r="I2181" s="90">
        <v>-0.33218107425688398</v>
      </c>
      <c r="J2181" s="93">
        <v>-89.688890049358605</v>
      </c>
    </row>
    <row r="2182" spans="1:10" x14ac:dyDescent="0.2">
      <c r="A2182" s="90">
        <v>24</v>
      </c>
      <c r="B2182" s="90">
        <v>6434</v>
      </c>
      <c r="C2182" s="90" t="s">
        <v>2246</v>
      </c>
      <c r="D2182" s="90">
        <v>325</v>
      </c>
      <c r="E2182" s="90">
        <v>111</v>
      </c>
      <c r="F2182" s="90">
        <v>1547</v>
      </c>
      <c r="G2182" s="91">
        <v>0.34153846153846201</v>
      </c>
      <c r="H2182" s="92">
        <v>0.28183581124757601</v>
      </c>
      <c r="I2182" s="90">
        <v>-0.43756367101944799</v>
      </c>
      <c r="J2182" s="93">
        <v>-142.20819308132101</v>
      </c>
    </row>
    <row r="2183" spans="1:10" x14ac:dyDescent="0.2">
      <c r="A2183" s="90">
        <v>24</v>
      </c>
      <c r="B2183" s="90">
        <v>6435</v>
      </c>
      <c r="C2183" s="90" t="s">
        <v>2247</v>
      </c>
      <c r="D2183" s="90">
        <v>501</v>
      </c>
      <c r="E2183" s="90">
        <v>107</v>
      </c>
      <c r="F2183" s="90">
        <v>1736</v>
      </c>
      <c r="G2183" s="91">
        <v>0.21357285429141701</v>
      </c>
      <c r="H2183" s="92">
        <v>0.35023041474654398</v>
      </c>
      <c r="I2183" s="90">
        <v>-0.58651331413144403</v>
      </c>
      <c r="J2183" s="93">
        <v>-293.84317037985397</v>
      </c>
    </row>
    <row r="2184" spans="1:10" x14ac:dyDescent="0.2">
      <c r="A2184" s="90">
        <v>24</v>
      </c>
      <c r="B2184" s="90">
        <v>6436</v>
      </c>
      <c r="C2184" s="90" t="s">
        <v>2248</v>
      </c>
      <c r="D2184" s="90">
        <v>10444</v>
      </c>
      <c r="E2184" s="90">
        <v>8037</v>
      </c>
      <c r="F2184" s="90">
        <v>2301</v>
      </c>
      <c r="G2184" s="91">
        <v>0.769532746074301</v>
      </c>
      <c r="H2184" s="92">
        <v>8.0317253368100801</v>
      </c>
      <c r="I2184" s="90">
        <v>0.772918648922714</v>
      </c>
      <c r="J2184" s="93">
        <v>8072.3623693488298</v>
      </c>
    </row>
    <row r="2185" spans="1:10" x14ac:dyDescent="0.2">
      <c r="A2185" s="90">
        <v>24</v>
      </c>
      <c r="B2185" s="90">
        <v>6437</v>
      </c>
      <c r="C2185" s="90" t="s">
        <v>2249</v>
      </c>
      <c r="D2185" s="90">
        <v>1279</v>
      </c>
      <c r="E2185" s="90">
        <v>517</v>
      </c>
      <c r="F2185" s="90">
        <v>1738</v>
      </c>
      <c r="G2185" s="91">
        <v>0.40422204847537102</v>
      </c>
      <c r="H2185" s="92">
        <v>1.0333716915995399</v>
      </c>
      <c r="I2185" s="90">
        <v>-0.29503542748863998</v>
      </c>
      <c r="J2185" s="93">
        <v>-377.35031175797002</v>
      </c>
    </row>
    <row r="2186" spans="1:10" x14ac:dyDescent="0.2">
      <c r="A2186" s="90">
        <v>24</v>
      </c>
      <c r="B2186" s="90">
        <v>6451</v>
      </c>
      <c r="C2186" s="90" t="s">
        <v>2250</v>
      </c>
      <c r="D2186" s="90">
        <v>1592</v>
      </c>
      <c r="E2186" s="90">
        <v>682</v>
      </c>
      <c r="F2186" s="90">
        <v>464</v>
      </c>
      <c r="G2186" s="91">
        <v>0.42839195979899503</v>
      </c>
      <c r="H2186" s="92">
        <v>4.9008620689655196</v>
      </c>
      <c r="I2186" s="90">
        <v>-0.109896933467793</v>
      </c>
      <c r="J2186" s="93">
        <v>-174.95591808072601</v>
      </c>
    </row>
    <row r="2187" spans="1:10" x14ac:dyDescent="0.2">
      <c r="A2187" s="90">
        <v>24</v>
      </c>
      <c r="B2187" s="90">
        <v>6452</v>
      </c>
      <c r="C2187" s="90" t="s">
        <v>2251</v>
      </c>
      <c r="D2187" s="90">
        <v>1904</v>
      </c>
      <c r="E2187" s="90">
        <v>1153</v>
      </c>
      <c r="F2187" s="90">
        <v>846</v>
      </c>
      <c r="G2187" s="91">
        <v>0.60556722689075604</v>
      </c>
      <c r="H2187" s="92">
        <v>3.6134751773049598</v>
      </c>
      <c r="I2187" s="90">
        <v>7.3873098341812396E-2</v>
      </c>
      <c r="J2187" s="93">
        <v>140.65437924281099</v>
      </c>
    </row>
    <row r="2188" spans="1:10" x14ac:dyDescent="0.2">
      <c r="A2188" s="90">
        <v>24</v>
      </c>
      <c r="B2188" s="90">
        <v>6453</v>
      </c>
      <c r="C2188" s="90" t="s">
        <v>2252</v>
      </c>
      <c r="D2188" s="90">
        <v>279</v>
      </c>
      <c r="E2188" s="90">
        <v>43</v>
      </c>
      <c r="F2188" s="90">
        <v>955</v>
      </c>
      <c r="G2188" s="91">
        <v>0.154121863799283</v>
      </c>
      <c r="H2188" s="92">
        <v>0.33717277486911001</v>
      </c>
      <c r="I2188" s="90">
        <v>-0.66920749993891104</v>
      </c>
      <c r="J2188" s="93">
        <v>-186.708892482956</v>
      </c>
    </row>
    <row r="2189" spans="1:10" x14ac:dyDescent="0.2">
      <c r="A2189" s="90">
        <v>24</v>
      </c>
      <c r="B2189" s="90">
        <v>6454</v>
      </c>
      <c r="C2189" s="90" t="s">
        <v>2253</v>
      </c>
      <c r="D2189" s="90">
        <v>2628</v>
      </c>
      <c r="E2189" s="90">
        <v>691</v>
      </c>
      <c r="F2189" s="90">
        <v>216</v>
      </c>
      <c r="G2189" s="91">
        <v>0.26293759512937598</v>
      </c>
      <c r="H2189" s="92">
        <v>15.3657407407407</v>
      </c>
      <c r="I2189" s="90">
        <v>0.112782665608849</v>
      </c>
      <c r="J2189" s="93">
        <v>296.39284522005403</v>
      </c>
    </row>
    <row r="2190" spans="1:10" x14ac:dyDescent="0.2">
      <c r="A2190" s="90">
        <v>24</v>
      </c>
      <c r="B2190" s="90">
        <v>6455</v>
      </c>
      <c r="C2190" s="90" t="s">
        <v>2254</v>
      </c>
      <c r="D2190" s="90">
        <v>4501</v>
      </c>
      <c r="E2190" s="90">
        <v>1131</v>
      </c>
      <c r="F2190" s="90">
        <v>1010</v>
      </c>
      <c r="G2190" s="91">
        <v>0.25127749389024701</v>
      </c>
      <c r="H2190" s="92">
        <v>5.5762376237623803</v>
      </c>
      <c r="I2190" s="90">
        <v>-0.19072106072909101</v>
      </c>
      <c r="J2190" s="93">
        <v>-858.43549434163697</v>
      </c>
    </row>
    <row r="2191" spans="1:10" x14ac:dyDescent="0.2">
      <c r="A2191" s="90">
        <v>24</v>
      </c>
      <c r="B2191" s="90">
        <v>6456</v>
      </c>
      <c r="C2191" s="90" t="s">
        <v>2255</v>
      </c>
      <c r="D2191" s="90">
        <v>949</v>
      </c>
      <c r="E2191" s="90">
        <v>293</v>
      </c>
      <c r="F2191" s="90">
        <v>1251</v>
      </c>
      <c r="G2191" s="91">
        <v>0.30874604847207598</v>
      </c>
      <c r="H2191" s="92">
        <v>0.99280575539568405</v>
      </c>
      <c r="I2191" s="90">
        <v>-0.42753036235955</v>
      </c>
      <c r="J2191" s="93">
        <v>-405.72631387921302</v>
      </c>
    </row>
    <row r="2192" spans="1:10" x14ac:dyDescent="0.2">
      <c r="A2192" s="90">
        <v>24</v>
      </c>
      <c r="B2192" s="90">
        <v>6458</v>
      </c>
      <c r="C2192" s="90" t="s">
        <v>2256</v>
      </c>
      <c r="D2192" s="90">
        <v>33712</v>
      </c>
      <c r="E2192" s="90">
        <v>31354</v>
      </c>
      <c r="F2192" s="90">
        <v>1792</v>
      </c>
      <c r="G2192" s="91">
        <v>0.93005457997152396</v>
      </c>
      <c r="H2192" s="92">
        <v>36.309151785714299</v>
      </c>
      <c r="I2192" s="90">
        <v>2.9239890584053301</v>
      </c>
      <c r="J2192" s="93">
        <v>98573.5191369604</v>
      </c>
    </row>
    <row r="2193" spans="1:10" x14ac:dyDescent="0.2">
      <c r="A2193" s="90">
        <v>24</v>
      </c>
      <c r="B2193" s="90">
        <v>6459</v>
      </c>
      <c r="C2193" s="90" t="s">
        <v>2257</v>
      </c>
      <c r="D2193" s="90">
        <v>3284</v>
      </c>
      <c r="E2193" s="90">
        <v>1259</v>
      </c>
      <c r="F2193" s="90">
        <v>882</v>
      </c>
      <c r="G2193" s="91">
        <v>0.38337393422655303</v>
      </c>
      <c r="H2193" s="92">
        <v>5.1507936507936503</v>
      </c>
      <c r="I2193" s="90">
        <v>-9.0427664361572596E-2</v>
      </c>
      <c r="J2193" s="93">
        <v>-296.96444976340399</v>
      </c>
    </row>
    <row r="2194" spans="1:10" x14ac:dyDescent="0.2">
      <c r="A2194" s="90">
        <v>24</v>
      </c>
      <c r="B2194" s="90">
        <v>6461</v>
      </c>
      <c r="C2194" s="90" t="s">
        <v>2258</v>
      </c>
      <c r="D2194" s="90">
        <v>4929</v>
      </c>
      <c r="E2194" s="90">
        <v>4439</v>
      </c>
      <c r="F2194" s="90">
        <v>515</v>
      </c>
      <c r="G2194" s="91">
        <v>0.90058835463582898</v>
      </c>
      <c r="H2194" s="92">
        <v>18.190291262135901</v>
      </c>
      <c r="I2194" s="90">
        <v>1.09589511485979</v>
      </c>
      <c r="J2194" s="93">
        <v>5401.6670211438995</v>
      </c>
    </row>
    <row r="2195" spans="1:10" x14ac:dyDescent="0.2">
      <c r="A2195" s="90">
        <v>24</v>
      </c>
      <c r="B2195" s="90">
        <v>6485</v>
      </c>
      <c r="C2195" s="90" t="s">
        <v>2259</v>
      </c>
      <c r="D2195" s="90">
        <v>496</v>
      </c>
      <c r="E2195" s="90">
        <v>97</v>
      </c>
      <c r="F2195" s="90">
        <v>373</v>
      </c>
      <c r="G2195" s="91">
        <v>0.195564516129032</v>
      </c>
      <c r="H2195" s="92">
        <v>1.58981233243968</v>
      </c>
      <c r="I2195" s="90">
        <v>-0.56314559833506905</v>
      </c>
      <c r="J2195" s="93">
        <v>-279.32021677419402</v>
      </c>
    </row>
    <row r="2196" spans="1:10" x14ac:dyDescent="0.2">
      <c r="A2196" s="90">
        <v>24</v>
      </c>
      <c r="B2196" s="90">
        <v>6487</v>
      </c>
      <c r="C2196" s="90" t="s">
        <v>2260</v>
      </c>
      <c r="D2196" s="90">
        <v>16586</v>
      </c>
      <c r="E2196" s="90">
        <v>6794</v>
      </c>
      <c r="F2196" s="90">
        <v>12405</v>
      </c>
      <c r="G2196" s="91">
        <v>0.40962257325455198</v>
      </c>
      <c r="H2196" s="92">
        <v>1.8847239016525601</v>
      </c>
      <c r="I2196" s="90">
        <v>0.33956678134422402</v>
      </c>
      <c r="J2196" s="93">
        <v>5632.0546353752998</v>
      </c>
    </row>
    <row r="2197" spans="1:10" x14ac:dyDescent="0.2">
      <c r="A2197" s="90">
        <v>24</v>
      </c>
      <c r="B2197" s="90">
        <v>6504</v>
      </c>
      <c r="C2197" s="90" t="s">
        <v>2261</v>
      </c>
      <c r="D2197" s="90">
        <v>469</v>
      </c>
      <c r="E2197" s="90">
        <v>335</v>
      </c>
      <c r="F2197" s="90">
        <v>1282</v>
      </c>
      <c r="G2197" s="91">
        <v>0.71428571428571397</v>
      </c>
      <c r="H2197" s="92">
        <v>0.62714508580343198</v>
      </c>
      <c r="I2197" s="90">
        <v>4.2033318266305797E-2</v>
      </c>
      <c r="J2197" s="93">
        <v>19.7136262668974</v>
      </c>
    </row>
    <row r="2198" spans="1:10" x14ac:dyDescent="0.2">
      <c r="A2198" s="90">
        <v>24</v>
      </c>
      <c r="B2198" s="90">
        <v>6511</v>
      </c>
      <c r="C2198" s="90" t="s">
        <v>2262</v>
      </c>
      <c r="D2198" s="90">
        <v>699</v>
      </c>
      <c r="E2198" s="90">
        <v>214</v>
      </c>
      <c r="F2198" s="90">
        <v>2875</v>
      </c>
      <c r="G2198" s="91">
        <v>0.30615164520743898</v>
      </c>
      <c r="H2198" s="92">
        <v>0.317565217391304</v>
      </c>
      <c r="I2198" s="90">
        <v>-0.46545495460588099</v>
      </c>
      <c r="J2198" s="93">
        <v>-325.353013269511</v>
      </c>
    </row>
    <row r="2199" spans="1:10" x14ac:dyDescent="0.2">
      <c r="A2199" s="90">
        <v>24</v>
      </c>
      <c r="B2199" s="90">
        <v>6512</v>
      </c>
      <c r="C2199" s="90" t="s">
        <v>2263</v>
      </c>
      <c r="D2199" s="90">
        <v>10905</v>
      </c>
      <c r="E2199" s="90">
        <v>5406</v>
      </c>
      <c r="F2199" s="90">
        <v>12374</v>
      </c>
      <c r="G2199" s="91">
        <v>0.49573590096286102</v>
      </c>
      <c r="H2199" s="92">
        <v>1.3181671246161299</v>
      </c>
      <c r="I2199" s="90">
        <v>0.203805874229433</v>
      </c>
      <c r="J2199" s="93">
        <v>2222.5030584719598</v>
      </c>
    </row>
    <row r="2200" spans="1:10" x14ac:dyDescent="0.2">
      <c r="A2200" s="90">
        <v>25</v>
      </c>
      <c r="B2200" s="90">
        <v>6601</v>
      </c>
      <c r="C2200" s="90" t="s">
        <v>2264</v>
      </c>
      <c r="D2200" s="90">
        <v>1160</v>
      </c>
      <c r="E2200" s="90">
        <v>378</v>
      </c>
      <c r="F2200" s="90">
        <v>246</v>
      </c>
      <c r="G2200" s="91">
        <v>0.325862068965517</v>
      </c>
      <c r="H2200" s="92">
        <v>6.2520325203251996</v>
      </c>
      <c r="I2200" s="90">
        <v>-0.203622042134286</v>
      </c>
      <c r="J2200" s="93">
        <v>-236.20156887577099</v>
      </c>
    </row>
    <row r="2201" spans="1:10" x14ac:dyDescent="0.2">
      <c r="A2201" s="90">
        <v>25</v>
      </c>
      <c r="B2201" s="90">
        <v>6602</v>
      </c>
      <c r="C2201" s="90" t="s">
        <v>2265</v>
      </c>
      <c r="D2201" s="90">
        <v>2426</v>
      </c>
      <c r="E2201" s="90">
        <v>387</v>
      </c>
      <c r="F2201" s="90">
        <v>381</v>
      </c>
      <c r="G2201" s="91">
        <v>0.159521846661171</v>
      </c>
      <c r="H2201" s="92">
        <v>7.3832020997375301</v>
      </c>
      <c r="I2201" s="90">
        <v>-0.31827665161879198</v>
      </c>
      <c r="J2201" s="93">
        <v>-772.139156827188</v>
      </c>
    </row>
    <row r="2202" spans="1:10" x14ac:dyDescent="0.2">
      <c r="A2202" s="90">
        <v>25</v>
      </c>
      <c r="B2202" s="90">
        <v>6603</v>
      </c>
      <c r="C2202" s="90" t="s">
        <v>2266</v>
      </c>
      <c r="D2202" s="90">
        <v>1771</v>
      </c>
      <c r="E2202" s="90">
        <v>222</v>
      </c>
      <c r="F2202" s="90">
        <v>433</v>
      </c>
      <c r="G2202" s="91">
        <v>0.125352907961604</v>
      </c>
      <c r="H2202" s="92">
        <v>4.6027713625865996</v>
      </c>
      <c r="I2202" s="90">
        <v>-0.48890922613196303</v>
      </c>
      <c r="J2202" s="93">
        <v>-865.85823947970698</v>
      </c>
    </row>
    <row r="2203" spans="1:10" x14ac:dyDescent="0.2">
      <c r="A2203" s="90">
        <v>25</v>
      </c>
      <c r="B2203" s="90">
        <v>6604</v>
      </c>
      <c r="C2203" s="90" t="s">
        <v>2267</v>
      </c>
      <c r="D2203" s="90">
        <v>1426</v>
      </c>
      <c r="E2203" s="90">
        <v>203</v>
      </c>
      <c r="F2203" s="90">
        <v>513</v>
      </c>
      <c r="G2203" s="91">
        <v>0.142356241234222</v>
      </c>
      <c r="H2203" s="92">
        <v>3.1754385964912299</v>
      </c>
      <c r="I2203" s="90">
        <v>-0.53410195424492102</v>
      </c>
      <c r="J2203" s="93">
        <v>-761.62938675325802</v>
      </c>
    </row>
    <row r="2204" spans="1:10" x14ac:dyDescent="0.2">
      <c r="A2204" s="90">
        <v>25</v>
      </c>
      <c r="B2204" s="90">
        <v>6605</v>
      </c>
      <c r="C2204" s="90" t="s">
        <v>2268</v>
      </c>
      <c r="D2204" s="90">
        <v>2260</v>
      </c>
      <c r="E2204" s="90">
        <v>437</v>
      </c>
      <c r="F2204" s="90">
        <v>502</v>
      </c>
      <c r="G2204" s="91">
        <v>0.193362831858407</v>
      </c>
      <c r="H2204" s="92">
        <v>5.37250996015936</v>
      </c>
      <c r="I2204" s="90">
        <v>-0.35723588520018201</v>
      </c>
      <c r="J2204" s="93">
        <v>-807.35310055241098</v>
      </c>
    </row>
    <row r="2205" spans="1:10" x14ac:dyDescent="0.2">
      <c r="A2205" s="90">
        <v>25</v>
      </c>
      <c r="B2205" s="90">
        <v>6606</v>
      </c>
      <c r="C2205" s="90" t="s">
        <v>2269</v>
      </c>
      <c r="D2205" s="90">
        <v>3260</v>
      </c>
      <c r="E2205" s="90">
        <v>1263</v>
      </c>
      <c r="F2205" s="90">
        <v>434</v>
      </c>
      <c r="G2205" s="91">
        <v>0.38742331288343601</v>
      </c>
      <c r="H2205" s="92">
        <v>10.4216589861751</v>
      </c>
      <c r="I2205" s="90">
        <v>0.108586506661635</v>
      </c>
      <c r="J2205" s="93">
        <v>353.99201171693198</v>
      </c>
    </row>
    <row r="2206" spans="1:10" x14ac:dyDescent="0.2">
      <c r="A2206" s="90">
        <v>25</v>
      </c>
      <c r="B2206" s="90">
        <v>6607</v>
      </c>
      <c r="C2206" s="90" t="s">
        <v>2270</v>
      </c>
      <c r="D2206" s="90">
        <v>9932</v>
      </c>
      <c r="E2206" s="90">
        <v>2562</v>
      </c>
      <c r="F2206" s="90">
        <v>1244</v>
      </c>
      <c r="G2206" s="91">
        <v>0.25795408779702</v>
      </c>
      <c r="H2206" s="92">
        <v>10.0434083601286</v>
      </c>
      <c r="I2206" s="90">
        <v>0.19437252078144299</v>
      </c>
      <c r="J2206" s="93">
        <v>1930.5078764012901</v>
      </c>
    </row>
    <row r="2207" spans="1:10" x14ac:dyDescent="0.2">
      <c r="A2207" s="90">
        <v>25</v>
      </c>
      <c r="B2207" s="90">
        <v>6608</v>
      </c>
      <c r="C2207" s="90" t="s">
        <v>2271</v>
      </c>
      <c r="D2207" s="90">
        <v>21342</v>
      </c>
      <c r="E2207" s="90">
        <v>25815</v>
      </c>
      <c r="F2207" s="90">
        <v>261</v>
      </c>
      <c r="G2207" s="91">
        <v>1.2095867303907799</v>
      </c>
      <c r="H2207" s="92">
        <v>180.67816091954001</v>
      </c>
      <c r="I2207" s="90">
        <v>8.1272473296232999</v>
      </c>
      <c r="J2207" s="93">
        <v>173451.71250882</v>
      </c>
    </row>
    <row r="2208" spans="1:10" x14ac:dyDescent="0.2">
      <c r="A2208" s="90">
        <v>25</v>
      </c>
      <c r="B2208" s="90">
        <v>6609</v>
      </c>
      <c r="C2208" s="90" t="s">
        <v>2272</v>
      </c>
      <c r="D2208" s="90">
        <v>865</v>
      </c>
      <c r="E2208" s="90">
        <v>233</v>
      </c>
      <c r="F2208" s="90">
        <v>422</v>
      </c>
      <c r="G2208" s="91">
        <v>0.26936416184971101</v>
      </c>
      <c r="H2208" s="92">
        <v>2.6018957345971598</v>
      </c>
      <c r="I2208" s="90">
        <v>-0.42002123775052203</v>
      </c>
      <c r="J2208" s="93">
        <v>-363.31837065420098</v>
      </c>
    </row>
    <row r="2209" spans="1:10" x14ac:dyDescent="0.2">
      <c r="A2209" s="90">
        <v>25</v>
      </c>
      <c r="B2209" s="90">
        <v>6610</v>
      </c>
      <c r="C2209" s="90" t="s">
        <v>2273</v>
      </c>
      <c r="D2209" s="90">
        <v>679</v>
      </c>
      <c r="E2209" s="90">
        <v>79</v>
      </c>
      <c r="F2209" s="90">
        <v>466</v>
      </c>
      <c r="G2209" s="91">
        <v>0.11634756995581701</v>
      </c>
      <c r="H2209" s="92">
        <v>1.6266094420600901</v>
      </c>
      <c r="I2209" s="90">
        <v>-0.652672430742405</v>
      </c>
      <c r="J2209" s="93">
        <v>-443.16458047409299</v>
      </c>
    </row>
    <row r="2210" spans="1:10" x14ac:dyDescent="0.2">
      <c r="A2210" s="90">
        <v>25</v>
      </c>
      <c r="B2210" s="90">
        <v>6611</v>
      </c>
      <c r="C2210" s="90" t="s">
        <v>2274</v>
      </c>
      <c r="D2210" s="90">
        <v>1598</v>
      </c>
      <c r="E2210" s="90">
        <v>117</v>
      </c>
      <c r="F2210" s="90">
        <v>512</v>
      </c>
      <c r="G2210" s="91">
        <v>7.3216520650813494E-2</v>
      </c>
      <c r="H2210" s="92">
        <v>3.349609375</v>
      </c>
      <c r="I2210" s="90">
        <v>-0.60650778631531599</v>
      </c>
      <c r="J2210" s="93">
        <v>-969.19944253187498</v>
      </c>
    </row>
    <row r="2211" spans="1:10" x14ac:dyDescent="0.2">
      <c r="A2211" s="90">
        <v>25</v>
      </c>
      <c r="B2211" s="90">
        <v>6612</v>
      </c>
      <c r="C2211" s="90" t="s">
        <v>2275</v>
      </c>
      <c r="D2211" s="90">
        <v>11222</v>
      </c>
      <c r="E2211" s="90">
        <v>4299</v>
      </c>
      <c r="F2211" s="90">
        <v>410</v>
      </c>
      <c r="G2211" s="91">
        <v>0.38308679379789701</v>
      </c>
      <c r="H2211" s="92">
        <v>37.856097560975599</v>
      </c>
      <c r="I2211" s="90">
        <v>1.4280994778701099</v>
      </c>
      <c r="J2211" s="93">
        <v>16026.1323406584</v>
      </c>
    </row>
    <row r="2212" spans="1:10" x14ac:dyDescent="0.2">
      <c r="A2212" s="90">
        <v>25</v>
      </c>
      <c r="B2212" s="90">
        <v>6613</v>
      </c>
      <c r="C2212" s="90" t="s">
        <v>2276</v>
      </c>
      <c r="D2212" s="90">
        <v>8472</v>
      </c>
      <c r="E2212" s="90">
        <v>2973</v>
      </c>
      <c r="F2212" s="90">
        <v>125</v>
      </c>
      <c r="G2212" s="91">
        <v>0.35092067988668602</v>
      </c>
      <c r="H2212" s="92">
        <v>91.56</v>
      </c>
      <c r="I2212" s="90">
        <v>3.2673432002381499</v>
      </c>
      <c r="J2212" s="93">
        <v>27680.931592417601</v>
      </c>
    </row>
    <row r="2213" spans="1:10" x14ac:dyDescent="0.2">
      <c r="A2213" s="90">
        <v>25</v>
      </c>
      <c r="B2213" s="90">
        <v>6614</v>
      </c>
      <c r="C2213" s="90" t="s">
        <v>2277</v>
      </c>
      <c r="D2213" s="90">
        <v>1139</v>
      </c>
      <c r="E2213" s="90">
        <v>153</v>
      </c>
      <c r="F2213" s="90">
        <v>382</v>
      </c>
      <c r="G2213" s="91">
        <v>0.134328358208955</v>
      </c>
      <c r="H2213" s="92">
        <v>3.3821989528795799</v>
      </c>
      <c r="I2213" s="90">
        <v>-0.54757118453051501</v>
      </c>
      <c r="J2213" s="93">
        <v>-623.68357918025697</v>
      </c>
    </row>
    <row r="2214" spans="1:10" x14ac:dyDescent="0.2">
      <c r="A2214" s="90">
        <v>25</v>
      </c>
      <c r="B2214" s="90">
        <v>6615</v>
      </c>
      <c r="C2214" s="90" t="s">
        <v>2278</v>
      </c>
      <c r="D2214" s="90">
        <v>1665</v>
      </c>
      <c r="E2214" s="90">
        <v>221</v>
      </c>
      <c r="F2214" s="90">
        <v>682</v>
      </c>
      <c r="G2214" s="91">
        <v>0.13273273273273301</v>
      </c>
      <c r="H2214" s="92">
        <v>2.76539589442815</v>
      </c>
      <c r="I2214" s="90">
        <v>-0.55186204360912094</v>
      </c>
      <c r="J2214" s="93">
        <v>-918.85030260918597</v>
      </c>
    </row>
    <row r="2215" spans="1:10" x14ac:dyDescent="0.2">
      <c r="A2215" s="90">
        <v>25</v>
      </c>
      <c r="B2215" s="90">
        <v>6616</v>
      </c>
      <c r="C2215" s="90" t="s">
        <v>2279</v>
      </c>
      <c r="D2215" s="90">
        <v>7998</v>
      </c>
      <c r="E2215" s="90">
        <v>4061</v>
      </c>
      <c r="F2215" s="90">
        <v>611</v>
      </c>
      <c r="G2215" s="91">
        <v>0.50775193798449603</v>
      </c>
      <c r="H2215" s="92">
        <v>19.736497545008199</v>
      </c>
      <c r="I2215" s="90">
        <v>0.78659095587854999</v>
      </c>
      <c r="J2215" s="93">
        <v>6291.1544651166496</v>
      </c>
    </row>
    <row r="2216" spans="1:10" x14ac:dyDescent="0.2">
      <c r="A2216" s="90">
        <v>25</v>
      </c>
      <c r="B2216" s="90">
        <v>6617</v>
      </c>
      <c r="C2216" s="90" t="s">
        <v>2280</v>
      </c>
      <c r="D2216" s="90">
        <v>5500</v>
      </c>
      <c r="E2216" s="90">
        <v>1857</v>
      </c>
      <c r="F2216" s="90">
        <v>367</v>
      </c>
      <c r="G2216" s="91">
        <v>0.33763636363636401</v>
      </c>
      <c r="H2216" s="92">
        <v>20.046321525885599</v>
      </c>
      <c r="I2216" s="90">
        <v>0.490224829460434</v>
      </c>
      <c r="J2216" s="93">
        <v>2696.2365620323899</v>
      </c>
    </row>
    <row r="2217" spans="1:10" x14ac:dyDescent="0.2">
      <c r="A2217" s="90">
        <v>25</v>
      </c>
      <c r="B2217" s="90">
        <v>6618</v>
      </c>
      <c r="C2217" s="90" t="s">
        <v>2281</v>
      </c>
      <c r="D2217" s="90">
        <v>4520</v>
      </c>
      <c r="E2217" s="90">
        <v>918</v>
      </c>
      <c r="F2217" s="90">
        <v>273</v>
      </c>
      <c r="G2217" s="91">
        <v>0.203097345132743</v>
      </c>
      <c r="H2217" s="92">
        <v>19.919413919413898</v>
      </c>
      <c r="I2217" s="90">
        <v>0.28087529814326201</v>
      </c>
      <c r="J2217" s="93">
        <v>1269.5563476075399</v>
      </c>
    </row>
    <row r="2218" spans="1:10" x14ac:dyDescent="0.2">
      <c r="A2218" s="90">
        <v>25</v>
      </c>
      <c r="B2218" s="90">
        <v>6619</v>
      </c>
      <c r="C2218" s="90" t="s">
        <v>2282</v>
      </c>
      <c r="D2218" s="90">
        <v>2017</v>
      </c>
      <c r="E2218" s="90">
        <v>275</v>
      </c>
      <c r="F2218" s="90">
        <v>276</v>
      </c>
      <c r="G2218" s="91">
        <v>0.13634110064452201</v>
      </c>
      <c r="H2218" s="92">
        <v>8.3043478260869605</v>
      </c>
      <c r="I2218" s="90">
        <v>-0.32882783454162801</v>
      </c>
      <c r="J2218" s="93">
        <v>-663.24574227046298</v>
      </c>
    </row>
    <row r="2219" spans="1:10" x14ac:dyDescent="0.2">
      <c r="A2219" s="90">
        <v>25</v>
      </c>
      <c r="B2219" s="90">
        <v>6620</v>
      </c>
      <c r="C2219" s="90" t="s">
        <v>2283</v>
      </c>
      <c r="D2219" s="90">
        <v>1532</v>
      </c>
      <c r="E2219" s="90">
        <v>510</v>
      </c>
      <c r="F2219" s="90">
        <v>835</v>
      </c>
      <c r="G2219" s="91">
        <v>0.33289817232376001</v>
      </c>
      <c r="H2219" s="92">
        <v>2.4455089820359301</v>
      </c>
      <c r="I2219" s="90">
        <v>-0.32120242693911</v>
      </c>
      <c r="J2219" s="93">
        <v>-492.08211807071598</v>
      </c>
    </row>
    <row r="2220" spans="1:10" x14ac:dyDescent="0.2">
      <c r="A2220" s="90">
        <v>25</v>
      </c>
      <c r="B2220" s="90">
        <v>6621</v>
      </c>
      <c r="C2220" s="90" t="s">
        <v>2284</v>
      </c>
      <c r="D2220" s="90">
        <v>198072</v>
      </c>
      <c r="E2220" s="90">
        <v>189149</v>
      </c>
      <c r="F2220" s="90">
        <v>1537</v>
      </c>
      <c r="G2220" s="91">
        <v>0.954950724988893</v>
      </c>
      <c r="H2220" s="92">
        <v>251.93298633702</v>
      </c>
      <c r="I2220" s="90">
        <v>17.3337195306074</v>
      </c>
      <c r="J2220" s="93">
        <v>3433324.4948664699</v>
      </c>
    </row>
    <row r="2221" spans="1:10" x14ac:dyDescent="0.2">
      <c r="A2221" s="90">
        <v>25</v>
      </c>
      <c r="B2221" s="90">
        <v>6622</v>
      </c>
      <c r="C2221" s="90" t="s">
        <v>2285</v>
      </c>
      <c r="D2221" s="90">
        <v>2747</v>
      </c>
      <c r="E2221" s="90">
        <v>795</v>
      </c>
      <c r="F2221" s="90">
        <v>281</v>
      </c>
      <c r="G2221" s="91">
        <v>0.28940662540953799</v>
      </c>
      <c r="H2221" s="92">
        <v>12.604982206405699</v>
      </c>
      <c r="I2221" s="90">
        <v>4.80661454824622E-2</v>
      </c>
      <c r="J2221" s="93">
        <v>132.037701640324</v>
      </c>
    </row>
    <row r="2222" spans="1:10" x14ac:dyDescent="0.2">
      <c r="A2222" s="90">
        <v>25</v>
      </c>
      <c r="B2222" s="90">
        <v>6623</v>
      </c>
      <c r="C2222" s="90" t="s">
        <v>2286</v>
      </c>
      <c r="D2222" s="90">
        <v>12107</v>
      </c>
      <c r="E2222" s="90">
        <v>12230</v>
      </c>
      <c r="F2222" s="90">
        <v>436</v>
      </c>
      <c r="G2222" s="91">
        <v>1.01015941191047</v>
      </c>
      <c r="H2222" s="92">
        <v>55.818807339449499</v>
      </c>
      <c r="I2222" s="90">
        <v>2.9028221742357099</v>
      </c>
      <c r="J2222" s="93">
        <v>35144.468063471701</v>
      </c>
    </row>
    <row r="2223" spans="1:10" x14ac:dyDescent="0.2">
      <c r="A2223" s="90">
        <v>25</v>
      </c>
      <c r="B2223" s="90">
        <v>6624</v>
      </c>
      <c r="C2223" s="90" t="s">
        <v>2287</v>
      </c>
      <c r="D2223" s="90">
        <v>508</v>
      </c>
      <c r="E2223" s="90">
        <v>101</v>
      </c>
      <c r="F2223" s="90">
        <v>312</v>
      </c>
      <c r="G2223" s="91">
        <v>0.19881889763779501</v>
      </c>
      <c r="H2223" s="92">
        <v>1.95192307692308</v>
      </c>
      <c r="I2223" s="90">
        <v>-0.54525886006912505</v>
      </c>
      <c r="J2223" s="93">
        <v>-276.99150091511501</v>
      </c>
    </row>
    <row r="2224" spans="1:10" x14ac:dyDescent="0.2">
      <c r="A2224" s="90">
        <v>25</v>
      </c>
      <c r="B2224" s="90">
        <v>6625</v>
      </c>
      <c r="C2224" s="90" t="s">
        <v>2288</v>
      </c>
      <c r="D2224" s="90">
        <v>1016</v>
      </c>
      <c r="E2224" s="90">
        <v>181</v>
      </c>
      <c r="F2224" s="90">
        <v>142</v>
      </c>
      <c r="G2224" s="91">
        <v>0.178149606299213</v>
      </c>
      <c r="H2224" s="92">
        <v>8.4295774647887303</v>
      </c>
      <c r="I2224" s="90">
        <v>-0.31146868661677102</v>
      </c>
      <c r="J2224" s="93">
        <v>-316.45218560263999</v>
      </c>
    </row>
    <row r="2225" spans="1:10" x14ac:dyDescent="0.2">
      <c r="A2225" s="90">
        <v>25</v>
      </c>
      <c r="B2225" s="90">
        <v>6626</v>
      </c>
      <c r="C2225" s="90" t="s">
        <v>2289</v>
      </c>
      <c r="D2225" s="90">
        <v>1271</v>
      </c>
      <c r="E2225" s="90">
        <v>318</v>
      </c>
      <c r="F2225" s="90">
        <v>1129</v>
      </c>
      <c r="G2225" s="91">
        <v>0.25019669551534202</v>
      </c>
      <c r="H2225" s="92">
        <v>1.4074402125775001</v>
      </c>
      <c r="I2225" s="90">
        <v>-0.472094235243816</v>
      </c>
      <c r="J2225" s="93">
        <v>-600.03177299489005</v>
      </c>
    </row>
    <row r="2226" spans="1:10" x14ac:dyDescent="0.2">
      <c r="A2226" s="90">
        <v>25</v>
      </c>
      <c r="B2226" s="90">
        <v>6627</v>
      </c>
      <c r="C2226" s="90" t="s">
        <v>2290</v>
      </c>
      <c r="D2226" s="90">
        <v>661</v>
      </c>
      <c r="E2226" s="90">
        <v>107</v>
      </c>
      <c r="F2226" s="90">
        <v>379</v>
      </c>
      <c r="G2226" s="91">
        <v>0.161875945537065</v>
      </c>
      <c r="H2226" s="92">
        <v>2.02638522427441</v>
      </c>
      <c r="I2226" s="90">
        <v>-0.58225432045217396</v>
      </c>
      <c r="J2226" s="93">
        <v>-384.870105818887</v>
      </c>
    </row>
    <row r="2227" spans="1:10" x14ac:dyDescent="0.2">
      <c r="A2227" s="90">
        <v>25</v>
      </c>
      <c r="B2227" s="90">
        <v>6628</v>
      </c>
      <c r="C2227" s="90" t="s">
        <v>2291</v>
      </c>
      <c r="D2227" s="90">
        <v>31359</v>
      </c>
      <c r="E2227" s="90">
        <v>20620</v>
      </c>
      <c r="F2227" s="90">
        <v>478</v>
      </c>
      <c r="G2227" s="91">
        <v>0.65754647788513698</v>
      </c>
      <c r="H2227" s="92">
        <v>108.742677824268</v>
      </c>
      <c r="I2227" s="90">
        <v>5.1740176417774304</v>
      </c>
      <c r="J2227" s="93">
        <v>162252.01922849799</v>
      </c>
    </row>
    <row r="2228" spans="1:10" x14ac:dyDescent="0.2">
      <c r="A2228" s="90">
        <v>25</v>
      </c>
      <c r="B2228" s="90">
        <v>6629</v>
      </c>
      <c r="C2228" s="90" t="s">
        <v>2292</v>
      </c>
      <c r="D2228" s="90">
        <v>2140</v>
      </c>
      <c r="E2228" s="90">
        <v>790</v>
      </c>
      <c r="F2228" s="90">
        <v>679</v>
      </c>
      <c r="G2228" s="91">
        <v>0.36915887850467299</v>
      </c>
      <c r="H2228" s="92">
        <v>4.31516936671576</v>
      </c>
      <c r="I2228" s="90">
        <v>-0.18349710303796801</v>
      </c>
      <c r="J2228" s="93">
        <v>-392.68380050125199</v>
      </c>
    </row>
    <row r="2229" spans="1:10" x14ac:dyDescent="0.2">
      <c r="A2229" s="90">
        <v>25</v>
      </c>
      <c r="B2229" s="90">
        <v>6630</v>
      </c>
      <c r="C2229" s="90" t="s">
        <v>2293</v>
      </c>
      <c r="D2229" s="90">
        <v>22152</v>
      </c>
      <c r="E2229" s="90">
        <v>27457</v>
      </c>
      <c r="F2229" s="90">
        <v>980</v>
      </c>
      <c r="G2229" s="91">
        <v>1.2394817623690899</v>
      </c>
      <c r="H2229" s="92">
        <v>50.621428571428602</v>
      </c>
      <c r="I2229" s="90">
        <v>3.3857517032222799</v>
      </c>
      <c r="J2229" s="93">
        <v>75001.171729779904</v>
      </c>
    </row>
    <row r="2230" spans="1:10" x14ac:dyDescent="0.2">
      <c r="A2230" s="90">
        <v>25</v>
      </c>
      <c r="B2230" s="90">
        <v>6631</v>
      </c>
      <c r="C2230" s="90" t="s">
        <v>2294</v>
      </c>
      <c r="D2230" s="90">
        <v>18635</v>
      </c>
      <c r="E2230" s="90">
        <v>3716</v>
      </c>
      <c r="F2230" s="90">
        <v>271</v>
      </c>
      <c r="G2230" s="91">
        <v>0.19940971290582199</v>
      </c>
      <c r="H2230" s="92">
        <v>82.476014760147606</v>
      </c>
      <c r="I2230" s="90">
        <v>3.1399071611313798</v>
      </c>
      <c r="J2230" s="93">
        <v>58512.1699476832</v>
      </c>
    </row>
    <row r="2231" spans="1:10" x14ac:dyDescent="0.2">
      <c r="A2231" s="90">
        <v>25</v>
      </c>
      <c r="B2231" s="90">
        <v>6632</v>
      </c>
      <c r="C2231" s="90" t="s">
        <v>2295</v>
      </c>
      <c r="D2231" s="90">
        <v>3039</v>
      </c>
      <c r="E2231" s="90">
        <v>1580</v>
      </c>
      <c r="F2231" s="90">
        <v>254</v>
      </c>
      <c r="G2231" s="91">
        <v>0.51990786442908898</v>
      </c>
      <c r="H2231" s="92">
        <v>18.185039370078702</v>
      </c>
      <c r="I2231" s="90">
        <v>0.55102633099998299</v>
      </c>
      <c r="J2231" s="93">
        <v>1674.5690199089499</v>
      </c>
    </row>
    <row r="2232" spans="1:10" x14ac:dyDescent="0.2">
      <c r="A2232" s="90">
        <v>25</v>
      </c>
      <c r="B2232" s="90">
        <v>6633</v>
      </c>
      <c r="C2232" s="90" t="s">
        <v>2296</v>
      </c>
      <c r="D2232" s="90">
        <v>10344</v>
      </c>
      <c r="E2232" s="90">
        <v>13832</v>
      </c>
      <c r="F2232" s="90">
        <v>578</v>
      </c>
      <c r="G2232" s="91">
        <v>1.33720030935808</v>
      </c>
      <c r="H2232" s="92">
        <v>41.826989619377201</v>
      </c>
      <c r="I2232" s="90">
        <v>2.7213115752932899</v>
      </c>
      <c r="J2232" s="93">
        <v>28149.246934833802</v>
      </c>
    </row>
    <row r="2233" spans="1:10" x14ac:dyDescent="0.2">
      <c r="A2233" s="90">
        <v>25</v>
      </c>
      <c r="B2233" s="90">
        <v>6634</v>
      </c>
      <c r="C2233" s="90" t="s">
        <v>2297</v>
      </c>
      <c r="D2233" s="90">
        <v>3693</v>
      </c>
      <c r="E2233" s="90">
        <v>3606</v>
      </c>
      <c r="F2233" s="90">
        <v>322</v>
      </c>
      <c r="G2233" s="91">
        <v>0.97644191714053596</v>
      </c>
      <c r="H2233" s="92">
        <v>22.667701863354001</v>
      </c>
      <c r="I2233" s="90">
        <v>1.3071848951673599</v>
      </c>
      <c r="J2233" s="93">
        <v>4827.4338178530497</v>
      </c>
    </row>
    <row r="2234" spans="1:10" x14ac:dyDescent="0.2">
      <c r="A2234" s="90">
        <v>25</v>
      </c>
      <c r="B2234" s="90">
        <v>6635</v>
      </c>
      <c r="C2234" s="90" t="s">
        <v>2298</v>
      </c>
      <c r="D2234" s="90">
        <v>692</v>
      </c>
      <c r="E2234" s="90">
        <v>191</v>
      </c>
      <c r="F2234" s="90">
        <v>469</v>
      </c>
      <c r="G2234" s="91">
        <v>0.27601156069364202</v>
      </c>
      <c r="H2234" s="92">
        <v>1.8827292110874201</v>
      </c>
      <c r="I2234" s="90">
        <v>-0.44513486224292698</v>
      </c>
      <c r="J2234" s="93">
        <v>-308.03332467210498</v>
      </c>
    </row>
    <row r="2235" spans="1:10" x14ac:dyDescent="0.2">
      <c r="A2235" s="90">
        <v>25</v>
      </c>
      <c r="B2235" s="90">
        <v>6636</v>
      </c>
      <c r="C2235" s="90" t="s">
        <v>2299</v>
      </c>
      <c r="D2235" s="90">
        <v>2122</v>
      </c>
      <c r="E2235" s="90">
        <v>908</v>
      </c>
      <c r="F2235" s="90">
        <v>264</v>
      </c>
      <c r="G2235" s="91">
        <v>0.42789820923656902</v>
      </c>
      <c r="H2235" s="92">
        <v>11.4772727272727</v>
      </c>
      <c r="I2235" s="90">
        <v>0.15336689121184599</v>
      </c>
      <c r="J2235" s="93">
        <v>325.444543151537</v>
      </c>
    </row>
    <row r="2236" spans="1:10" x14ac:dyDescent="0.2">
      <c r="A2236" s="90">
        <v>25</v>
      </c>
      <c r="B2236" s="90">
        <v>6637</v>
      </c>
      <c r="C2236" s="90" t="s">
        <v>2300</v>
      </c>
      <c r="D2236" s="90">
        <v>540</v>
      </c>
      <c r="E2236" s="90">
        <v>116</v>
      </c>
      <c r="F2236" s="90">
        <v>430</v>
      </c>
      <c r="G2236" s="91">
        <v>0.21481481481481501</v>
      </c>
      <c r="H2236" s="92">
        <v>1.52558139534884</v>
      </c>
      <c r="I2236" s="90">
        <v>-0.539987517243114</v>
      </c>
      <c r="J2236" s="93">
        <v>-291.593259311282</v>
      </c>
    </row>
    <row r="2237" spans="1:10" x14ac:dyDescent="0.2">
      <c r="A2237" s="90">
        <v>25</v>
      </c>
      <c r="B2237" s="90">
        <v>6638</v>
      </c>
      <c r="C2237" s="90" t="s">
        <v>2301</v>
      </c>
      <c r="D2237" s="90">
        <v>4107</v>
      </c>
      <c r="E2237" s="90">
        <v>8874</v>
      </c>
      <c r="F2237" s="90">
        <v>1839</v>
      </c>
      <c r="G2237" s="91">
        <v>2.1607012417823199</v>
      </c>
      <c r="H2237" s="92">
        <v>7.0587275693311602</v>
      </c>
      <c r="I2237" s="90">
        <v>2.2113618739925198</v>
      </c>
      <c r="J2237" s="93">
        <v>9082.0632164872895</v>
      </c>
    </row>
    <row r="2238" spans="1:10" x14ac:dyDescent="0.2">
      <c r="A2238" s="90">
        <v>25</v>
      </c>
      <c r="B2238" s="90">
        <v>6639</v>
      </c>
      <c r="C2238" s="90" t="s">
        <v>2302</v>
      </c>
      <c r="D2238" s="90">
        <v>752</v>
      </c>
      <c r="E2238" s="90">
        <v>152</v>
      </c>
      <c r="F2238" s="90">
        <v>292</v>
      </c>
      <c r="G2238" s="91">
        <v>0.20212765957446799</v>
      </c>
      <c r="H2238" s="92">
        <v>3.0958904109589001</v>
      </c>
      <c r="I2238" s="90">
        <v>-0.48934865470093802</v>
      </c>
      <c r="J2238" s="93">
        <v>-367.99018833510598</v>
      </c>
    </row>
    <row r="2239" spans="1:10" x14ac:dyDescent="0.2">
      <c r="A2239" s="90">
        <v>25</v>
      </c>
      <c r="B2239" s="90">
        <v>6640</v>
      </c>
      <c r="C2239" s="90" t="s">
        <v>2303</v>
      </c>
      <c r="D2239" s="90">
        <v>13955</v>
      </c>
      <c r="E2239" s="90">
        <v>5788</v>
      </c>
      <c r="F2239" s="90">
        <v>380</v>
      </c>
      <c r="G2239" s="91">
        <v>0.41476173414546802</v>
      </c>
      <c r="H2239" s="92">
        <v>51.955263157894699</v>
      </c>
      <c r="I2239" s="90">
        <v>2.0952294957303002</v>
      </c>
      <c r="J2239" s="93">
        <v>29238.927612916399</v>
      </c>
    </row>
    <row r="2240" spans="1:10" x14ac:dyDescent="0.2">
      <c r="A2240" s="90">
        <v>25</v>
      </c>
      <c r="B2240" s="90">
        <v>6641</v>
      </c>
      <c r="C2240" s="90" t="s">
        <v>2304</v>
      </c>
      <c r="D2240" s="90">
        <v>2336</v>
      </c>
      <c r="E2240" s="90">
        <v>513</v>
      </c>
      <c r="F2240" s="90">
        <v>344</v>
      </c>
      <c r="G2240" s="91">
        <v>0.21960616438356201</v>
      </c>
      <c r="H2240" s="92">
        <v>8.2819767441860499</v>
      </c>
      <c r="I2240" s="90">
        <v>-0.21419826803167299</v>
      </c>
      <c r="J2240" s="93">
        <v>-500.36715412198902</v>
      </c>
    </row>
    <row r="2241" spans="1:10" x14ac:dyDescent="0.2">
      <c r="A2241" s="90">
        <v>25</v>
      </c>
      <c r="B2241" s="90">
        <v>6642</v>
      </c>
      <c r="C2241" s="90" t="s">
        <v>2305</v>
      </c>
      <c r="D2241" s="90">
        <v>2513</v>
      </c>
      <c r="E2241" s="90">
        <v>512</v>
      </c>
      <c r="F2241" s="90">
        <v>443</v>
      </c>
      <c r="G2241" s="91">
        <v>0.203740549144449</v>
      </c>
      <c r="H2241" s="92">
        <v>6.8284424379232496</v>
      </c>
      <c r="I2241" s="90">
        <v>-0.280690507310215</v>
      </c>
      <c r="J2241" s="93">
        <v>-705.37524487056896</v>
      </c>
    </row>
    <row r="2242" spans="1:10" x14ac:dyDescent="0.2">
      <c r="A2242" s="90">
        <v>25</v>
      </c>
      <c r="B2242" s="90">
        <v>6643</v>
      </c>
      <c r="C2242" s="90" t="s">
        <v>2306</v>
      </c>
      <c r="D2242" s="90">
        <v>34655</v>
      </c>
      <c r="E2242" s="90">
        <v>18681</v>
      </c>
      <c r="F2242" s="90">
        <v>732</v>
      </c>
      <c r="G2242" s="91">
        <v>0.53905641321598596</v>
      </c>
      <c r="H2242" s="92">
        <v>72.8633879781421</v>
      </c>
      <c r="I2242" s="90">
        <v>3.8288652328918</v>
      </c>
      <c r="J2242" s="93">
        <v>132689.32464586501</v>
      </c>
    </row>
    <row r="2243" spans="1:10" x14ac:dyDescent="0.2">
      <c r="A2243" s="90">
        <v>25</v>
      </c>
      <c r="B2243" s="90">
        <v>6644</v>
      </c>
      <c r="C2243" s="90" t="s">
        <v>2307</v>
      </c>
      <c r="D2243" s="90">
        <v>13263</v>
      </c>
      <c r="E2243" s="90">
        <v>4101</v>
      </c>
      <c r="F2243" s="90">
        <v>1035</v>
      </c>
      <c r="G2243" s="91">
        <v>0.30920606197692801</v>
      </c>
      <c r="H2243" s="92">
        <v>16.776811594202901</v>
      </c>
      <c r="I2243" s="90">
        <v>0.63660989246694799</v>
      </c>
      <c r="J2243" s="93">
        <v>8443.3570037891404</v>
      </c>
    </row>
    <row r="2244" spans="1:10" x14ac:dyDescent="0.2">
      <c r="A2244" s="90">
        <v>25</v>
      </c>
      <c r="B2244" s="90">
        <v>6645</v>
      </c>
      <c r="C2244" s="90" t="s">
        <v>2308</v>
      </c>
      <c r="D2244" s="90">
        <v>11273</v>
      </c>
      <c r="E2244" s="90">
        <v>2106</v>
      </c>
      <c r="F2244" s="90">
        <v>631</v>
      </c>
      <c r="G2244" s="91">
        <v>0.186818060853366</v>
      </c>
      <c r="H2244" s="92">
        <v>21.202852614897001</v>
      </c>
      <c r="I2244" s="90">
        <v>0.57132818411165998</v>
      </c>
      <c r="J2244" s="93">
        <v>6440.5826194907504</v>
      </c>
    </row>
    <row r="2245" spans="1:10" x14ac:dyDescent="0.2">
      <c r="A2245" s="90">
        <v>26</v>
      </c>
      <c r="B2245" s="90">
        <v>6702</v>
      </c>
      <c r="C2245" s="90" t="s">
        <v>2309</v>
      </c>
      <c r="D2245" s="90">
        <v>898</v>
      </c>
      <c r="E2245" s="90">
        <v>421</v>
      </c>
      <c r="F2245" s="90">
        <v>1224</v>
      </c>
      <c r="G2245" s="91">
        <v>0.46881959910913101</v>
      </c>
      <c r="H2245" s="92">
        <v>1.0776143790849699</v>
      </c>
      <c r="I2245" s="90">
        <v>-0.228315582446005</v>
      </c>
      <c r="J2245" s="93">
        <v>-205.02739303651299</v>
      </c>
    </row>
    <row r="2246" spans="1:10" x14ac:dyDescent="0.2">
      <c r="A2246" s="90">
        <v>26</v>
      </c>
      <c r="B2246" s="90">
        <v>6703</v>
      </c>
      <c r="C2246" s="90" t="s">
        <v>2310</v>
      </c>
      <c r="D2246" s="90">
        <v>266</v>
      </c>
      <c r="E2246" s="90">
        <v>94</v>
      </c>
      <c r="F2246" s="90">
        <v>1351</v>
      </c>
      <c r="G2246" s="91">
        <v>0.35338345864661702</v>
      </c>
      <c r="H2246" s="92">
        <v>0.26646928201332298</v>
      </c>
      <c r="I2246" s="90">
        <v>-0.42577462178860997</v>
      </c>
      <c r="J2246" s="93">
        <v>-113.25604939577001</v>
      </c>
    </row>
    <row r="2247" spans="1:10" x14ac:dyDescent="0.2">
      <c r="A2247" s="90">
        <v>26</v>
      </c>
      <c r="B2247" s="90">
        <v>6704</v>
      </c>
      <c r="C2247" s="90" t="s">
        <v>2311</v>
      </c>
      <c r="D2247" s="90">
        <v>475</v>
      </c>
      <c r="E2247" s="90">
        <v>71</v>
      </c>
      <c r="F2247" s="90">
        <v>524</v>
      </c>
      <c r="G2247" s="91">
        <v>0.14947368421052601</v>
      </c>
      <c r="H2247" s="92">
        <v>1.04198473282443</v>
      </c>
      <c r="I2247" s="90">
        <v>-0.641254864958548</v>
      </c>
      <c r="J2247" s="93">
        <v>-304.59606085530999</v>
      </c>
    </row>
    <row r="2248" spans="1:10" x14ac:dyDescent="0.2">
      <c r="A2248" s="90">
        <v>26</v>
      </c>
      <c r="B2248" s="90">
        <v>6705</v>
      </c>
      <c r="C2248" s="90" t="s">
        <v>2312</v>
      </c>
      <c r="D2248" s="90">
        <v>465</v>
      </c>
      <c r="E2248" s="90">
        <v>73</v>
      </c>
      <c r="F2248" s="90">
        <v>785</v>
      </c>
      <c r="G2248" s="91">
        <v>0.15698924731182801</v>
      </c>
      <c r="H2248" s="92">
        <v>0.68535031847133798</v>
      </c>
      <c r="I2248" s="90">
        <v>-0.64553505308967096</v>
      </c>
      <c r="J2248" s="93">
        <v>-300.17379968669701</v>
      </c>
    </row>
    <row r="2249" spans="1:10" x14ac:dyDescent="0.2">
      <c r="A2249" s="90">
        <v>26</v>
      </c>
      <c r="B2249" s="90">
        <v>6706</v>
      </c>
      <c r="C2249" s="90" t="s">
        <v>2313</v>
      </c>
      <c r="D2249" s="90">
        <v>427</v>
      </c>
      <c r="E2249" s="90">
        <v>153</v>
      </c>
      <c r="F2249" s="90">
        <v>639</v>
      </c>
      <c r="G2249" s="91">
        <v>0.358313817330211</v>
      </c>
      <c r="H2249" s="92">
        <v>0.90766823161189403</v>
      </c>
      <c r="I2249" s="90">
        <v>-0.38968652244182</v>
      </c>
      <c r="J2249" s="93">
        <v>-166.396145082657</v>
      </c>
    </row>
    <row r="2250" spans="1:10" x14ac:dyDescent="0.2">
      <c r="A2250" s="90">
        <v>26</v>
      </c>
      <c r="B2250" s="90">
        <v>6708</v>
      </c>
      <c r="C2250" s="90" t="s">
        <v>2314</v>
      </c>
      <c r="D2250" s="90">
        <v>2783</v>
      </c>
      <c r="E2250" s="90">
        <v>743</v>
      </c>
      <c r="F2250" s="90">
        <v>1086</v>
      </c>
      <c r="G2250" s="91">
        <v>0.26697808120733002</v>
      </c>
      <c r="H2250" s="92">
        <v>3.2467771639042402</v>
      </c>
      <c r="I2250" s="90">
        <v>-0.32438881387811103</v>
      </c>
      <c r="J2250" s="93">
        <v>-902.77406902278301</v>
      </c>
    </row>
    <row r="2251" spans="1:10" x14ac:dyDescent="0.2">
      <c r="A2251" s="90">
        <v>26</v>
      </c>
      <c r="B2251" s="90">
        <v>6709</v>
      </c>
      <c r="C2251" s="90" t="s">
        <v>2315</v>
      </c>
      <c r="D2251" s="90">
        <v>3229</v>
      </c>
      <c r="E2251" s="90">
        <v>837</v>
      </c>
      <c r="F2251" s="90">
        <v>1960</v>
      </c>
      <c r="G2251" s="91">
        <v>0.25921337875503297</v>
      </c>
      <c r="H2251" s="92">
        <v>2.0744897959183701</v>
      </c>
      <c r="I2251" s="90">
        <v>-0.35997425426447999</v>
      </c>
      <c r="J2251" s="93">
        <v>-1162.35686702001</v>
      </c>
    </row>
    <row r="2252" spans="1:10" x14ac:dyDescent="0.2">
      <c r="A2252" s="90">
        <v>26</v>
      </c>
      <c r="B2252" s="90">
        <v>6710</v>
      </c>
      <c r="C2252" s="90" t="s">
        <v>2316</v>
      </c>
      <c r="D2252" s="90">
        <v>2569</v>
      </c>
      <c r="E2252" s="90">
        <v>884</v>
      </c>
      <c r="F2252" s="90">
        <v>1351</v>
      </c>
      <c r="G2252" s="91">
        <v>0.344102763721292</v>
      </c>
      <c r="H2252" s="92">
        <v>2.5558845299777899</v>
      </c>
      <c r="I2252" s="90">
        <v>-0.26284994564819503</v>
      </c>
      <c r="J2252" s="93">
        <v>-675.26151037021395</v>
      </c>
    </row>
    <row r="2253" spans="1:10" x14ac:dyDescent="0.2">
      <c r="A2253" s="90">
        <v>26</v>
      </c>
      <c r="B2253" s="90">
        <v>6711</v>
      </c>
      <c r="C2253" s="90" t="s">
        <v>2317</v>
      </c>
      <c r="D2253" s="90">
        <v>12593</v>
      </c>
      <c r="E2253" s="90">
        <v>12481</v>
      </c>
      <c r="F2253" s="90">
        <v>2183</v>
      </c>
      <c r="G2253" s="91">
        <v>0.99110617009449697</v>
      </c>
      <c r="H2253" s="92">
        <v>11.486028401282599</v>
      </c>
      <c r="I2253" s="90">
        <v>1.2585702532871801</v>
      </c>
      <c r="J2253" s="93">
        <v>15849.1751996454</v>
      </c>
    </row>
    <row r="2254" spans="1:10" x14ac:dyDescent="0.2">
      <c r="A2254" s="90">
        <v>26</v>
      </c>
      <c r="B2254" s="90">
        <v>6712</v>
      </c>
      <c r="C2254" s="90" t="s">
        <v>2318</v>
      </c>
      <c r="D2254" s="90">
        <v>1401</v>
      </c>
      <c r="E2254" s="90">
        <v>534</v>
      </c>
      <c r="F2254" s="90">
        <v>1238</v>
      </c>
      <c r="G2254" s="91">
        <v>0.38115631691648799</v>
      </c>
      <c r="H2254" s="92">
        <v>1.5630048465266599</v>
      </c>
      <c r="I2254" s="90">
        <v>-0.29923380867993798</v>
      </c>
      <c r="J2254" s="93">
        <v>-419.22656596059301</v>
      </c>
    </row>
    <row r="2255" spans="1:10" x14ac:dyDescent="0.2">
      <c r="A2255" s="90">
        <v>26</v>
      </c>
      <c r="B2255" s="90">
        <v>6713</v>
      </c>
      <c r="C2255" s="90" t="s">
        <v>2319</v>
      </c>
      <c r="D2255" s="90">
        <v>113</v>
      </c>
      <c r="E2255" s="90">
        <v>47</v>
      </c>
      <c r="F2255" s="90">
        <v>334</v>
      </c>
      <c r="G2255" s="91">
        <v>0.41592920353982299</v>
      </c>
      <c r="H2255" s="92">
        <v>0.47904191616766501</v>
      </c>
      <c r="I2255" s="90">
        <v>-0.34648404401678001</v>
      </c>
      <c r="J2255" s="93">
        <v>-39.152696973896198</v>
      </c>
    </row>
    <row r="2256" spans="1:10" x14ac:dyDescent="0.2">
      <c r="A2256" s="90">
        <v>26</v>
      </c>
      <c r="B2256" s="90">
        <v>6715</v>
      </c>
      <c r="C2256" s="90" t="s">
        <v>2320</v>
      </c>
      <c r="D2256" s="90">
        <v>508</v>
      </c>
      <c r="E2256" s="90">
        <v>99</v>
      </c>
      <c r="F2256" s="90">
        <v>972</v>
      </c>
      <c r="G2256" s="91">
        <v>0.19488188976377999</v>
      </c>
      <c r="H2256" s="92">
        <v>0.624485596707819</v>
      </c>
      <c r="I2256" s="90">
        <v>-0.59922452300016704</v>
      </c>
      <c r="J2256" s="93">
        <v>-304.406057684085</v>
      </c>
    </row>
    <row r="2257" spans="1:10" x14ac:dyDescent="0.2">
      <c r="A2257" s="90">
        <v>26</v>
      </c>
      <c r="B2257" s="90">
        <v>6716</v>
      </c>
      <c r="C2257" s="90" t="s">
        <v>2321</v>
      </c>
      <c r="D2257" s="90">
        <v>107</v>
      </c>
      <c r="E2257" s="90">
        <v>16</v>
      </c>
      <c r="F2257" s="90">
        <v>236</v>
      </c>
      <c r="G2257" s="91">
        <v>0.14953271028037399</v>
      </c>
      <c r="H2257" s="92">
        <v>0.52118644067796605</v>
      </c>
      <c r="I2257" s="90">
        <v>-0.67478217605261703</v>
      </c>
      <c r="J2257" s="93">
        <v>-72.201692837630006</v>
      </c>
    </row>
    <row r="2258" spans="1:10" x14ac:dyDescent="0.2">
      <c r="A2258" s="90">
        <v>26</v>
      </c>
      <c r="B2258" s="90">
        <v>6718</v>
      </c>
      <c r="C2258" s="90" t="s">
        <v>2322</v>
      </c>
      <c r="D2258" s="90">
        <v>391</v>
      </c>
      <c r="E2258" s="90">
        <v>84</v>
      </c>
      <c r="F2258" s="90">
        <v>806</v>
      </c>
      <c r="G2258" s="91">
        <v>0.21483375959079301</v>
      </c>
      <c r="H2258" s="92">
        <v>0.58933002481389596</v>
      </c>
      <c r="I2258" s="90">
        <v>-0.58039635370453901</v>
      </c>
      <c r="J2258" s="93">
        <v>-226.934974298475</v>
      </c>
    </row>
    <row r="2259" spans="1:10" x14ac:dyDescent="0.2">
      <c r="A2259" s="90">
        <v>26</v>
      </c>
      <c r="B2259" s="90">
        <v>6719</v>
      </c>
      <c r="C2259" s="90" t="s">
        <v>2323</v>
      </c>
      <c r="D2259" s="90">
        <v>359</v>
      </c>
      <c r="E2259" s="90">
        <v>88</v>
      </c>
      <c r="F2259" s="90">
        <v>1772</v>
      </c>
      <c r="G2259" s="91">
        <v>0.245125348189415</v>
      </c>
      <c r="H2259" s="92">
        <v>0.25225733634311498</v>
      </c>
      <c r="I2259" s="90">
        <v>-0.55662860445977203</v>
      </c>
      <c r="J2259" s="93">
        <v>-199.82966900105799</v>
      </c>
    </row>
    <row r="2260" spans="1:10" x14ac:dyDescent="0.2">
      <c r="A2260" s="90">
        <v>26</v>
      </c>
      <c r="B2260" s="90">
        <v>6720</v>
      </c>
      <c r="C2260" s="90" t="s">
        <v>2324</v>
      </c>
      <c r="D2260" s="90">
        <v>396</v>
      </c>
      <c r="E2260" s="90">
        <v>136</v>
      </c>
      <c r="F2260" s="90">
        <v>842</v>
      </c>
      <c r="G2260" s="91">
        <v>0.34343434343434298</v>
      </c>
      <c r="H2260" s="92">
        <v>0.63182897862232801</v>
      </c>
      <c r="I2260" s="90">
        <v>-0.41950709795908703</v>
      </c>
      <c r="J2260" s="93">
        <v>-166.12481079179901</v>
      </c>
    </row>
    <row r="2261" spans="1:10" x14ac:dyDescent="0.2">
      <c r="A2261" s="90">
        <v>26</v>
      </c>
      <c r="B2261" s="90">
        <v>6721</v>
      </c>
      <c r="C2261" s="90" t="s">
        <v>2325</v>
      </c>
      <c r="D2261" s="90">
        <v>600</v>
      </c>
      <c r="E2261" s="90">
        <v>183</v>
      </c>
      <c r="F2261" s="90">
        <v>193</v>
      </c>
      <c r="G2261" s="91">
        <v>0.30499999999999999</v>
      </c>
      <c r="H2261" s="92">
        <v>4.0569948186528499</v>
      </c>
      <c r="I2261" s="90">
        <v>-0.33243753695795503</v>
      </c>
      <c r="J2261" s="93">
        <v>-199.462522174773</v>
      </c>
    </row>
    <row r="2262" spans="1:10" x14ac:dyDescent="0.2">
      <c r="A2262" s="90">
        <v>26</v>
      </c>
      <c r="B2262" s="90">
        <v>6722</v>
      </c>
      <c r="C2262" s="90" t="s">
        <v>2326</v>
      </c>
      <c r="D2262" s="90">
        <v>262</v>
      </c>
      <c r="E2262" s="90">
        <v>72</v>
      </c>
      <c r="F2262" s="90">
        <v>792</v>
      </c>
      <c r="G2262" s="91">
        <v>0.27480916030534402</v>
      </c>
      <c r="H2262" s="92">
        <v>0.42171717171717199</v>
      </c>
      <c r="I2262" s="90">
        <v>-0.51741187706940905</v>
      </c>
      <c r="J2262" s="93">
        <v>-135.56191179218499</v>
      </c>
    </row>
    <row r="2263" spans="1:10" x14ac:dyDescent="0.2">
      <c r="A2263" s="90">
        <v>26</v>
      </c>
      <c r="B2263" s="90">
        <v>6724</v>
      </c>
      <c r="C2263" s="90" t="s">
        <v>2327</v>
      </c>
      <c r="D2263" s="90">
        <v>487</v>
      </c>
      <c r="E2263" s="90">
        <v>120</v>
      </c>
      <c r="F2263" s="90">
        <v>743</v>
      </c>
      <c r="G2263" s="91">
        <v>0.24640657084188899</v>
      </c>
      <c r="H2263" s="92">
        <v>0.81695827725437398</v>
      </c>
      <c r="I2263" s="90">
        <v>-0.52917078298976195</v>
      </c>
      <c r="J2263" s="93">
        <v>-257.70617131601398</v>
      </c>
    </row>
    <row r="2264" spans="1:10" x14ac:dyDescent="0.2">
      <c r="A2264" s="90">
        <v>26</v>
      </c>
      <c r="B2264" s="90">
        <v>6728</v>
      </c>
      <c r="C2264" s="90" t="s">
        <v>2328</v>
      </c>
      <c r="D2264" s="90">
        <v>71</v>
      </c>
      <c r="E2264" s="90">
        <v>7</v>
      </c>
      <c r="F2264" s="90">
        <v>203</v>
      </c>
      <c r="G2264" s="91">
        <v>9.85915492957746E-2</v>
      </c>
      <c r="H2264" s="92">
        <v>0.38423645320196997</v>
      </c>
      <c r="I2264" s="90">
        <v>-0.74428142994536495</v>
      </c>
      <c r="J2264" s="93">
        <v>-52.843981526120899</v>
      </c>
    </row>
    <row r="2265" spans="1:10" x14ac:dyDescent="0.2">
      <c r="A2265" s="90">
        <v>26</v>
      </c>
      <c r="B2265" s="90">
        <v>6729</v>
      </c>
      <c r="C2265" s="90" t="s">
        <v>2329</v>
      </c>
      <c r="D2265" s="90">
        <v>6886</v>
      </c>
      <c r="E2265" s="90">
        <v>2957</v>
      </c>
      <c r="F2265" s="90">
        <v>7073</v>
      </c>
      <c r="G2265" s="91">
        <v>0.42942201568399702</v>
      </c>
      <c r="H2265" s="92">
        <v>1.3916301427965501</v>
      </c>
      <c r="I2265" s="90">
        <v>-3.21292756023243E-2</v>
      </c>
      <c r="J2265" s="93">
        <v>-221.24219179760499</v>
      </c>
    </row>
    <row r="2266" spans="1:10" x14ac:dyDescent="0.2">
      <c r="A2266" s="90">
        <v>26</v>
      </c>
      <c r="B2266" s="90">
        <v>6730</v>
      </c>
      <c r="C2266" s="90" t="s">
        <v>2330</v>
      </c>
      <c r="D2266" s="90">
        <v>2626</v>
      </c>
      <c r="E2266" s="90">
        <v>883</v>
      </c>
      <c r="F2266" s="90">
        <v>3863</v>
      </c>
      <c r="G2266" s="91">
        <v>0.33625285605483601</v>
      </c>
      <c r="H2266" s="92">
        <v>0.90836137716800402</v>
      </c>
      <c r="I2266" s="90">
        <v>-0.33127432586531702</v>
      </c>
      <c r="J2266" s="93">
        <v>-869.92637972232296</v>
      </c>
    </row>
    <row r="2267" spans="1:10" x14ac:dyDescent="0.2">
      <c r="A2267" s="90">
        <v>26</v>
      </c>
      <c r="B2267" s="90">
        <v>6741</v>
      </c>
      <c r="C2267" s="90" t="s">
        <v>2331</v>
      </c>
      <c r="D2267" s="90">
        <v>316</v>
      </c>
      <c r="E2267" s="90">
        <v>100</v>
      </c>
      <c r="F2267" s="90">
        <v>1157</v>
      </c>
      <c r="G2267" s="91">
        <v>0.316455696202532</v>
      </c>
      <c r="H2267" s="92">
        <v>0.35955056179775302</v>
      </c>
      <c r="I2267" s="90">
        <v>-0.46607604176692402</v>
      </c>
      <c r="J2267" s="93">
        <v>-147.28002919834799</v>
      </c>
    </row>
    <row r="2268" spans="1:10" x14ac:dyDescent="0.2">
      <c r="A2268" s="90">
        <v>26</v>
      </c>
      <c r="B2268" s="90">
        <v>6742</v>
      </c>
      <c r="C2268" s="90" t="s">
        <v>2332</v>
      </c>
      <c r="D2268" s="90">
        <v>1195</v>
      </c>
      <c r="E2268" s="90">
        <v>488</v>
      </c>
      <c r="F2268" s="90">
        <v>2456</v>
      </c>
      <c r="G2268" s="91">
        <v>0.40836820083682002</v>
      </c>
      <c r="H2268" s="92">
        <v>0.68526058631921805</v>
      </c>
      <c r="I2268" s="90">
        <v>-0.30605288517996598</v>
      </c>
      <c r="J2268" s="93">
        <v>-365.73319779005902</v>
      </c>
    </row>
    <row r="2269" spans="1:10" x14ac:dyDescent="0.2">
      <c r="A2269" s="90">
        <v>26</v>
      </c>
      <c r="B2269" s="90">
        <v>6743</v>
      </c>
      <c r="C2269" s="90" t="s">
        <v>2333</v>
      </c>
      <c r="D2269" s="90">
        <v>1520</v>
      </c>
      <c r="E2269" s="90">
        <v>1047</v>
      </c>
      <c r="F2269" s="90">
        <v>1081</v>
      </c>
      <c r="G2269" s="91">
        <v>0.68881578947368405</v>
      </c>
      <c r="H2269" s="92">
        <v>2.3746530989824199</v>
      </c>
      <c r="I2269" s="90">
        <v>0.116100536184291</v>
      </c>
      <c r="J2269" s="93">
        <v>176.47281500012301</v>
      </c>
    </row>
    <row r="2270" spans="1:10" x14ac:dyDescent="0.2">
      <c r="A2270" s="90">
        <v>26</v>
      </c>
      <c r="B2270" s="90">
        <v>6744</v>
      </c>
      <c r="C2270" s="90" t="s">
        <v>2334</v>
      </c>
      <c r="D2270" s="90">
        <v>97</v>
      </c>
      <c r="E2270" s="90">
        <v>20</v>
      </c>
      <c r="F2270" s="90">
        <v>392</v>
      </c>
      <c r="G2270" s="91">
        <v>0.20618556701030899</v>
      </c>
      <c r="H2270" s="92">
        <v>0.29846938775510201</v>
      </c>
      <c r="I2270" s="90">
        <v>-0.61330999752552495</v>
      </c>
      <c r="J2270" s="93">
        <v>-59.491069759976</v>
      </c>
    </row>
    <row r="2271" spans="1:10" x14ac:dyDescent="0.2">
      <c r="A2271" s="90">
        <v>26</v>
      </c>
      <c r="B2271" s="90">
        <v>6745</v>
      </c>
      <c r="C2271" s="90" t="s">
        <v>2335</v>
      </c>
      <c r="D2271" s="90">
        <v>148</v>
      </c>
      <c r="E2271" s="90">
        <v>46</v>
      </c>
      <c r="F2271" s="90">
        <v>705</v>
      </c>
      <c r="G2271" s="91">
        <v>0.31081081081081102</v>
      </c>
      <c r="H2271" s="92">
        <v>0.27517730496453902</v>
      </c>
      <c r="I2271" s="90">
        <v>-0.48272724033874298</v>
      </c>
      <c r="J2271" s="93">
        <v>-71.443631570134002</v>
      </c>
    </row>
    <row r="2272" spans="1:10" x14ac:dyDescent="0.2">
      <c r="A2272" s="90">
        <v>26</v>
      </c>
      <c r="B2272" s="90">
        <v>6748</v>
      </c>
      <c r="C2272" s="90" t="s">
        <v>2336</v>
      </c>
      <c r="D2272" s="90">
        <v>513</v>
      </c>
      <c r="E2272" s="90">
        <v>406</v>
      </c>
      <c r="F2272" s="90">
        <v>1353</v>
      </c>
      <c r="G2272" s="91">
        <v>0.79142300194931803</v>
      </c>
      <c r="H2272" s="92">
        <v>0.67923133776792299</v>
      </c>
      <c r="I2272" s="90">
        <v>0.141119184977685</v>
      </c>
      <c r="J2272" s="93">
        <v>72.394141893552501</v>
      </c>
    </row>
    <row r="2273" spans="1:10" x14ac:dyDescent="0.2">
      <c r="A2273" s="90">
        <v>26</v>
      </c>
      <c r="B2273" s="90">
        <v>6750</v>
      </c>
      <c r="C2273" s="90" t="s">
        <v>2337</v>
      </c>
      <c r="D2273" s="90">
        <v>660</v>
      </c>
      <c r="E2273" s="90">
        <v>206</v>
      </c>
      <c r="F2273" s="90">
        <v>1236</v>
      </c>
      <c r="G2273" s="91">
        <v>0.31212121212121202</v>
      </c>
      <c r="H2273" s="92">
        <v>0.70064724919093802</v>
      </c>
      <c r="I2273" s="90">
        <v>-0.445420204040886</v>
      </c>
      <c r="J2273" s="93">
        <v>-293.97733466698497</v>
      </c>
    </row>
    <row r="2274" spans="1:10" x14ac:dyDescent="0.2">
      <c r="A2274" s="90">
        <v>26</v>
      </c>
      <c r="B2274" s="90">
        <v>6751</v>
      </c>
      <c r="C2274" s="90" t="s">
        <v>2338</v>
      </c>
      <c r="D2274" s="90">
        <v>610</v>
      </c>
      <c r="E2274" s="90">
        <v>216</v>
      </c>
      <c r="F2274" s="90">
        <v>1817</v>
      </c>
      <c r="G2274" s="91">
        <v>0.35409836065573802</v>
      </c>
      <c r="H2274" s="92">
        <v>0.45459548706659297</v>
      </c>
      <c r="I2274" s="90">
        <v>-0.40452847154245197</v>
      </c>
      <c r="J2274" s="93">
        <v>-246.762367640896</v>
      </c>
    </row>
    <row r="2275" spans="1:10" x14ac:dyDescent="0.2">
      <c r="A2275" s="90">
        <v>26</v>
      </c>
      <c r="B2275" s="90">
        <v>6753</v>
      </c>
      <c r="C2275" s="90" t="s">
        <v>2339</v>
      </c>
      <c r="D2275" s="90">
        <v>504</v>
      </c>
      <c r="E2275" s="90">
        <v>186</v>
      </c>
      <c r="F2275" s="90">
        <v>1685</v>
      </c>
      <c r="G2275" s="91">
        <v>0.36904761904761901</v>
      </c>
      <c r="H2275" s="92">
        <v>0.40949554896142398</v>
      </c>
      <c r="I2275" s="90">
        <v>-0.39182940577488501</v>
      </c>
      <c r="J2275" s="93">
        <v>-197.48202051054199</v>
      </c>
    </row>
    <row r="2276" spans="1:10" x14ac:dyDescent="0.2">
      <c r="A2276" s="90">
        <v>26</v>
      </c>
      <c r="B2276" s="90">
        <v>6754</v>
      </c>
      <c r="C2276" s="90" t="s">
        <v>2340</v>
      </c>
      <c r="D2276" s="90">
        <v>1845</v>
      </c>
      <c r="E2276" s="90">
        <v>1723</v>
      </c>
      <c r="F2276" s="90">
        <v>2028</v>
      </c>
      <c r="G2276" s="91">
        <v>0.93387533875338802</v>
      </c>
      <c r="H2276" s="92">
        <v>1.75936883629191</v>
      </c>
      <c r="I2276" s="90">
        <v>0.40923023912701401</v>
      </c>
      <c r="J2276" s="93">
        <v>755.02979118934104</v>
      </c>
    </row>
    <row r="2277" spans="1:10" x14ac:dyDescent="0.2">
      <c r="A2277" s="90">
        <v>26</v>
      </c>
      <c r="B2277" s="90">
        <v>6757</v>
      </c>
      <c r="C2277" s="90" t="s">
        <v>2341</v>
      </c>
      <c r="D2277" s="90">
        <v>2537</v>
      </c>
      <c r="E2277" s="90">
        <v>1762</v>
      </c>
      <c r="F2277" s="90">
        <v>3133</v>
      </c>
      <c r="G2277" s="91">
        <v>0.69452108789909295</v>
      </c>
      <c r="H2277" s="92">
        <v>1.3721672518353001</v>
      </c>
      <c r="I2277" s="90">
        <v>0.12571091200572601</v>
      </c>
      <c r="J2277" s="93">
        <v>318.92858375852802</v>
      </c>
    </row>
    <row r="2278" spans="1:10" x14ac:dyDescent="0.2">
      <c r="A2278" s="90">
        <v>26</v>
      </c>
      <c r="B2278" s="90">
        <v>6758</v>
      </c>
      <c r="C2278" s="90" t="s">
        <v>2342</v>
      </c>
      <c r="D2278" s="90">
        <v>235</v>
      </c>
      <c r="E2278" s="90">
        <v>78</v>
      </c>
      <c r="F2278" s="90">
        <v>1493</v>
      </c>
      <c r="G2278" s="91">
        <v>0.33191489361702098</v>
      </c>
      <c r="H2278" s="92">
        <v>0.20964501004688499</v>
      </c>
      <c r="I2278" s="90">
        <v>-0.45564804383581398</v>
      </c>
      <c r="J2278" s="93">
        <v>-107.077290301416</v>
      </c>
    </row>
    <row r="2279" spans="1:10" x14ac:dyDescent="0.2">
      <c r="A2279" s="90">
        <v>26</v>
      </c>
      <c r="B2279" s="90">
        <v>6759</v>
      </c>
      <c r="C2279" s="90" t="s">
        <v>2343</v>
      </c>
      <c r="D2279" s="90">
        <v>132</v>
      </c>
      <c r="E2279" s="90">
        <v>48</v>
      </c>
      <c r="F2279" s="90">
        <v>1318</v>
      </c>
      <c r="G2279" s="91">
        <v>0.36363636363636398</v>
      </c>
      <c r="H2279" s="92">
        <v>0.136570561456753</v>
      </c>
      <c r="I2279" s="90">
        <v>-0.423113771761983</v>
      </c>
      <c r="J2279" s="93">
        <v>-55.8510178725817</v>
      </c>
    </row>
    <row r="2280" spans="1:10" x14ac:dyDescent="0.2">
      <c r="A2280" s="90">
        <v>26</v>
      </c>
      <c r="B2280" s="90">
        <v>6771</v>
      </c>
      <c r="C2280" s="90" t="s">
        <v>2344</v>
      </c>
      <c r="D2280" s="90">
        <v>1765</v>
      </c>
      <c r="E2280" s="90">
        <v>1203</v>
      </c>
      <c r="F2280" s="90">
        <v>1062</v>
      </c>
      <c r="G2280" s="91">
        <v>0.68158640226628897</v>
      </c>
      <c r="H2280" s="92">
        <v>2.7947269303201501</v>
      </c>
      <c r="I2280" s="90">
        <v>0.13223779344970199</v>
      </c>
      <c r="J2280" s="93">
        <v>233.399705438723</v>
      </c>
    </row>
    <row r="2281" spans="1:10" x14ac:dyDescent="0.2">
      <c r="A2281" s="90">
        <v>26</v>
      </c>
      <c r="B2281" s="90">
        <v>6773</v>
      </c>
      <c r="C2281" s="90" t="s">
        <v>2345</v>
      </c>
      <c r="D2281" s="90">
        <v>126</v>
      </c>
      <c r="E2281" s="90">
        <v>40</v>
      </c>
      <c r="F2281" s="90">
        <v>506</v>
      </c>
      <c r="G2281" s="91">
        <v>0.317460317460317</v>
      </c>
      <c r="H2281" s="92">
        <v>0.32806324110671897</v>
      </c>
      <c r="I2281" s="90">
        <v>-0.47340081906470399</v>
      </c>
      <c r="J2281" s="93">
        <v>-59.648503202152703</v>
      </c>
    </row>
    <row r="2282" spans="1:10" x14ac:dyDescent="0.2">
      <c r="A2282" s="90">
        <v>26</v>
      </c>
      <c r="B2282" s="90">
        <v>6774</v>
      </c>
      <c r="C2282" s="90" t="s">
        <v>2346</v>
      </c>
      <c r="D2282" s="90">
        <v>1223</v>
      </c>
      <c r="E2282" s="90">
        <v>1707</v>
      </c>
      <c r="F2282" s="90">
        <v>895</v>
      </c>
      <c r="G2282" s="91">
        <v>1.3957481602616499</v>
      </c>
      <c r="H2282" s="92">
        <v>3.2737430167597799</v>
      </c>
      <c r="I2282" s="90">
        <v>1.0124958217586499</v>
      </c>
      <c r="J2282" s="93">
        <v>1238.2823900108301</v>
      </c>
    </row>
    <row r="2283" spans="1:10" x14ac:dyDescent="0.2">
      <c r="A2283" s="90">
        <v>26</v>
      </c>
      <c r="B2283" s="90">
        <v>6775</v>
      </c>
      <c r="C2283" s="90" t="s">
        <v>2347</v>
      </c>
      <c r="D2283" s="90">
        <v>669</v>
      </c>
      <c r="E2283" s="90">
        <v>344</v>
      </c>
      <c r="F2283" s="90">
        <v>1333</v>
      </c>
      <c r="G2283" s="91">
        <v>0.51420029895366204</v>
      </c>
      <c r="H2283" s="92">
        <v>0.75993998499624904</v>
      </c>
      <c r="I2283" s="90">
        <v>-0.19283609642036401</v>
      </c>
      <c r="J2283" s="93">
        <v>-129.00734850522301</v>
      </c>
    </row>
    <row r="2284" spans="1:10" x14ac:dyDescent="0.2">
      <c r="A2284" s="90">
        <v>26</v>
      </c>
      <c r="B2284" s="90">
        <v>6778</v>
      </c>
      <c r="C2284" s="90" t="s">
        <v>2348</v>
      </c>
      <c r="D2284" s="90">
        <v>690</v>
      </c>
      <c r="E2284" s="90">
        <v>266</v>
      </c>
      <c r="F2284" s="90">
        <v>1296</v>
      </c>
      <c r="G2284" s="91">
        <v>0.385507246376812</v>
      </c>
      <c r="H2284" s="92">
        <v>0.73765432098765404</v>
      </c>
      <c r="I2284" s="90">
        <v>-0.35207911125650698</v>
      </c>
      <c r="J2284" s="93">
        <v>-242.93458676699001</v>
      </c>
    </row>
    <row r="2285" spans="1:10" x14ac:dyDescent="0.2">
      <c r="A2285" s="90">
        <v>26</v>
      </c>
      <c r="B2285" s="90">
        <v>6781</v>
      </c>
      <c r="C2285" s="90" t="s">
        <v>2349</v>
      </c>
      <c r="D2285" s="90">
        <v>715</v>
      </c>
      <c r="E2285" s="90">
        <v>179</v>
      </c>
      <c r="F2285" s="90">
        <v>1156</v>
      </c>
      <c r="G2285" s="91">
        <v>0.25034965034965001</v>
      </c>
      <c r="H2285" s="92">
        <v>0.77335640138408301</v>
      </c>
      <c r="I2285" s="90">
        <v>-0.51702047329322798</v>
      </c>
      <c r="J2285" s="93">
        <v>-369.66963840465797</v>
      </c>
    </row>
    <row r="2286" spans="1:10" x14ac:dyDescent="0.2">
      <c r="A2286" s="90">
        <v>26</v>
      </c>
      <c r="B2286" s="90">
        <v>6782</v>
      </c>
      <c r="C2286" s="90" t="s">
        <v>2350</v>
      </c>
      <c r="D2286" s="90">
        <v>1029</v>
      </c>
      <c r="E2286" s="90">
        <v>448</v>
      </c>
      <c r="F2286" s="90">
        <v>1038</v>
      </c>
      <c r="G2286" s="91">
        <v>0.43537414965986398</v>
      </c>
      <c r="H2286" s="92">
        <v>1.42292870905588</v>
      </c>
      <c r="I2286" s="90">
        <v>-0.25182340946217402</v>
      </c>
      <c r="J2286" s="93">
        <v>-259.12628833657698</v>
      </c>
    </row>
    <row r="2287" spans="1:10" x14ac:dyDescent="0.2">
      <c r="A2287" s="90">
        <v>26</v>
      </c>
      <c r="B2287" s="90">
        <v>6783</v>
      </c>
      <c r="C2287" s="90" t="s">
        <v>2351</v>
      </c>
      <c r="D2287" s="90">
        <v>300</v>
      </c>
      <c r="E2287" s="90">
        <v>141</v>
      </c>
      <c r="F2287" s="90">
        <v>613</v>
      </c>
      <c r="G2287" s="91">
        <v>0.47</v>
      </c>
      <c r="H2287" s="92">
        <v>0.71941272430668801</v>
      </c>
      <c r="I2287" s="90">
        <v>-0.26340375203692701</v>
      </c>
      <c r="J2287" s="93">
        <v>-79.021125611078205</v>
      </c>
    </row>
    <row r="2288" spans="1:10" x14ac:dyDescent="0.2">
      <c r="A2288" s="90">
        <v>26</v>
      </c>
      <c r="B2288" s="90">
        <v>6784</v>
      </c>
      <c r="C2288" s="90" t="s">
        <v>2352</v>
      </c>
      <c r="D2288" s="90">
        <v>2262</v>
      </c>
      <c r="E2288" s="90">
        <v>978</v>
      </c>
      <c r="F2288" s="90">
        <v>1841</v>
      </c>
      <c r="G2288" s="91">
        <v>0.43236074270557001</v>
      </c>
      <c r="H2288" s="92">
        <v>1.7599130907115701</v>
      </c>
      <c r="I2288" s="90">
        <v>-0.19504538404998101</v>
      </c>
      <c r="J2288" s="93">
        <v>-441.19265872105802</v>
      </c>
    </row>
    <row r="2289" spans="1:10" x14ac:dyDescent="0.2">
      <c r="A2289" s="90">
        <v>26</v>
      </c>
      <c r="B2289" s="90">
        <v>6785</v>
      </c>
      <c r="C2289" s="90" t="s">
        <v>2353</v>
      </c>
      <c r="D2289" s="90">
        <v>772</v>
      </c>
      <c r="E2289" s="90">
        <v>249</v>
      </c>
      <c r="F2289" s="90">
        <v>813</v>
      </c>
      <c r="G2289" s="91">
        <v>0.32253886010362698</v>
      </c>
      <c r="H2289" s="92">
        <v>1.2558425584255799</v>
      </c>
      <c r="I2289" s="90">
        <v>-0.407632512730084</v>
      </c>
      <c r="J2289" s="93">
        <v>-314.69229982762499</v>
      </c>
    </row>
    <row r="2290" spans="1:10" x14ac:dyDescent="0.2">
      <c r="A2290" s="90">
        <v>26</v>
      </c>
      <c r="B2290" s="90">
        <v>6787</v>
      </c>
      <c r="C2290" s="90" t="s">
        <v>2354</v>
      </c>
      <c r="D2290" s="90">
        <v>181</v>
      </c>
      <c r="E2290" s="90">
        <v>59</v>
      </c>
      <c r="F2290" s="90">
        <v>553</v>
      </c>
      <c r="G2290" s="91">
        <v>0.325966850828729</v>
      </c>
      <c r="H2290" s="92">
        <v>0.43399638336347202</v>
      </c>
      <c r="I2290" s="90">
        <v>-0.45681442942832901</v>
      </c>
      <c r="J2290" s="93">
        <v>-82.683411726527595</v>
      </c>
    </row>
    <row r="2291" spans="1:10" x14ac:dyDescent="0.2">
      <c r="A2291" s="90">
        <v>26</v>
      </c>
      <c r="B2291" s="90">
        <v>6789</v>
      </c>
      <c r="C2291" s="90" t="s">
        <v>2355</v>
      </c>
      <c r="D2291" s="90">
        <v>355</v>
      </c>
      <c r="E2291" s="90">
        <v>163</v>
      </c>
      <c r="F2291" s="90">
        <v>731</v>
      </c>
      <c r="G2291" s="91">
        <v>0.45915492957746501</v>
      </c>
      <c r="H2291" s="92">
        <v>0.70861833105335204</v>
      </c>
      <c r="I2291" s="90">
        <v>-0.27507895242583102</v>
      </c>
      <c r="J2291" s="93">
        <v>-97.653028111170002</v>
      </c>
    </row>
    <row r="2292" spans="1:10" x14ac:dyDescent="0.2">
      <c r="A2292" s="90">
        <v>26</v>
      </c>
      <c r="B2292" s="90">
        <v>6790</v>
      </c>
      <c r="C2292" s="90" t="s">
        <v>2356</v>
      </c>
      <c r="D2292" s="90">
        <v>1671</v>
      </c>
      <c r="E2292" s="90">
        <v>240</v>
      </c>
      <c r="F2292" s="90">
        <v>1995</v>
      </c>
      <c r="G2292" s="91">
        <v>0.14362657091561901</v>
      </c>
      <c r="H2292" s="92">
        <v>0.95789473684210502</v>
      </c>
      <c r="I2292" s="90">
        <v>-0.60499790243957696</v>
      </c>
      <c r="J2292" s="93">
        <v>-1010.9514949765299</v>
      </c>
    </row>
    <row r="2293" spans="1:10" x14ac:dyDescent="0.2">
      <c r="A2293" s="90">
        <v>26</v>
      </c>
      <c r="B2293" s="90">
        <v>6792</v>
      </c>
      <c r="C2293" s="90" t="s">
        <v>2357</v>
      </c>
      <c r="D2293" s="90">
        <v>392</v>
      </c>
      <c r="E2293" s="90">
        <v>105</v>
      </c>
      <c r="F2293" s="90">
        <v>895</v>
      </c>
      <c r="G2293" s="91">
        <v>0.26785714285714302</v>
      </c>
      <c r="H2293" s="92">
        <v>0.55530726256983198</v>
      </c>
      <c r="I2293" s="90">
        <v>-0.51600774354429502</v>
      </c>
      <c r="J2293" s="93">
        <v>-202.27503546936401</v>
      </c>
    </row>
    <row r="2294" spans="1:10" x14ac:dyDescent="0.2">
      <c r="A2294" s="90">
        <v>26</v>
      </c>
      <c r="B2294" s="90">
        <v>6793</v>
      </c>
      <c r="C2294" s="90" t="s">
        <v>2358</v>
      </c>
      <c r="D2294" s="90">
        <v>184</v>
      </c>
      <c r="E2294" s="90">
        <v>49</v>
      </c>
      <c r="F2294" s="90">
        <v>512</v>
      </c>
      <c r="G2294" s="91">
        <v>0.26630434782608697</v>
      </c>
      <c r="H2294" s="92">
        <v>0.455078125</v>
      </c>
      <c r="I2294" s="90">
        <v>-0.52974064237196405</v>
      </c>
      <c r="J2294" s="93">
        <v>-97.472278196441295</v>
      </c>
    </row>
    <row r="2295" spans="1:10" x14ac:dyDescent="0.2">
      <c r="A2295" s="90">
        <v>26</v>
      </c>
      <c r="B2295" s="90">
        <v>6800</v>
      </c>
      <c r="C2295" s="90" t="s">
        <v>2359</v>
      </c>
      <c r="D2295" s="90">
        <v>6829</v>
      </c>
      <c r="E2295" s="90">
        <v>6286</v>
      </c>
      <c r="F2295" s="90">
        <v>1463</v>
      </c>
      <c r="G2295" s="91">
        <v>0.92048616195636301</v>
      </c>
      <c r="H2295" s="92">
        <v>8.9644565960355393</v>
      </c>
      <c r="I2295" s="90">
        <v>0.85333813840547201</v>
      </c>
      <c r="J2295" s="93">
        <v>5827.4461471709701</v>
      </c>
    </row>
    <row r="2296" spans="1:10" x14ac:dyDescent="0.2">
      <c r="A2296" s="90">
        <v>26</v>
      </c>
      <c r="B2296" s="90">
        <v>6803</v>
      </c>
      <c r="C2296" s="90" t="s">
        <v>2360</v>
      </c>
      <c r="D2296" s="90">
        <v>156</v>
      </c>
      <c r="E2296" s="90">
        <v>38</v>
      </c>
      <c r="F2296" s="90">
        <v>447</v>
      </c>
      <c r="G2296" s="91">
        <v>0.243589743589744</v>
      </c>
      <c r="H2296" s="92">
        <v>0.43400447427293098</v>
      </c>
      <c r="I2296" s="90">
        <v>-0.55971673528961896</v>
      </c>
      <c r="J2296" s="93">
        <v>-87.315810705180596</v>
      </c>
    </row>
    <row r="2297" spans="1:10" x14ac:dyDescent="0.2">
      <c r="A2297" s="90">
        <v>26</v>
      </c>
      <c r="B2297" s="90">
        <v>6806</v>
      </c>
      <c r="C2297" s="90" t="s">
        <v>2361</v>
      </c>
      <c r="D2297" s="90">
        <v>560</v>
      </c>
      <c r="E2297" s="90">
        <v>204</v>
      </c>
      <c r="F2297" s="90">
        <v>913</v>
      </c>
      <c r="G2297" s="91">
        <v>0.36428571428571399</v>
      </c>
      <c r="H2297" s="92">
        <v>0.83680175246440303</v>
      </c>
      <c r="I2297" s="90">
        <v>-0.37973588664879199</v>
      </c>
      <c r="J2297" s="93">
        <v>-212.652096523323</v>
      </c>
    </row>
    <row r="2298" spans="1:10" x14ac:dyDescent="0.2">
      <c r="A2298" s="90">
        <v>26</v>
      </c>
      <c r="B2298" s="90">
        <v>6807</v>
      </c>
      <c r="C2298" s="90" t="s">
        <v>2362</v>
      </c>
      <c r="D2298" s="90">
        <v>1243</v>
      </c>
      <c r="E2298" s="90">
        <v>476</v>
      </c>
      <c r="F2298" s="90">
        <v>2286</v>
      </c>
      <c r="G2298" s="91">
        <v>0.382944489139179</v>
      </c>
      <c r="H2298" s="92">
        <v>0.75196850393700798</v>
      </c>
      <c r="I2298" s="90">
        <v>-0.33317321130882399</v>
      </c>
      <c r="J2298" s="93">
        <v>-414.13430165686799</v>
      </c>
    </row>
    <row r="2299" spans="1:10" x14ac:dyDescent="0.2">
      <c r="A2299" s="90">
        <v>26</v>
      </c>
      <c r="B2299" s="90">
        <v>6808</v>
      </c>
      <c r="C2299" s="90" t="s">
        <v>2363</v>
      </c>
      <c r="D2299" s="90">
        <v>1306</v>
      </c>
      <c r="E2299" s="90">
        <v>709</v>
      </c>
      <c r="F2299" s="90">
        <v>6098</v>
      </c>
      <c r="G2299" s="91">
        <v>0.54287901990811605</v>
      </c>
      <c r="H2299" s="92">
        <v>0.33043620859298101</v>
      </c>
      <c r="I2299" s="90">
        <v>-0.148415091740486</v>
      </c>
      <c r="J2299" s="93">
        <v>-193.83010981307399</v>
      </c>
    </row>
    <row r="2300" spans="1:10" x14ac:dyDescent="0.2">
      <c r="A2300" s="90">
        <v>26</v>
      </c>
      <c r="B2300" s="90">
        <v>6809</v>
      </c>
      <c r="C2300" s="90" t="s">
        <v>2364</v>
      </c>
      <c r="D2300" s="90">
        <v>946</v>
      </c>
      <c r="E2300" s="90">
        <v>650</v>
      </c>
      <c r="F2300" s="90">
        <v>3645</v>
      </c>
      <c r="G2300" s="91">
        <v>0.68710359408033805</v>
      </c>
      <c r="H2300" s="92">
        <v>0.437860082304527</v>
      </c>
      <c r="I2300" s="90">
        <v>1.99854181480634E-2</v>
      </c>
      <c r="J2300" s="93">
        <v>18.9062055680679</v>
      </c>
    </row>
    <row r="2301" spans="1:10" x14ac:dyDescent="0.2">
      <c r="A2301" s="90">
        <v>26</v>
      </c>
      <c r="B2301" s="90">
        <v>6810</v>
      </c>
      <c r="C2301" s="90" t="s">
        <v>2365</v>
      </c>
      <c r="D2301" s="90">
        <v>1184</v>
      </c>
      <c r="E2301" s="90">
        <v>503</v>
      </c>
      <c r="F2301" s="90">
        <v>3102</v>
      </c>
      <c r="G2301" s="91">
        <v>0.42483108108108097</v>
      </c>
      <c r="H2301" s="92">
        <v>0.54384268214055498</v>
      </c>
      <c r="I2301" s="90">
        <v>-0.291341549297639</v>
      </c>
      <c r="J2301" s="93">
        <v>-344.94839436840499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71" fitToHeight="9999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9"/>
  <sheetViews>
    <sheetView showGridLines="0" workbookViewId="0"/>
  </sheetViews>
  <sheetFormatPr baseColWidth="10" defaultColWidth="11.42578125" defaultRowHeight="12.75" x14ac:dyDescent="0.2"/>
  <cols>
    <col min="1" max="1" width="1.42578125" style="38" customWidth="1"/>
    <col min="2" max="2" width="16.85546875" style="1" customWidth="1"/>
    <col min="3" max="3" width="18.140625" style="1" customWidth="1"/>
    <col min="4" max="4" width="15" style="1" customWidth="1"/>
    <col min="5" max="8" width="14.28515625" style="1" customWidth="1"/>
  </cols>
  <sheetData>
    <row r="1" spans="1:8" ht="23.25" customHeight="1" x14ac:dyDescent="0.35">
      <c r="B1" s="39" t="str">
        <f>"Massgebende Sonderlasten Kernstädte (SLA-F) "&amp;Info!C30</f>
        <v>Massgebende Sonderlasten Kernstädte (SLA-F) 2018</v>
      </c>
      <c r="F1" s="40"/>
      <c r="G1" s="12"/>
    </row>
    <row r="2" spans="1:8" ht="18" customHeight="1" x14ac:dyDescent="0.2">
      <c r="B2" s="13" t="s">
        <v>38</v>
      </c>
      <c r="H2" s="41" t="str">
        <f>Info!C28</f>
        <v>FA_2018_20170823</v>
      </c>
    </row>
    <row r="3" spans="1:8" ht="21" customHeight="1" x14ac:dyDescent="0.2">
      <c r="B3" s="42" t="s">
        <v>39</v>
      </c>
      <c r="F3" s="98" t="s">
        <v>40</v>
      </c>
      <c r="G3" s="99"/>
      <c r="H3" s="43">
        <v>119645001.28413101</v>
      </c>
    </row>
    <row r="4" spans="1:8" ht="13.5" customHeight="1" x14ac:dyDescent="0.2"/>
    <row r="5" spans="1:8" x14ac:dyDescent="0.2">
      <c r="B5" s="44" t="s">
        <v>14</v>
      </c>
      <c r="C5" s="45" t="s">
        <v>16</v>
      </c>
      <c r="D5" s="45" t="s">
        <v>17</v>
      </c>
      <c r="E5" s="46" t="s">
        <v>18</v>
      </c>
      <c r="F5" s="46" t="s">
        <v>19</v>
      </c>
      <c r="G5" s="46" t="s">
        <v>20</v>
      </c>
      <c r="H5" s="47" t="s">
        <v>21</v>
      </c>
    </row>
    <row r="6" spans="1:8" s="33" customFormat="1" ht="38.25" customHeight="1" x14ac:dyDescent="0.2">
      <c r="A6" s="48"/>
      <c r="B6" s="49" t="s">
        <v>41</v>
      </c>
      <c r="C6" s="50" t="s">
        <v>42</v>
      </c>
      <c r="D6" s="50" t="s">
        <v>43</v>
      </c>
      <c r="E6" s="50" t="s">
        <v>44</v>
      </c>
      <c r="F6" s="50" t="s">
        <v>45</v>
      </c>
      <c r="G6" s="50" t="s">
        <v>46</v>
      </c>
      <c r="H6" s="51" t="str">
        <f>"Beträge "&amp;Info!C30</f>
        <v>Beträge 2018</v>
      </c>
    </row>
    <row r="7" spans="1:8" s="52" customFormat="1" ht="11.25" customHeight="1" x14ac:dyDescent="0.2">
      <c r="A7" s="53"/>
      <c r="B7" s="54" t="s">
        <v>24</v>
      </c>
      <c r="C7" s="55"/>
      <c r="D7" s="55"/>
      <c r="E7" s="56" t="s">
        <v>47</v>
      </c>
      <c r="F7" s="57" t="s">
        <v>48</v>
      </c>
      <c r="G7" s="57" t="s">
        <v>49</v>
      </c>
      <c r="H7" s="58" t="s">
        <v>50</v>
      </c>
    </row>
    <row r="8" spans="1:8" x14ac:dyDescent="0.2">
      <c r="A8" s="59"/>
      <c r="B8" s="60" t="s">
        <v>51</v>
      </c>
      <c r="C8" s="61">
        <v>1466424</v>
      </c>
      <c r="D8" s="61">
        <v>9237587.1408501696</v>
      </c>
      <c r="E8" s="62">
        <f t="shared" ref="E8:E33" si="0">ROUND(D8/C8,3)</f>
        <v>6.2990000000000004</v>
      </c>
      <c r="F8" s="62">
        <f t="shared" ref="F8:F33" si="1">E8-E$35</f>
        <v>6.2460000000000004</v>
      </c>
      <c r="G8" s="63">
        <f t="shared" ref="G8:G33" si="2">IF(F8&gt;F$36,C8*(F8-F$36),0)</f>
        <v>6766982.7507692324</v>
      </c>
      <c r="H8" s="64">
        <f t="shared" ref="H8:H33" si="3">G8/G$34*H$3</f>
        <v>65117654.841781668</v>
      </c>
    </row>
    <row r="9" spans="1:8" x14ac:dyDescent="0.2">
      <c r="A9" s="59"/>
      <c r="B9" s="65" t="s">
        <v>52</v>
      </c>
      <c r="C9" s="66">
        <v>1017483</v>
      </c>
      <c r="D9" s="66">
        <v>1698804.5321517</v>
      </c>
      <c r="E9" s="67">
        <f t="shared" si="0"/>
        <v>1.67</v>
      </c>
      <c r="F9" s="67">
        <f t="shared" si="1"/>
        <v>1.617</v>
      </c>
      <c r="G9" s="68">
        <f t="shared" si="2"/>
        <v>0</v>
      </c>
      <c r="H9" s="69">
        <f t="shared" si="3"/>
        <v>0</v>
      </c>
    </row>
    <row r="10" spans="1:8" x14ac:dyDescent="0.2">
      <c r="A10" s="59"/>
      <c r="B10" s="70" t="s">
        <v>53</v>
      </c>
      <c r="C10" s="71">
        <v>398762</v>
      </c>
      <c r="D10" s="71">
        <v>611473.78238985105</v>
      </c>
      <c r="E10" s="72">
        <f t="shared" si="0"/>
        <v>1.5329999999999999</v>
      </c>
      <c r="F10" s="72">
        <f t="shared" si="1"/>
        <v>1.48</v>
      </c>
      <c r="G10" s="73">
        <f t="shared" si="2"/>
        <v>0</v>
      </c>
      <c r="H10" s="74">
        <f t="shared" si="3"/>
        <v>0</v>
      </c>
    </row>
    <row r="11" spans="1:8" x14ac:dyDescent="0.2">
      <c r="A11" s="59"/>
      <c r="B11" s="65" t="s">
        <v>54</v>
      </c>
      <c r="C11" s="66">
        <v>35973</v>
      </c>
      <c r="D11" s="66">
        <v>4351.1371216196403</v>
      </c>
      <c r="E11" s="67">
        <f t="shared" si="0"/>
        <v>0.121</v>
      </c>
      <c r="F11" s="67">
        <f t="shared" si="1"/>
        <v>6.8000000000000005E-2</v>
      </c>
      <c r="G11" s="68">
        <f t="shared" si="2"/>
        <v>0</v>
      </c>
      <c r="H11" s="69">
        <f t="shared" si="3"/>
        <v>0</v>
      </c>
    </row>
    <row r="12" spans="1:8" x14ac:dyDescent="0.2">
      <c r="A12" s="59"/>
      <c r="B12" s="70" t="s">
        <v>55</v>
      </c>
      <c r="C12" s="71">
        <v>154093</v>
      </c>
      <c r="D12" s="71">
        <v>75652.549745298005</v>
      </c>
      <c r="E12" s="72">
        <f t="shared" si="0"/>
        <v>0.49099999999999999</v>
      </c>
      <c r="F12" s="72">
        <f t="shared" si="1"/>
        <v>0.438</v>
      </c>
      <c r="G12" s="73">
        <f t="shared" si="2"/>
        <v>0</v>
      </c>
      <c r="H12" s="74">
        <f t="shared" si="3"/>
        <v>0</v>
      </c>
    </row>
    <row r="13" spans="1:8" x14ac:dyDescent="0.2">
      <c r="A13" s="59"/>
      <c r="B13" s="65" t="s">
        <v>56</v>
      </c>
      <c r="C13" s="66">
        <v>37076</v>
      </c>
      <c r="D13" s="66">
        <v>5653.98395957513</v>
      </c>
      <c r="E13" s="67">
        <f t="shared" si="0"/>
        <v>0.152</v>
      </c>
      <c r="F13" s="67">
        <f t="shared" si="1"/>
        <v>9.9000000000000005E-2</v>
      </c>
      <c r="G13" s="68">
        <f t="shared" si="2"/>
        <v>0</v>
      </c>
      <c r="H13" s="69">
        <f t="shared" si="3"/>
        <v>0</v>
      </c>
    </row>
    <row r="14" spans="1:8" x14ac:dyDescent="0.2">
      <c r="A14" s="59"/>
      <c r="B14" s="70" t="s">
        <v>57</v>
      </c>
      <c r="C14" s="71">
        <v>42420</v>
      </c>
      <c r="D14" s="71">
        <v>10934.871595353899</v>
      </c>
      <c r="E14" s="72">
        <f t="shared" si="0"/>
        <v>0.25800000000000001</v>
      </c>
      <c r="F14" s="72">
        <f t="shared" si="1"/>
        <v>0.20500000000000002</v>
      </c>
      <c r="G14" s="73">
        <f t="shared" si="2"/>
        <v>0</v>
      </c>
      <c r="H14" s="74">
        <f t="shared" si="3"/>
        <v>0</v>
      </c>
    </row>
    <row r="15" spans="1:8" x14ac:dyDescent="0.2">
      <c r="A15" s="59"/>
      <c r="B15" s="65" t="s">
        <v>58</v>
      </c>
      <c r="C15" s="66">
        <v>40028</v>
      </c>
      <c r="D15" s="66">
        <v>16792.828126888398</v>
      </c>
      <c r="E15" s="67">
        <f t="shared" si="0"/>
        <v>0.42</v>
      </c>
      <c r="F15" s="67">
        <f t="shared" si="1"/>
        <v>0.36699999999999999</v>
      </c>
      <c r="G15" s="68">
        <f t="shared" si="2"/>
        <v>0</v>
      </c>
      <c r="H15" s="69">
        <f t="shared" si="3"/>
        <v>0</v>
      </c>
    </row>
    <row r="16" spans="1:8" x14ac:dyDescent="0.2">
      <c r="A16" s="59"/>
      <c r="B16" s="70" t="s">
        <v>59</v>
      </c>
      <c r="C16" s="71">
        <v>122134</v>
      </c>
      <c r="D16" s="71">
        <v>191816.073738598</v>
      </c>
      <c r="E16" s="72">
        <f t="shared" si="0"/>
        <v>1.571</v>
      </c>
      <c r="F16" s="72">
        <f t="shared" si="1"/>
        <v>1.518</v>
      </c>
      <c r="G16" s="73">
        <f t="shared" si="2"/>
        <v>0</v>
      </c>
      <c r="H16" s="74">
        <f t="shared" si="3"/>
        <v>0</v>
      </c>
    </row>
    <row r="17" spans="1:8" x14ac:dyDescent="0.2">
      <c r="A17" s="59"/>
      <c r="B17" s="65" t="s">
        <v>60</v>
      </c>
      <c r="C17" s="66">
        <v>307461</v>
      </c>
      <c r="D17" s="66">
        <v>208992.139928219</v>
      </c>
      <c r="E17" s="67">
        <f t="shared" si="0"/>
        <v>0.68</v>
      </c>
      <c r="F17" s="67">
        <f t="shared" si="1"/>
        <v>0.627</v>
      </c>
      <c r="G17" s="68">
        <f t="shared" si="2"/>
        <v>0</v>
      </c>
      <c r="H17" s="69">
        <f t="shared" si="3"/>
        <v>0</v>
      </c>
    </row>
    <row r="18" spans="1:8" x14ac:dyDescent="0.2">
      <c r="A18" s="59"/>
      <c r="B18" s="70" t="s">
        <v>61</v>
      </c>
      <c r="C18" s="71">
        <v>266418</v>
      </c>
      <c r="D18" s="71">
        <v>142782.770958946</v>
      </c>
      <c r="E18" s="72">
        <f t="shared" si="0"/>
        <v>0.53600000000000003</v>
      </c>
      <c r="F18" s="72">
        <f t="shared" si="1"/>
        <v>0.48300000000000004</v>
      </c>
      <c r="G18" s="73">
        <f t="shared" si="2"/>
        <v>0</v>
      </c>
      <c r="H18" s="74">
        <f t="shared" si="3"/>
        <v>0</v>
      </c>
    </row>
    <row r="19" spans="1:8" x14ac:dyDescent="0.2">
      <c r="A19" s="59"/>
      <c r="B19" s="65" t="s">
        <v>62</v>
      </c>
      <c r="C19" s="66">
        <v>191817</v>
      </c>
      <c r="D19" s="66">
        <v>2225380.5514189498</v>
      </c>
      <c r="E19" s="67">
        <f t="shared" si="0"/>
        <v>11.602</v>
      </c>
      <c r="F19" s="67">
        <f t="shared" si="1"/>
        <v>11.548999999999999</v>
      </c>
      <c r="G19" s="68">
        <f t="shared" si="2"/>
        <v>1902367.2302307691</v>
      </c>
      <c r="H19" s="69">
        <f t="shared" si="3"/>
        <v>18306193.061656862</v>
      </c>
    </row>
    <row r="20" spans="1:8" x14ac:dyDescent="0.2">
      <c r="A20" s="59"/>
      <c r="B20" s="70" t="s">
        <v>63</v>
      </c>
      <c r="C20" s="71">
        <v>283231</v>
      </c>
      <c r="D20" s="71">
        <v>271034.02933124203</v>
      </c>
      <c r="E20" s="72">
        <f t="shared" si="0"/>
        <v>0.95699999999999996</v>
      </c>
      <c r="F20" s="72">
        <f t="shared" si="1"/>
        <v>0.90399999999999991</v>
      </c>
      <c r="G20" s="73">
        <f t="shared" si="2"/>
        <v>0</v>
      </c>
      <c r="H20" s="74">
        <f t="shared" si="3"/>
        <v>0</v>
      </c>
    </row>
    <row r="21" spans="1:8" x14ac:dyDescent="0.2">
      <c r="A21" s="59"/>
      <c r="B21" s="65" t="s">
        <v>64</v>
      </c>
      <c r="C21" s="66">
        <v>79836</v>
      </c>
      <c r="D21" s="66">
        <v>75541.062973350301</v>
      </c>
      <c r="E21" s="67">
        <f t="shared" si="0"/>
        <v>0.94599999999999995</v>
      </c>
      <c r="F21" s="67">
        <f t="shared" si="1"/>
        <v>0.8929999999999999</v>
      </c>
      <c r="G21" s="68">
        <f t="shared" si="2"/>
        <v>0</v>
      </c>
      <c r="H21" s="69">
        <f t="shared" si="3"/>
        <v>0</v>
      </c>
    </row>
    <row r="22" spans="1:8" x14ac:dyDescent="0.2">
      <c r="A22" s="59"/>
      <c r="B22" s="70" t="s">
        <v>65</v>
      </c>
      <c r="C22" s="71">
        <v>54543</v>
      </c>
      <c r="D22" s="71">
        <v>10801.5818643661</v>
      </c>
      <c r="E22" s="72">
        <f t="shared" si="0"/>
        <v>0.19800000000000001</v>
      </c>
      <c r="F22" s="72">
        <f t="shared" si="1"/>
        <v>0.14500000000000002</v>
      </c>
      <c r="G22" s="73">
        <f t="shared" si="2"/>
        <v>0</v>
      </c>
      <c r="H22" s="74">
        <f t="shared" si="3"/>
        <v>0</v>
      </c>
    </row>
    <row r="23" spans="1:8" x14ac:dyDescent="0.2">
      <c r="A23" s="59"/>
      <c r="B23" s="65" t="s">
        <v>66</v>
      </c>
      <c r="C23" s="66">
        <v>15974</v>
      </c>
      <c r="D23" s="66">
        <v>839.94147260860404</v>
      </c>
      <c r="E23" s="67">
        <f t="shared" si="0"/>
        <v>5.2999999999999999E-2</v>
      </c>
      <c r="F23" s="67">
        <f t="shared" si="1"/>
        <v>0</v>
      </c>
      <c r="G23" s="68">
        <f t="shared" si="2"/>
        <v>0</v>
      </c>
      <c r="H23" s="69">
        <f t="shared" si="3"/>
        <v>0</v>
      </c>
    </row>
    <row r="24" spans="1:8" x14ac:dyDescent="0.2">
      <c r="A24" s="59"/>
      <c r="B24" s="70" t="s">
        <v>67</v>
      </c>
      <c r="C24" s="71">
        <v>499065</v>
      </c>
      <c r="D24" s="71">
        <v>591746.32120075903</v>
      </c>
      <c r="E24" s="72">
        <f t="shared" si="0"/>
        <v>1.1859999999999999</v>
      </c>
      <c r="F24" s="72">
        <f t="shared" si="1"/>
        <v>1.133</v>
      </c>
      <c r="G24" s="73">
        <f t="shared" si="2"/>
        <v>0</v>
      </c>
      <c r="H24" s="74">
        <f t="shared" si="3"/>
        <v>0</v>
      </c>
    </row>
    <row r="25" spans="1:8" x14ac:dyDescent="0.2">
      <c r="A25" s="59"/>
      <c r="B25" s="65" t="s">
        <v>68</v>
      </c>
      <c r="C25" s="66">
        <v>196610</v>
      </c>
      <c r="D25" s="66">
        <v>97866.900695761593</v>
      </c>
      <c r="E25" s="67">
        <f t="shared" si="0"/>
        <v>0.498</v>
      </c>
      <c r="F25" s="67">
        <f t="shared" si="1"/>
        <v>0.44500000000000001</v>
      </c>
      <c r="G25" s="68">
        <f t="shared" si="2"/>
        <v>0</v>
      </c>
      <c r="H25" s="69">
        <f t="shared" si="3"/>
        <v>0</v>
      </c>
    </row>
    <row r="26" spans="1:8" x14ac:dyDescent="0.2">
      <c r="A26" s="59"/>
      <c r="B26" s="70" t="s">
        <v>69</v>
      </c>
      <c r="C26" s="71">
        <v>653675</v>
      </c>
      <c r="D26" s="71">
        <v>335131.07142407697</v>
      </c>
      <c r="E26" s="72">
        <f t="shared" si="0"/>
        <v>0.51300000000000001</v>
      </c>
      <c r="F26" s="72">
        <f t="shared" si="1"/>
        <v>0.46</v>
      </c>
      <c r="G26" s="73">
        <f t="shared" si="2"/>
        <v>0</v>
      </c>
      <c r="H26" s="74">
        <f t="shared" si="3"/>
        <v>0</v>
      </c>
    </row>
    <row r="27" spans="1:8" x14ac:dyDescent="0.2">
      <c r="A27" s="59"/>
      <c r="B27" s="65" t="s">
        <v>70</v>
      </c>
      <c r="C27" s="66">
        <v>267429</v>
      </c>
      <c r="D27" s="66">
        <v>126599.33675235701</v>
      </c>
      <c r="E27" s="67">
        <f t="shared" si="0"/>
        <v>0.47299999999999998</v>
      </c>
      <c r="F27" s="67">
        <f t="shared" si="1"/>
        <v>0.42</v>
      </c>
      <c r="G27" s="68">
        <f t="shared" si="2"/>
        <v>0</v>
      </c>
      <c r="H27" s="69">
        <f t="shared" si="3"/>
        <v>0</v>
      </c>
    </row>
    <row r="28" spans="1:8" x14ac:dyDescent="0.2">
      <c r="A28" s="59"/>
      <c r="B28" s="70" t="s">
        <v>71</v>
      </c>
      <c r="C28" s="71">
        <v>351946</v>
      </c>
      <c r="D28" s="71">
        <v>398585.65991876699</v>
      </c>
      <c r="E28" s="72">
        <f t="shared" si="0"/>
        <v>1.133</v>
      </c>
      <c r="F28" s="72">
        <f t="shared" si="1"/>
        <v>1.08</v>
      </c>
      <c r="G28" s="73">
        <f t="shared" si="2"/>
        <v>0</v>
      </c>
      <c r="H28" s="74">
        <f t="shared" si="3"/>
        <v>0</v>
      </c>
    </row>
    <row r="29" spans="1:8" x14ac:dyDescent="0.2">
      <c r="A29" s="59"/>
      <c r="B29" s="65" t="s">
        <v>72</v>
      </c>
      <c r="C29" s="66">
        <v>773407</v>
      </c>
      <c r="D29" s="66">
        <v>1680356.6765930401</v>
      </c>
      <c r="E29" s="67">
        <f t="shared" si="0"/>
        <v>2.173</v>
      </c>
      <c r="F29" s="67">
        <f t="shared" si="1"/>
        <v>2.12</v>
      </c>
      <c r="G29" s="68">
        <f t="shared" si="2"/>
        <v>377898.55876923096</v>
      </c>
      <c r="H29" s="69">
        <f t="shared" si="3"/>
        <v>3636460.8602473889</v>
      </c>
    </row>
    <row r="30" spans="1:8" x14ac:dyDescent="0.2">
      <c r="A30" s="59"/>
      <c r="B30" s="70" t="s">
        <v>73</v>
      </c>
      <c r="C30" s="71">
        <v>335696</v>
      </c>
      <c r="D30" s="71">
        <v>129157.94324456999</v>
      </c>
      <c r="E30" s="72">
        <f t="shared" si="0"/>
        <v>0.38500000000000001</v>
      </c>
      <c r="F30" s="72">
        <f t="shared" si="1"/>
        <v>0.33200000000000002</v>
      </c>
      <c r="G30" s="73">
        <f t="shared" si="2"/>
        <v>0</v>
      </c>
      <c r="H30" s="74">
        <f t="shared" si="3"/>
        <v>0</v>
      </c>
    </row>
    <row r="31" spans="1:8" x14ac:dyDescent="0.2">
      <c r="A31" s="59"/>
      <c r="B31" s="65" t="s">
        <v>74</v>
      </c>
      <c r="C31" s="66">
        <v>178107</v>
      </c>
      <c r="D31" s="66">
        <v>199673.349146516</v>
      </c>
      <c r="E31" s="67">
        <f t="shared" si="0"/>
        <v>1.121</v>
      </c>
      <c r="F31" s="67">
        <f t="shared" si="1"/>
        <v>1.0680000000000001</v>
      </c>
      <c r="G31" s="68">
        <f t="shared" si="2"/>
        <v>0</v>
      </c>
      <c r="H31" s="69">
        <f t="shared" si="3"/>
        <v>0</v>
      </c>
    </row>
    <row r="32" spans="1:8" x14ac:dyDescent="0.2">
      <c r="A32" s="59"/>
      <c r="B32" s="70" t="s">
        <v>75</v>
      </c>
      <c r="C32" s="71">
        <v>484736</v>
      </c>
      <c r="D32" s="71">
        <v>4202876.42053119</v>
      </c>
      <c r="E32" s="72">
        <f t="shared" si="0"/>
        <v>8.67</v>
      </c>
      <c r="F32" s="72">
        <f t="shared" si="1"/>
        <v>8.6169999999999991</v>
      </c>
      <c r="G32" s="73">
        <f t="shared" si="2"/>
        <v>3386179.2590769227</v>
      </c>
      <c r="H32" s="74">
        <f t="shared" si="3"/>
        <v>32584692.520445071</v>
      </c>
    </row>
    <row r="33" spans="1:8" x14ac:dyDescent="0.2">
      <c r="A33" s="59"/>
      <c r="B33" s="75" t="s">
        <v>76</v>
      </c>
      <c r="C33" s="76">
        <v>72782</v>
      </c>
      <c r="D33" s="76">
        <v>11311.2670890959</v>
      </c>
      <c r="E33" s="77">
        <f t="shared" si="0"/>
        <v>0.155</v>
      </c>
      <c r="F33" s="77">
        <f t="shared" si="1"/>
        <v>0.10200000000000001</v>
      </c>
      <c r="G33" s="78">
        <f t="shared" si="2"/>
        <v>0</v>
      </c>
      <c r="H33" s="79">
        <f t="shared" si="3"/>
        <v>0</v>
      </c>
    </row>
    <row r="34" spans="1:8" ht="20.25" customHeight="1" x14ac:dyDescent="0.2">
      <c r="B34" s="80" t="s">
        <v>77</v>
      </c>
      <c r="C34" s="81">
        <f>SUM(C8:C33)</f>
        <v>8327126</v>
      </c>
      <c r="D34" s="82"/>
      <c r="E34" s="82"/>
      <c r="F34" s="82"/>
      <c r="G34" s="81">
        <f>SUM(G8:G33)</f>
        <v>12433427.798846157</v>
      </c>
      <c r="H34" s="83">
        <f>SUM(H8:H33)</f>
        <v>119645001.28413099</v>
      </c>
    </row>
    <row r="35" spans="1:8" s="84" customFormat="1" ht="16.5" customHeight="1" x14ac:dyDescent="0.2">
      <c r="A35" s="85"/>
      <c r="B35" s="80" t="s">
        <v>78</v>
      </c>
      <c r="C35" s="86"/>
      <c r="D35" s="87"/>
      <c r="E35" s="87">
        <f>MIN(E8:E33)</f>
        <v>5.2999999999999999E-2</v>
      </c>
      <c r="F35" s="86"/>
      <c r="G35" s="86"/>
      <c r="H35" s="88"/>
    </row>
    <row r="36" spans="1:8" s="84" customFormat="1" ht="16.5" customHeight="1" x14ac:dyDescent="0.2">
      <c r="A36" s="85"/>
      <c r="B36" s="80" t="s">
        <v>79</v>
      </c>
      <c r="C36" s="86"/>
      <c r="D36" s="86"/>
      <c r="E36" s="86"/>
      <c r="F36" s="87">
        <f>AVERAGE(F8:F33)</f>
        <v>1.6313846153846152</v>
      </c>
      <c r="G36" s="86"/>
      <c r="H36" s="88"/>
    </row>
    <row r="37" spans="1:8" s="38" customFormat="1" ht="15.75" customHeight="1" x14ac:dyDescent="0.2">
      <c r="B37" s="89" t="s">
        <v>80</v>
      </c>
      <c r="C37" s="59"/>
      <c r="D37" s="59"/>
      <c r="E37" s="59"/>
      <c r="F37" s="59"/>
      <c r="H37" s="59"/>
    </row>
    <row r="39" spans="1:8" ht="18.75" customHeight="1" x14ac:dyDescent="0.2"/>
  </sheetData>
  <mergeCells count="1">
    <mergeCell ref="F3:G3"/>
  </mergeCells>
  <conditionalFormatting sqref="H3 C8:D33">
    <cfRule type="expression" dxfId="0" priority="1" stopIfTrue="1">
      <formula>ISBLANK(C3)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6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Info</vt:lpstr>
      <vt:lpstr>Gemeinden</vt:lpstr>
      <vt:lpstr>Total_SLA_F</vt:lpstr>
      <vt:lpstr>Drucktitel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2011-12-22T14:31:18Z</cp:lastPrinted>
  <dcterms:created xsi:type="dcterms:W3CDTF">2010-06-23T15:43:16Z</dcterms:created>
  <dcterms:modified xsi:type="dcterms:W3CDTF">2017-11-03T14:11:24Z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0x010100E30D380D957B59469852DA09B4612C42</vt:lpwstr>
  </property>
  <property fmtid="{D5CDD505-2E9C-101B-9397-08002B2CF9AE}" pid="3" name="BExAnalyzer_OldName">
    <vt:lpwstr>SLA_F_2018.xlsx</vt:lpwstr>
  </property>
</Properties>
</file>