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20" yWindow="-105" windowWidth="17655" windowHeight="10665"/>
  </bookViews>
  <sheets>
    <sheet name="Info" sheetId="1" r:id="rId1"/>
    <sheet name="Gemeinden" sheetId="2" r:id="rId2"/>
    <sheet name="Total_SLA_F" sheetId="3" r:id="rId3"/>
  </sheets>
  <definedNames>
    <definedName name="_xlnm.Print_Titles">Gemeinden!$5:$7</definedName>
  </definedNames>
  <calcPr calcId="125725"/>
</workbook>
</file>

<file path=xl/calcChain.xml><?xml version="1.0" encoding="utf-8"?>
<calcChain xmlns="http://schemas.openxmlformats.org/spreadsheetml/2006/main">
  <c r="J9" i="2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458"/>
  <c r="J1459"/>
  <c r="J1460"/>
  <c r="J1461"/>
  <c r="J1462"/>
  <c r="J1463"/>
  <c r="J1464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4"/>
  <c r="J1485"/>
  <c r="J1486"/>
  <c r="J1487"/>
  <c r="J1488"/>
  <c r="J1489"/>
  <c r="J1490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4"/>
  <c r="J1525"/>
  <c r="J1526"/>
  <c r="J1527"/>
  <c r="J1528"/>
  <c r="J1529"/>
  <c r="J1530"/>
  <c r="J1531"/>
  <c r="J1532"/>
  <c r="J1533"/>
  <c r="J1534"/>
  <c r="J1535"/>
  <c r="J1536"/>
  <c r="J1537"/>
  <c r="J1538"/>
  <c r="J1539"/>
  <c r="J1540"/>
  <c r="J1541"/>
  <c r="J1542"/>
  <c r="J1543"/>
  <c r="J1544"/>
  <c r="J1545"/>
  <c r="J1546"/>
  <c r="J1547"/>
  <c r="J1548"/>
  <c r="J1549"/>
  <c r="J1550"/>
  <c r="J1551"/>
  <c r="J1552"/>
  <c r="J1553"/>
  <c r="J1554"/>
  <c r="J1555"/>
  <c r="J1556"/>
  <c r="J1557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89"/>
  <c r="J1590"/>
  <c r="J1591"/>
  <c r="J1592"/>
  <c r="J1593"/>
  <c r="J1594"/>
  <c r="J1595"/>
  <c r="J1596"/>
  <c r="J1597"/>
  <c r="J1598"/>
  <c r="J1599"/>
  <c r="J1600"/>
  <c r="J1601"/>
  <c r="J1602"/>
  <c r="J1603"/>
  <c r="J1604"/>
  <c r="J1605"/>
  <c r="J1606"/>
  <c r="J1607"/>
  <c r="J1608"/>
  <c r="J1609"/>
  <c r="J1610"/>
  <c r="J1611"/>
  <c r="J1612"/>
  <c r="J1613"/>
  <c r="J1614"/>
  <c r="J1615"/>
  <c r="J1616"/>
  <c r="J1617"/>
  <c r="J1618"/>
  <c r="J1619"/>
  <c r="J1620"/>
  <c r="J1621"/>
  <c r="J1622"/>
  <c r="J1623"/>
  <c r="J1624"/>
  <c r="J1625"/>
  <c r="J1626"/>
  <c r="J1627"/>
  <c r="J1628"/>
  <c r="J1629"/>
  <c r="J1630"/>
  <c r="J1631"/>
  <c r="J1632"/>
  <c r="J1633"/>
  <c r="J1634"/>
  <c r="J1635"/>
  <c r="J1636"/>
  <c r="J1637"/>
  <c r="J1638"/>
  <c r="J1639"/>
  <c r="J1640"/>
  <c r="J1641"/>
  <c r="J1642"/>
  <c r="J1643"/>
  <c r="J1644"/>
  <c r="J1645"/>
  <c r="J1646"/>
  <c r="J1647"/>
  <c r="J1648"/>
  <c r="J1649"/>
  <c r="J1650"/>
  <c r="J1651"/>
  <c r="J1652"/>
  <c r="J1653"/>
  <c r="J1654"/>
  <c r="J1655"/>
  <c r="J1656"/>
  <c r="J1657"/>
  <c r="J1658"/>
  <c r="J1659"/>
  <c r="J1660"/>
  <c r="J1661"/>
  <c r="J1662"/>
  <c r="J1663"/>
  <c r="J1664"/>
  <c r="J1665"/>
  <c r="J1666"/>
  <c r="J1667"/>
  <c r="J1668"/>
  <c r="J1669"/>
  <c r="J1670"/>
  <c r="J1671"/>
  <c r="J1672"/>
  <c r="J1673"/>
  <c r="J1674"/>
  <c r="J1675"/>
  <c r="J1676"/>
  <c r="J1677"/>
  <c r="J1678"/>
  <c r="J1679"/>
  <c r="J1680"/>
  <c r="J1681"/>
  <c r="J1682"/>
  <c r="J1683"/>
  <c r="J1684"/>
  <c r="J1685"/>
  <c r="J1686"/>
  <c r="J1687"/>
  <c r="J1688"/>
  <c r="J1689"/>
  <c r="J1690"/>
  <c r="J1691"/>
  <c r="J1692"/>
  <c r="J1693"/>
  <c r="J1694"/>
  <c r="J1695"/>
  <c r="J1696"/>
  <c r="J1697"/>
  <c r="J1698"/>
  <c r="J1699"/>
  <c r="J1700"/>
  <c r="J1701"/>
  <c r="J1702"/>
  <c r="J1703"/>
  <c r="J1704"/>
  <c r="J1705"/>
  <c r="J1706"/>
  <c r="J1707"/>
  <c r="J1708"/>
  <c r="J1709"/>
  <c r="J1710"/>
  <c r="J1711"/>
  <c r="J1712"/>
  <c r="J1713"/>
  <c r="J1714"/>
  <c r="J1715"/>
  <c r="J1716"/>
  <c r="J1717"/>
  <c r="J1718"/>
  <c r="J1719"/>
  <c r="J1720"/>
  <c r="J1721"/>
  <c r="J1722"/>
  <c r="J1723"/>
  <c r="J1724"/>
  <c r="J1725"/>
  <c r="J1726"/>
  <c r="J1727"/>
  <c r="J1728"/>
  <c r="J1729"/>
  <c r="J1730"/>
  <c r="J1731"/>
  <c r="J1732"/>
  <c r="J1733"/>
  <c r="J1734"/>
  <c r="J1735"/>
  <c r="J1736"/>
  <c r="J1737"/>
  <c r="J1738"/>
  <c r="J1739"/>
  <c r="J1740"/>
  <c r="J1741"/>
  <c r="J1742"/>
  <c r="J1743"/>
  <c r="J1744"/>
  <c r="J1745"/>
  <c r="J1746"/>
  <c r="J1747"/>
  <c r="J1748"/>
  <c r="J1749"/>
  <c r="J1750"/>
  <c r="J1751"/>
  <c r="J1752"/>
  <c r="J1753"/>
  <c r="J1754"/>
  <c r="J1755"/>
  <c r="J1756"/>
  <c r="J1757"/>
  <c r="J1758"/>
  <c r="J1759"/>
  <c r="J1760"/>
  <c r="J1761"/>
  <c r="J1762"/>
  <c r="J1763"/>
  <c r="J1764"/>
  <c r="J1765"/>
  <c r="J1766"/>
  <c r="J1767"/>
  <c r="J1768"/>
  <c r="J1769"/>
  <c r="J1770"/>
  <c r="J1771"/>
  <c r="J1772"/>
  <c r="J1773"/>
  <c r="J1774"/>
  <c r="J1775"/>
  <c r="J1776"/>
  <c r="J1777"/>
  <c r="J1778"/>
  <c r="J1779"/>
  <c r="J1780"/>
  <c r="J1781"/>
  <c r="J1782"/>
  <c r="J1783"/>
  <c r="J1784"/>
  <c r="J1785"/>
  <c r="J1786"/>
  <c r="J1787"/>
  <c r="J1788"/>
  <c r="J1789"/>
  <c r="J1790"/>
  <c r="J1791"/>
  <c r="J1792"/>
  <c r="J1793"/>
  <c r="J1794"/>
  <c r="J1795"/>
  <c r="J1796"/>
  <c r="J1797"/>
  <c r="J1798"/>
  <c r="J1799"/>
  <c r="J1800"/>
  <c r="J1801"/>
  <c r="J1802"/>
  <c r="J1803"/>
  <c r="J1804"/>
  <c r="J1805"/>
  <c r="J1806"/>
  <c r="J1807"/>
  <c r="J1808"/>
  <c r="J1809"/>
  <c r="J1810"/>
  <c r="J1811"/>
  <c r="J1812"/>
  <c r="J1813"/>
  <c r="J1814"/>
  <c r="J1815"/>
  <c r="J1816"/>
  <c r="J1817"/>
  <c r="J1818"/>
  <c r="J1819"/>
  <c r="J1820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4"/>
  <c r="J1895"/>
  <c r="J1896"/>
  <c r="J1897"/>
  <c r="J1898"/>
  <c r="J1899"/>
  <c r="J1900"/>
  <c r="J1901"/>
  <c r="J1902"/>
  <c r="J1903"/>
  <c r="J1904"/>
  <c r="J1905"/>
  <c r="J1906"/>
  <c r="J1907"/>
  <c r="J1908"/>
  <c r="J1909"/>
  <c r="J1910"/>
  <c r="J1911"/>
  <c r="J1912"/>
  <c r="J1913"/>
  <c r="J1914"/>
  <c r="J1915"/>
  <c r="J1916"/>
  <c r="J1917"/>
  <c r="J1918"/>
  <c r="J1919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5"/>
  <c r="J1986"/>
  <c r="J1987"/>
  <c r="J1988"/>
  <c r="J1989"/>
  <c r="J1990"/>
  <c r="J1991"/>
  <c r="J1992"/>
  <c r="J1993"/>
  <c r="J1994"/>
  <c r="J1995"/>
  <c r="J1996"/>
  <c r="J1997"/>
  <c r="J1998"/>
  <c r="J1999"/>
  <c r="J2000"/>
  <c r="J2001"/>
  <c r="J2002"/>
  <c r="J2003"/>
  <c r="J2004"/>
  <c r="J2005"/>
  <c r="J2006"/>
  <c r="J2007"/>
  <c r="J2008"/>
  <c r="J2009"/>
  <c r="J2010"/>
  <c r="J2011"/>
  <c r="J2012"/>
  <c r="J2013"/>
  <c r="J2014"/>
  <c r="J2015"/>
  <c r="J2016"/>
  <c r="J2017"/>
  <c r="J2018"/>
  <c r="J2019"/>
  <c r="J2020"/>
  <c r="J2021"/>
  <c r="J2022"/>
  <c r="J2023"/>
  <c r="J2024"/>
  <c r="J2025"/>
  <c r="J2026"/>
  <c r="J2027"/>
  <c r="J2028"/>
  <c r="J2029"/>
  <c r="J2030"/>
  <c r="J2031"/>
  <c r="J2032"/>
  <c r="J2033"/>
  <c r="J2034"/>
  <c r="J2035"/>
  <c r="J2036"/>
  <c r="J2037"/>
  <c r="J2038"/>
  <c r="J2039"/>
  <c r="J2040"/>
  <c r="J2041"/>
  <c r="J2042"/>
  <c r="J2043"/>
  <c r="J2044"/>
  <c r="J2045"/>
  <c r="J2046"/>
  <c r="J2047"/>
  <c r="J2048"/>
  <c r="J2049"/>
  <c r="J2050"/>
  <c r="J2051"/>
  <c r="J2052"/>
  <c r="J2053"/>
  <c r="J2054"/>
  <c r="J2055"/>
  <c r="J2056"/>
  <c r="J2057"/>
  <c r="J2058"/>
  <c r="J2059"/>
  <c r="J2060"/>
  <c r="J2061"/>
  <c r="J2062"/>
  <c r="J2063"/>
  <c r="J2064"/>
  <c r="J2065"/>
  <c r="J2066"/>
  <c r="J2067"/>
  <c r="J2068"/>
  <c r="J2069"/>
  <c r="J2070"/>
  <c r="J2071"/>
  <c r="J2072"/>
  <c r="J2073"/>
  <c r="J2074"/>
  <c r="J2075"/>
  <c r="J2076"/>
  <c r="J2077"/>
  <c r="J2078"/>
  <c r="J2079"/>
  <c r="J2080"/>
  <c r="J2081"/>
  <c r="J2082"/>
  <c r="J2083"/>
  <c r="J2084"/>
  <c r="J2085"/>
  <c r="J2086"/>
  <c r="J2087"/>
  <c r="J2088"/>
  <c r="J2089"/>
  <c r="J2090"/>
  <c r="J2091"/>
  <c r="J2092"/>
  <c r="J2093"/>
  <c r="J2094"/>
  <c r="J2095"/>
  <c r="J2096"/>
  <c r="J2097"/>
  <c r="J2098"/>
  <c r="J2099"/>
  <c r="J2100"/>
  <c r="J2101"/>
  <c r="J2102"/>
  <c r="J2103"/>
  <c r="J2104"/>
  <c r="J2105"/>
  <c r="J2106"/>
  <c r="J2107"/>
  <c r="J2108"/>
  <c r="J2109"/>
  <c r="J2110"/>
  <c r="J2111"/>
  <c r="J2112"/>
  <c r="J2113"/>
  <c r="J2114"/>
  <c r="J2115"/>
  <c r="J2116"/>
  <c r="J2117"/>
  <c r="J2118"/>
  <c r="J2119"/>
  <c r="J2120"/>
  <c r="J2121"/>
  <c r="J2122"/>
  <c r="J2123"/>
  <c r="J2124"/>
  <c r="J2125"/>
  <c r="J2126"/>
  <c r="J2127"/>
  <c r="J2128"/>
  <c r="J2129"/>
  <c r="J2130"/>
  <c r="J2131"/>
  <c r="J2132"/>
  <c r="J2133"/>
  <c r="J2134"/>
  <c r="J2135"/>
  <c r="J2136"/>
  <c r="J2137"/>
  <c r="J2138"/>
  <c r="J2139"/>
  <c r="J2140"/>
  <c r="J2141"/>
  <c r="J2142"/>
  <c r="J2143"/>
  <c r="J2144"/>
  <c r="J2145"/>
  <c r="J2146"/>
  <c r="J2147"/>
  <c r="J2148"/>
  <c r="J2149"/>
  <c r="J2150"/>
  <c r="J2151"/>
  <c r="J2152"/>
  <c r="J2153"/>
  <c r="J2154"/>
  <c r="J2155"/>
  <c r="J2156"/>
  <c r="J2157"/>
  <c r="J2158"/>
  <c r="J2159"/>
  <c r="J2160"/>
  <c r="J2161"/>
  <c r="J2162"/>
  <c r="J2163"/>
  <c r="J2164"/>
  <c r="J2165"/>
  <c r="J2166"/>
  <c r="J2167"/>
  <c r="J2168"/>
  <c r="J2169"/>
  <c r="J2170"/>
  <c r="J2171"/>
  <c r="J2172"/>
  <c r="J2173"/>
  <c r="J2174"/>
  <c r="J2175"/>
  <c r="J2176"/>
  <c r="J2177"/>
  <c r="J2178"/>
  <c r="J2179"/>
  <c r="J2180"/>
  <c r="J2181"/>
  <c r="J2182"/>
  <c r="J2183"/>
  <c r="J2184"/>
  <c r="J2185"/>
  <c r="J2186"/>
  <c r="J2187"/>
  <c r="J2188"/>
  <c r="J2189"/>
  <c r="J2190"/>
  <c r="J2191"/>
  <c r="J2192"/>
  <c r="J2193"/>
  <c r="J2194"/>
  <c r="J2195"/>
  <c r="J2196"/>
  <c r="J2197"/>
  <c r="J2198"/>
  <c r="J2199"/>
  <c r="J2200"/>
  <c r="J2201"/>
  <c r="J2202"/>
  <c r="J2203"/>
  <c r="J2204"/>
  <c r="J2205"/>
  <c r="J2206"/>
  <c r="J2207"/>
  <c r="J2208"/>
  <c r="J2209"/>
  <c r="J2210"/>
  <c r="J2211"/>
  <c r="J2212"/>
  <c r="J2213"/>
  <c r="J2214"/>
  <c r="J2215"/>
  <c r="J2216"/>
  <c r="J2217"/>
  <c r="J2218"/>
  <c r="J2219"/>
  <c r="J2220"/>
  <c r="J2221"/>
  <c r="J2222"/>
  <c r="J2223"/>
  <c r="J2224"/>
  <c r="J2225"/>
  <c r="J2226"/>
  <c r="J2227"/>
  <c r="J2228"/>
  <c r="J2229"/>
  <c r="J2230"/>
  <c r="J2231"/>
  <c r="J2232"/>
  <c r="J2233"/>
  <c r="J2234"/>
  <c r="J2235"/>
  <c r="J2236"/>
  <c r="J2237"/>
  <c r="J2238"/>
  <c r="J2239"/>
  <c r="J2240"/>
  <c r="J2241"/>
  <c r="J2242"/>
  <c r="J2243"/>
  <c r="J2244"/>
  <c r="J2245"/>
  <c r="J2246"/>
  <c r="J2247"/>
  <c r="J2248"/>
  <c r="J2249"/>
  <c r="J2250"/>
  <c r="J2251"/>
  <c r="J2252"/>
  <c r="J2253"/>
  <c r="J2254"/>
  <c r="J2255"/>
  <c r="J2256"/>
  <c r="J2257"/>
  <c r="J2258"/>
  <c r="J2259"/>
  <c r="J2260"/>
  <c r="J2261"/>
  <c r="J2262"/>
  <c r="J2263"/>
  <c r="J2264"/>
  <c r="J2265"/>
  <c r="J2266"/>
  <c r="J2267"/>
  <c r="J2268"/>
  <c r="J2269"/>
  <c r="J2270"/>
  <c r="J2271"/>
  <c r="J2272"/>
  <c r="J2273"/>
  <c r="J2274"/>
  <c r="J2275"/>
  <c r="J2276"/>
  <c r="J2277"/>
  <c r="J2278"/>
  <c r="J2279"/>
  <c r="J2280"/>
  <c r="J2281"/>
  <c r="J2282"/>
  <c r="J2283"/>
  <c r="J2284"/>
  <c r="J2285"/>
  <c r="J2286"/>
  <c r="J2287"/>
  <c r="J2288"/>
  <c r="J2289"/>
  <c r="J2290"/>
  <c r="J2291"/>
  <c r="J2292"/>
  <c r="J2293"/>
  <c r="J2294"/>
  <c r="J2295"/>
  <c r="J2296"/>
  <c r="J2297"/>
  <c r="J2298"/>
  <c r="J2299"/>
  <c r="J2300"/>
  <c r="J2301"/>
  <c r="J2302"/>
  <c r="J2303"/>
  <c r="J2304"/>
  <c r="J2305"/>
  <c r="J2306"/>
  <c r="J2307"/>
  <c r="J2308"/>
  <c r="J2309"/>
  <c r="J2310"/>
  <c r="J2311"/>
  <c r="J2312"/>
  <c r="J2313"/>
  <c r="J2314"/>
  <c r="J2315"/>
  <c r="J2316"/>
  <c r="J2317"/>
  <c r="J2318"/>
  <c r="J2319"/>
  <c r="J2320"/>
  <c r="J2321"/>
  <c r="J2322"/>
  <c r="J2323"/>
  <c r="J2324"/>
  <c r="J2325"/>
  <c r="J2326"/>
  <c r="J2327"/>
  <c r="J2328"/>
  <c r="J2329"/>
  <c r="J2330"/>
  <c r="J2331"/>
  <c r="J2332"/>
  <c r="J2333"/>
  <c r="J2334"/>
  <c r="J2335"/>
  <c r="J2336"/>
  <c r="J2337"/>
  <c r="J2338"/>
  <c r="J2339"/>
  <c r="J2340"/>
  <c r="J2341"/>
  <c r="J2342"/>
  <c r="J2343"/>
  <c r="J2344"/>
  <c r="J2345"/>
  <c r="J2346"/>
  <c r="J2347"/>
  <c r="J2348"/>
  <c r="J2349"/>
  <c r="J2350"/>
  <c r="J2351"/>
  <c r="J2352"/>
  <c r="J2353"/>
  <c r="J2354"/>
  <c r="J2355"/>
  <c r="J2356"/>
  <c r="J2357"/>
  <c r="J2358"/>
  <c r="J2359"/>
  <c r="J2360"/>
  <c r="J2361"/>
  <c r="J2362"/>
  <c r="J2363"/>
  <c r="J2364"/>
  <c r="J2365"/>
  <c r="J2366"/>
  <c r="J2367"/>
  <c r="J2368"/>
  <c r="J2369"/>
  <c r="J2370"/>
  <c r="J2371"/>
  <c r="J2372"/>
  <c r="J2373"/>
  <c r="J2374"/>
  <c r="J2375"/>
  <c r="J2376"/>
  <c r="J2377"/>
  <c r="J2378"/>
  <c r="J2379"/>
  <c r="J2380"/>
  <c r="J2381"/>
  <c r="J2382"/>
  <c r="J2383"/>
  <c r="J2384"/>
  <c r="J2385"/>
  <c r="J2386"/>
  <c r="J2387"/>
  <c r="J2388"/>
  <c r="J2389"/>
  <c r="J2390"/>
  <c r="J2391"/>
  <c r="J2392"/>
  <c r="J2393"/>
  <c r="J2394"/>
  <c r="J2395"/>
  <c r="J2396"/>
  <c r="J2397"/>
  <c r="J2398"/>
  <c r="J2399"/>
  <c r="J2400"/>
  <c r="J2401"/>
  <c r="J2402"/>
  <c r="J2403"/>
  <c r="J2404"/>
  <c r="J2405"/>
  <c r="J2406"/>
  <c r="J2407"/>
  <c r="J2408"/>
  <c r="J2409"/>
  <c r="J2410"/>
  <c r="J2411"/>
  <c r="J2412"/>
  <c r="J2413"/>
  <c r="J2414"/>
  <c r="J2415"/>
  <c r="J2416"/>
  <c r="J2417"/>
  <c r="J2418"/>
  <c r="J2419"/>
  <c r="J2420"/>
  <c r="J2421"/>
  <c r="J2422"/>
  <c r="J2423"/>
  <c r="J2424"/>
  <c r="J2425"/>
  <c r="J2426"/>
  <c r="J2427"/>
  <c r="J2428"/>
  <c r="J2429"/>
  <c r="J2430"/>
  <c r="J2431"/>
  <c r="J2432"/>
  <c r="J2433"/>
  <c r="J2434"/>
  <c r="J2435"/>
  <c r="J2436"/>
  <c r="J2437"/>
  <c r="J2438"/>
  <c r="J2439"/>
  <c r="J2440"/>
  <c r="J2441"/>
  <c r="J2442"/>
  <c r="J2443"/>
  <c r="J2444"/>
  <c r="J2445"/>
  <c r="J2446"/>
  <c r="J2447"/>
  <c r="J2448"/>
  <c r="J2449"/>
  <c r="J2450"/>
  <c r="J2451"/>
  <c r="J2452"/>
  <c r="J2453"/>
  <c r="J2454"/>
  <c r="J2455"/>
  <c r="J2456"/>
  <c r="J2457"/>
  <c r="J2458"/>
  <c r="J2459"/>
  <c r="J2460"/>
  <c r="J2461"/>
  <c r="J2462"/>
  <c r="J2463"/>
  <c r="J2464"/>
  <c r="J2465"/>
  <c r="J2466"/>
  <c r="J2467"/>
  <c r="J2468"/>
  <c r="J2469"/>
  <c r="J2470"/>
  <c r="J2471"/>
  <c r="J2472"/>
  <c r="J2473"/>
  <c r="J2474"/>
  <c r="J2475"/>
  <c r="J2476"/>
  <c r="J2477"/>
  <c r="J2478"/>
  <c r="J2479"/>
  <c r="J2480"/>
  <c r="J2481"/>
  <c r="J2482"/>
  <c r="J2483"/>
  <c r="J2484"/>
  <c r="J2485"/>
  <c r="J2486"/>
  <c r="J2487"/>
  <c r="J2488"/>
  <c r="J2489"/>
  <c r="J2490"/>
  <c r="J2491"/>
  <c r="J2492"/>
  <c r="J2493"/>
  <c r="J2494"/>
  <c r="J2495"/>
  <c r="J2496"/>
  <c r="J2497"/>
  <c r="J2498"/>
  <c r="J2499"/>
  <c r="J2500"/>
  <c r="J2501"/>
  <c r="J2502"/>
  <c r="J2503"/>
  <c r="J2504"/>
  <c r="J2505"/>
  <c r="J2506"/>
  <c r="J2507"/>
  <c r="J2508"/>
  <c r="J2509"/>
  <c r="J2510"/>
  <c r="J2511"/>
  <c r="J2512"/>
  <c r="J2513"/>
  <c r="J2514"/>
  <c r="J2515"/>
  <c r="J2516"/>
  <c r="J2517"/>
  <c r="J2518"/>
  <c r="J2519"/>
  <c r="J2520"/>
  <c r="J2521"/>
  <c r="J2522"/>
  <c r="J2523"/>
  <c r="J2524"/>
  <c r="J2525"/>
  <c r="J2526"/>
  <c r="J2527"/>
  <c r="J2528"/>
  <c r="J2529"/>
  <c r="J2530"/>
  <c r="J2531"/>
  <c r="J2532"/>
  <c r="J2533"/>
  <c r="J2534"/>
  <c r="J2535"/>
  <c r="J2536"/>
  <c r="J2537"/>
  <c r="J2538"/>
  <c r="J2539"/>
  <c r="J2540"/>
  <c r="J2541"/>
  <c r="J2542"/>
  <c r="J2543"/>
  <c r="J2544"/>
  <c r="J2545"/>
  <c r="J2546"/>
  <c r="J2547"/>
  <c r="J2548"/>
  <c r="J2549"/>
  <c r="J2550"/>
  <c r="J2551"/>
  <c r="J2552"/>
  <c r="J2553"/>
  <c r="J2554"/>
  <c r="J2555"/>
  <c r="J2556"/>
  <c r="J2557"/>
  <c r="J2558"/>
  <c r="J2559"/>
  <c r="J2560"/>
  <c r="J2561"/>
  <c r="J2562"/>
  <c r="J2563"/>
  <c r="J2564"/>
  <c r="J2565"/>
  <c r="J2566"/>
  <c r="J2567"/>
  <c r="J2568"/>
  <c r="J2569"/>
  <c r="J2570"/>
  <c r="J2571"/>
  <c r="J2572"/>
  <c r="J2573"/>
  <c r="J2574"/>
  <c r="J2575"/>
  <c r="J2576"/>
  <c r="J2577"/>
  <c r="J2578"/>
  <c r="J2579"/>
  <c r="J2580"/>
  <c r="J2581"/>
  <c r="J2582"/>
  <c r="J2583"/>
  <c r="J2584"/>
  <c r="J2585"/>
  <c r="J2586"/>
  <c r="J2587"/>
  <c r="J2588"/>
  <c r="J2589"/>
  <c r="J2590"/>
  <c r="J2591"/>
  <c r="J2592"/>
  <c r="J2593"/>
  <c r="J2594"/>
  <c r="J2595"/>
  <c r="J2596"/>
  <c r="J2597"/>
  <c r="J2598"/>
  <c r="J2599"/>
  <c r="J2600"/>
  <c r="J2601"/>
  <c r="J2602"/>
  <c r="J2603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3"/>
  <c r="H243"/>
  <c r="G244"/>
  <c r="H244"/>
  <c r="G245"/>
  <c r="H245"/>
  <c r="G246"/>
  <c r="H246"/>
  <c r="G247"/>
  <c r="H247"/>
  <c r="G248"/>
  <c r="H248"/>
  <c r="G249"/>
  <c r="H249"/>
  <c r="G250"/>
  <c r="H250"/>
  <c r="G251"/>
  <c r="H251"/>
  <c r="G252"/>
  <c r="H252"/>
  <c r="G253"/>
  <c r="H253"/>
  <c r="G254"/>
  <c r="H254"/>
  <c r="G255"/>
  <c r="H255"/>
  <c r="G256"/>
  <c r="H256"/>
  <c r="G257"/>
  <c r="H257"/>
  <c r="G258"/>
  <c r="H258"/>
  <c r="G259"/>
  <c r="H259"/>
  <c r="G260"/>
  <c r="H260"/>
  <c r="G261"/>
  <c r="H261"/>
  <c r="G262"/>
  <c r="H262"/>
  <c r="G263"/>
  <c r="H263"/>
  <c r="G264"/>
  <c r="H264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G278"/>
  <c r="H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289"/>
  <c r="H289"/>
  <c r="G290"/>
  <c r="H290"/>
  <c r="G291"/>
  <c r="H291"/>
  <c r="G292"/>
  <c r="H292"/>
  <c r="G293"/>
  <c r="H293"/>
  <c r="G294"/>
  <c r="H294"/>
  <c r="G295"/>
  <c r="H295"/>
  <c r="G296"/>
  <c r="H296"/>
  <c r="G297"/>
  <c r="H297"/>
  <c r="G298"/>
  <c r="H298"/>
  <c r="G299"/>
  <c r="H299"/>
  <c r="G300"/>
  <c r="H300"/>
  <c r="G301"/>
  <c r="H301"/>
  <c r="G302"/>
  <c r="H302"/>
  <c r="G303"/>
  <c r="H303"/>
  <c r="G304"/>
  <c r="H304"/>
  <c r="G305"/>
  <c r="H305"/>
  <c r="G306"/>
  <c r="H306"/>
  <c r="G307"/>
  <c r="H307"/>
  <c r="G308"/>
  <c r="H308"/>
  <c r="G309"/>
  <c r="H309"/>
  <c r="G310"/>
  <c r="H310"/>
  <c r="G311"/>
  <c r="H311"/>
  <c r="G312"/>
  <c r="H312"/>
  <c r="G313"/>
  <c r="H313"/>
  <c r="G314"/>
  <c r="H314"/>
  <c r="G315"/>
  <c r="H315"/>
  <c r="G316"/>
  <c r="H316"/>
  <c r="G317"/>
  <c r="H317"/>
  <c r="G318"/>
  <c r="H318"/>
  <c r="G319"/>
  <c r="H319"/>
  <c r="G320"/>
  <c r="H320"/>
  <c r="G321"/>
  <c r="H321"/>
  <c r="G322"/>
  <c r="H322"/>
  <c r="G323"/>
  <c r="H323"/>
  <c r="G324"/>
  <c r="H324"/>
  <c r="G325"/>
  <c r="H325"/>
  <c r="G326"/>
  <c r="H326"/>
  <c r="G327"/>
  <c r="H327"/>
  <c r="G328"/>
  <c r="H328"/>
  <c r="G329"/>
  <c r="H329"/>
  <c r="G330"/>
  <c r="H330"/>
  <c r="G331"/>
  <c r="H331"/>
  <c r="G332"/>
  <c r="H332"/>
  <c r="G333"/>
  <c r="H333"/>
  <c r="G334"/>
  <c r="H334"/>
  <c r="G335"/>
  <c r="H335"/>
  <c r="G336"/>
  <c r="H336"/>
  <c r="G337"/>
  <c r="H337"/>
  <c r="G338"/>
  <c r="H338"/>
  <c r="G339"/>
  <c r="H339"/>
  <c r="G340"/>
  <c r="H340"/>
  <c r="G341"/>
  <c r="H341"/>
  <c r="G342"/>
  <c r="H342"/>
  <c r="G343"/>
  <c r="H343"/>
  <c r="G344"/>
  <c r="H344"/>
  <c r="G345"/>
  <c r="H345"/>
  <c r="G346"/>
  <c r="H346"/>
  <c r="G347"/>
  <c r="H347"/>
  <c r="G348"/>
  <c r="H348"/>
  <c r="G349"/>
  <c r="H349"/>
  <c r="G350"/>
  <c r="H350"/>
  <c r="G351"/>
  <c r="H351"/>
  <c r="G352"/>
  <c r="H352"/>
  <c r="G353"/>
  <c r="H353"/>
  <c r="G354"/>
  <c r="H354"/>
  <c r="G355"/>
  <c r="H355"/>
  <c r="G356"/>
  <c r="H356"/>
  <c r="G357"/>
  <c r="H357"/>
  <c r="G358"/>
  <c r="H358"/>
  <c r="G359"/>
  <c r="H359"/>
  <c r="G360"/>
  <c r="H360"/>
  <c r="G361"/>
  <c r="H361"/>
  <c r="G362"/>
  <c r="H362"/>
  <c r="G363"/>
  <c r="H363"/>
  <c r="G364"/>
  <c r="H364"/>
  <c r="G365"/>
  <c r="H365"/>
  <c r="G366"/>
  <c r="H366"/>
  <c r="G367"/>
  <c r="H367"/>
  <c r="G368"/>
  <c r="H368"/>
  <c r="G369"/>
  <c r="H369"/>
  <c r="G370"/>
  <c r="H370"/>
  <c r="G371"/>
  <c r="H371"/>
  <c r="G372"/>
  <c r="H372"/>
  <c r="G373"/>
  <c r="H373"/>
  <c r="G374"/>
  <c r="H374"/>
  <c r="G375"/>
  <c r="H375"/>
  <c r="G376"/>
  <c r="H376"/>
  <c r="G377"/>
  <c r="H377"/>
  <c r="G378"/>
  <c r="H378"/>
  <c r="G379"/>
  <c r="H379"/>
  <c r="G380"/>
  <c r="H380"/>
  <c r="G381"/>
  <c r="H381"/>
  <c r="G382"/>
  <c r="H382"/>
  <c r="G383"/>
  <c r="H383"/>
  <c r="G384"/>
  <c r="H384"/>
  <c r="G385"/>
  <c r="H385"/>
  <c r="G386"/>
  <c r="H386"/>
  <c r="G387"/>
  <c r="H387"/>
  <c r="G388"/>
  <c r="H388"/>
  <c r="G389"/>
  <c r="H389"/>
  <c r="G390"/>
  <c r="H390"/>
  <c r="G391"/>
  <c r="H391"/>
  <c r="G392"/>
  <c r="H392"/>
  <c r="G393"/>
  <c r="H393"/>
  <c r="G394"/>
  <c r="H394"/>
  <c r="G395"/>
  <c r="H395"/>
  <c r="G396"/>
  <c r="H396"/>
  <c r="G397"/>
  <c r="H397"/>
  <c r="G398"/>
  <c r="H398"/>
  <c r="G399"/>
  <c r="H399"/>
  <c r="G400"/>
  <c r="H400"/>
  <c r="G401"/>
  <c r="H401"/>
  <c r="G402"/>
  <c r="H402"/>
  <c r="G403"/>
  <c r="H403"/>
  <c r="G404"/>
  <c r="H404"/>
  <c r="G405"/>
  <c r="H405"/>
  <c r="G406"/>
  <c r="H406"/>
  <c r="G407"/>
  <c r="H407"/>
  <c r="G408"/>
  <c r="H408"/>
  <c r="G409"/>
  <c r="H409"/>
  <c r="G410"/>
  <c r="H410"/>
  <c r="G411"/>
  <c r="H411"/>
  <c r="G412"/>
  <c r="H412"/>
  <c r="G413"/>
  <c r="H413"/>
  <c r="G414"/>
  <c r="H414"/>
  <c r="G415"/>
  <c r="H415"/>
  <c r="G416"/>
  <c r="H416"/>
  <c r="G417"/>
  <c r="H417"/>
  <c r="G418"/>
  <c r="H418"/>
  <c r="G419"/>
  <c r="H419"/>
  <c r="G420"/>
  <c r="H420"/>
  <c r="G421"/>
  <c r="H421"/>
  <c r="G422"/>
  <c r="H422"/>
  <c r="G423"/>
  <c r="H423"/>
  <c r="G424"/>
  <c r="H424"/>
  <c r="G425"/>
  <c r="H425"/>
  <c r="G426"/>
  <c r="H426"/>
  <c r="G427"/>
  <c r="H427"/>
  <c r="G428"/>
  <c r="H428"/>
  <c r="G429"/>
  <c r="H429"/>
  <c r="G430"/>
  <c r="H430"/>
  <c r="G431"/>
  <c r="H431"/>
  <c r="G432"/>
  <c r="H432"/>
  <c r="G433"/>
  <c r="H433"/>
  <c r="G434"/>
  <c r="H434"/>
  <c r="G435"/>
  <c r="H435"/>
  <c r="G436"/>
  <c r="H436"/>
  <c r="G437"/>
  <c r="H437"/>
  <c r="G438"/>
  <c r="H438"/>
  <c r="G439"/>
  <c r="H439"/>
  <c r="G440"/>
  <c r="H440"/>
  <c r="G441"/>
  <c r="H441"/>
  <c r="G442"/>
  <c r="H442"/>
  <c r="G443"/>
  <c r="H443"/>
  <c r="G444"/>
  <c r="H444"/>
  <c r="G445"/>
  <c r="H445"/>
  <c r="G446"/>
  <c r="H446"/>
  <c r="G447"/>
  <c r="H447"/>
  <c r="G448"/>
  <c r="H448"/>
  <c r="G449"/>
  <c r="H449"/>
  <c r="G450"/>
  <c r="H450"/>
  <c r="G451"/>
  <c r="H451"/>
  <c r="G452"/>
  <c r="H452"/>
  <c r="G453"/>
  <c r="H453"/>
  <c r="G454"/>
  <c r="H454"/>
  <c r="G455"/>
  <c r="H455"/>
  <c r="G456"/>
  <c r="H456"/>
  <c r="G457"/>
  <c r="H457"/>
  <c r="G458"/>
  <c r="H458"/>
  <c r="G459"/>
  <c r="H459"/>
  <c r="G460"/>
  <c r="H460"/>
  <c r="G461"/>
  <c r="H461"/>
  <c r="G462"/>
  <c r="H462"/>
  <c r="G463"/>
  <c r="H463"/>
  <c r="G464"/>
  <c r="H464"/>
  <c r="G465"/>
  <c r="H465"/>
  <c r="G466"/>
  <c r="H466"/>
  <c r="G467"/>
  <c r="H467"/>
  <c r="G468"/>
  <c r="H468"/>
  <c r="G469"/>
  <c r="H469"/>
  <c r="G470"/>
  <c r="H470"/>
  <c r="G471"/>
  <c r="H471"/>
  <c r="G472"/>
  <c r="H472"/>
  <c r="G473"/>
  <c r="H473"/>
  <c r="G474"/>
  <c r="H474"/>
  <c r="G475"/>
  <c r="H475"/>
  <c r="G476"/>
  <c r="H476"/>
  <c r="G477"/>
  <c r="H477"/>
  <c r="G478"/>
  <c r="H478"/>
  <c r="G479"/>
  <c r="H479"/>
  <c r="G480"/>
  <c r="H480"/>
  <c r="G481"/>
  <c r="H481"/>
  <c r="G482"/>
  <c r="H482"/>
  <c r="G483"/>
  <c r="H483"/>
  <c r="G484"/>
  <c r="H484"/>
  <c r="G485"/>
  <c r="H485"/>
  <c r="G486"/>
  <c r="H486"/>
  <c r="G487"/>
  <c r="H487"/>
  <c r="G488"/>
  <c r="H488"/>
  <c r="G489"/>
  <c r="H489"/>
  <c r="G490"/>
  <c r="H490"/>
  <c r="G491"/>
  <c r="H491"/>
  <c r="G492"/>
  <c r="H492"/>
  <c r="G493"/>
  <c r="H493"/>
  <c r="G494"/>
  <c r="H494"/>
  <c r="G495"/>
  <c r="H495"/>
  <c r="G496"/>
  <c r="H496"/>
  <c r="G497"/>
  <c r="H497"/>
  <c r="G498"/>
  <c r="H498"/>
  <c r="G499"/>
  <c r="H499"/>
  <c r="G500"/>
  <c r="H500"/>
  <c r="G501"/>
  <c r="H501"/>
  <c r="G502"/>
  <c r="H502"/>
  <c r="G503"/>
  <c r="H503"/>
  <c r="G504"/>
  <c r="H504"/>
  <c r="G505"/>
  <c r="H505"/>
  <c r="G506"/>
  <c r="H506"/>
  <c r="G507"/>
  <c r="H507"/>
  <c r="G508"/>
  <c r="H508"/>
  <c r="G509"/>
  <c r="H509"/>
  <c r="G510"/>
  <c r="H510"/>
  <c r="G511"/>
  <c r="H511"/>
  <c r="G512"/>
  <c r="H512"/>
  <c r="G513"/>
  <c r="H513"/>
  <c r="G514"/>
  <c r="H514"/>
  <c r="G515"/>
  <c r="H515"/>
  <c r="G516"/>
  <c r="H516"/>
  <c r="G517"/>
  <c r="H517"/>
  <c r="G518"/>
  <c r="H518"/>
  <c r="G519"/>
  <c r="H519"/>
  <c r="G520"/>
  <c r="H520"/>
  <c r="G521"/>
  <c r="H521"/>
  <c r="G522"/>
  <c r="H522"/>
  <c r="G523"/>
  <c r="H523"/>
  <c r="G524"/>
  <c r="H524"/>
  <c r="G525"/>
  <c r="H525"/>
  <c r="G526"/>
  <c r="H526"/>
  <c r="G527"/>
  <c r="H527"/>
  <c r="G528"/>
  <c r="H528"/>
  <c r="G529"/>
  <c r="H529"/>
  <c r="G530"/>
  <c r="H530"/>
  <c r="G531"/>
  <c r="H531"/>
  <c r="G532"/>
  <c r="H532"/>
  <c r="G533"/>
  <c r="H533"/>
  <c r="G534"/>
  <c r="H534"/>
  <c r="G535"/>
  <c r="H535"/>
  <c r="G536"/>
  <c r="H536"/>
  <c r="G537"/>
  <c r="H537"/>
  <c r="G538"/>
  <c r="H538"/>
  <c r="G539"/>
  <c r="H539"/>
  <c r="G540"/>
  <c r="H540"/>
  <c r="G541"/>
  <c r="H541"/>
  <c r="G542"/>
  <c r="H542"/>
  <c r="G543"/>
  <c r="H543"/>
  <c r="G544"/>
  <c r="H544"/>
  <c r="G545"/>
  <c r="H545"/>
  <c r="G546"/>
  <c r="H546"/>
  <c r="G547"/>
  <c r="H547"/>
  <c r="G548"/>
  <c r="H548"/>
  <c r="G549"/>
  <c r="H549"/>
  <c r="G550"/>
  <c r="H550"/>
  <c r="G551"/>
  <c r="H551"/>
  <c r="G552"/>
  <c r="H552"/>
  <c r="G553"/>
  <c r="H553"/>
  <c r="G554"/>
  <c r="H554"/>
  <c r="G555"/>
  <c r="H555"/>
  <c r="G556"/>
  <c r="H556"/>
  <c r="G557"/>
  <c r="H557"/>
  <c r="G558"/>
  <c r="H558"/>
  <c r="G559"/>
  <c r="H559"/>
  <c r="G560"/>
  <c r="H560"/>
  <c r="G561"/>
  <c r="H561"/>
  <c r="G562"/>
  <c r="H562"/>
  <c r="G563"/>
  <c r="H563"/>
  <c r="G564"/>
  <c r="H564"/>
  <c r="G565"/>
  <c r="H565"/>
  <c r="G566"/>
  <c r="H566"/>
  <c r="G567"/>
  <c r="H567"/>
  <c r="G568"/>
  <c r="H568"/>
  <c r="G569"/>
  <c r="H569"/>
  <c r="G570"/>
  <c r="H570"/>
  <c r="G571"/>
  <c r="H571"/>
  <c r="G572"/>
  <c r="H572"/>
  <c r="G573"/>
  <c r="H573"/>
  <c r="G574"/>
  <c r="H574"/>
  <c r="G575"/>
  <c r="H575"/>
  <c r="G576"/>
  <c r="H576"/>
  <c r="G577"/>
  <c r="H577"/>
  <c r="G578"/>
  <c r="H578"/>
  <c r="G579"/>
  <c r="H579"/>
  <c r="G580"/>
  <c r="H580"/>
  <c r="G581"/>
  <c r="H581"/>
  <c r="G582"/>
  <c r="H582"/>
  <c r="G583"/>
  <c r="H583"/>
  <c r="G584"/>
  <c r="H584"/>
  <c r="G585"/>
  <c r="H585"/>
  <c r="G586"/>
  <c r="H586"/>
  <c r="G587"/>
  <c r="H587"/>
  <c r="G588"/>
  <c r="H588"/>
  <c r="G589"/>
  <c r="H589"/>
  <c r="G590"/>
  <c r="H590"/>
  <c r="G591"/>
  <c r="H591"/>
  <c r="G592"/>
  <c r="H592"/>
  <c r="G593"/>
  <c r="H593"/>
  <c r="G594"/>
  <c r="H594"/>
  <c r="G595"/>
  <c r="H595"/>
  <c r="G596"/>
  <c r="H596"/>
  <c r="G597"/>
  <c r="H597"/>
  <c r="G598"/>
  <c r="H598"/>
  <c r="G599"/>
  <c r="H599"/>
  <c r="G600"/>
  <c r="H600"/>
  <c r="G601"/>
  <c r="H601"/>
  <c r="G602"/>
  <c r="H602"/>
  <c r="G603"/>
  <c r="H603"/>
  <c r="G604"/>
  <c r="H604"/>
  <c r="G605"/>
  <c r="H605"/>
  <c r="G606"/>
  <c r="H606"/>
  <c r="G607"/>
  <c r="H607"/>
  <c r="G608"/>
  <c r="H608"/>
  <c r="G609"/>
  <c r="H609"/>
  <c r="G610"/>
  <c r="H610"/>
  <c r="G611"/>
  <c r="H611"/>
  <c r="G612"/>
  <c r="H612"/>
  <c r="G613"/>
  <c r="H613"/>
  <c r="G614"/>
  <c r="H614"/>
  <c r="G615"/>
  <c r="H615"/>
  <c r="G616"/>
  <c r="H616"/>
  <c r="G617"/>
  <c r="H617"/>
  <c r="G618"/>
  <c r="H618"/>
  <c r="G619"/>
  <c r="H619"/>
  <c r="G620"/>
  <c r="H620"/>
  <c r="G621"/>
  <c r="H621"/>
  <c r="G622"/>
  <c r="H622"/>
  <c r="G623"/>
  <c r="H623"/>
  <c r="G624"/>
  <c r="H624"/>
  <c r="G625"/>
  <c r="H625"/>
  <c r="G626"/>
  <c r="H626"/>
  <c r="G627"/>
  <c r="H627"/>
  <c r="G628"/>
  <c r="H628"/>
  <c r="G629"/>
  <c r="H629"/>
  <c r="G630"/>
  <c r="H630"/>
  <c r="G631"/>
  <c r="H631"/>
  <c r="G632"/>
  <c r="H632"/>
  <c r="G633"/>
  <c r="H633"/>
  <c r="G634"/>
  <c r="H634"/>
  <c r="G635"/>
  <c r="H635"/>
  <c r="G636"/>
  <c r="H636"/>
  <c r="G637"/>
  <c r="H637"/>
  <c r="G638"/>
  <c r="H638"/>
  <c r="G639"/>
  <c r="H639"/>
  <c r="G640"/>
  <c r="H640"/>
  <c r="G641"/>
  <c r="H641"/>
  <c r="G642"/>
  <c r="H642"/>
  <c r="G643"/>
  <c r="H643"/>
  <c r="G644"/>
  <c r="H644"/>
  <c r="G645"/>
  <c r="H645"/>
  <c r="G646"/>
  <c r="H646"/>
  <c r="G647"/>
  <c r="H647"/>
  <c r="G648"/>
  <c r="H648"/>
  <c r="G649"/>
  <c r="H649"/>
  <c r="G650"/>
  <c r="H650"/>
  <c r="G651"/>
  <c r="H651"/>
  <c r="G652"/>
  <c r="H652"/>
  <c r="G653"/>
  <c r="H653"/>
  <c r="G654"/>
  <c r="H654"/>
  <c r="G655"/>
  <c r="H655"/>
  <c r="G656"/>
  <c r="H656"/>
  <c r="G657"/>
  <c r="H657"/>
  <c r="G658"/>
  <c r="H658"/>
  <c r="G659"/>
  <c r="H659"/>
  <c r="G660"/>
  <c r="H660"/>
  <c r="G661"/>
  <c r="H661"/>
  <c r="G662"/>
  <c r="H662"/>
  <c r="G663"/>
  <c r="H663"/>
  <c r="G664"/>
  <c r="H664"/>
  <c r="G665"/>
  <c r="H665"/>
  <c r="G666"/>
  <c r="H666"/>
  <c r="G667"/>
  <c r="H667"/>
  <c r="G668"/>
  <c r="H668"/>
  <c r="G669"/>
  <c r="H669"/>
  <c r="G670"/>
  <c r="H670"/>
  <c r="G671"/>
  <c r="H671"/>
  <c r="G672"/>
  <c r="H672"/>
  <c r="G673"/>
  <c r="H673"/>
  <c r="G674"/>
  <c r="H674"/>
  <c r="G675"/>
  <c r="H675"/>
  <c r="G676"/>
  <c r="H676"/>
  <c r="G677"/>
  <c r="H677"/>
  <c r="G678"/>
  <c r="H678"/>
  <c r="G679"/>
  <c r="H679"/>
  <c r="G680"/>
  <c r="H680"/>
  <c r="G681"/>
  <c r="H681"/>
  <c r="G682"/>
  <c r="H682"/>
  <c r="G683"/>
  <c r="H683"/>
  <c r="G684"/>
  <c r="H684"/>
  <c r="G685"/>
  <c r="H685"/>
  <c r="G686"/>
  <c r="H686"/>
  <c r="G687"/>
  <c r="H687"/>
  <c r="G688"/>
  <c r="H688"/>
  <c r="G689"/>
  <c r="H689"/>
  <c r="G690"/>
  <c r="H690"/>
  <c r="G691"/>
  <c r="H691"/>
  <c r="G692"/>
  <c r="H692"/>
  <c r="G693"/>
  <c r="H693"/>
  <c r="G694"/>
  <c r="H694"/>
  <c r="G695"/>
  <c r="H695"/>
  <c r="G696"/>
  <c r="H696"/>
  <c r="G697"/>
  <c r="H697"/>
  <c r="G698"/>
  <c r="H698"/>
  <c r="G699"/>
  <c r="H699"/>
  <c r="G700"/>
  <c r="H700"/>
  <c r="G701"/>
  <c r="H701"/>
  <c r="G702"/>
  <c r="H702"/>
  <c r="G703"/>
  <c r="H703"/>
  <c r="G704"/>
  <c r="H704"/>
  <c r="G705"/>
  <c r="H705"/>
  <c r="G706"/>
  <c r="H706"/>
  <c r="G707"/>
  <c r="H707"/>
  <c r="G708"/>
  <c r="H708"/>
  <c r="G709"/>
  <c r="H709"/>
  <c r="G710"/>
  <c r="H710"/>
  <c r="G711"/>
  <c r="H711"/>
  <c r="G712"/>
  <c r="H712"/>
  <c r="G713"/>
  <c r="H713"/>
  <c r="G714"/>
  <c r="H714"/>
  <c r="G715"/>
  <c r="H715"/>
  <c r="G716"/>
  <c r="H716"/>
  <c r="G717"/>
  <c r="H717"/>
  <c r="G718"/>
  <c r="H718"/>
  <c r="G719"/>
  <c r="H719"/>
  <c r="G720"/>
  <c r="H720"/>
  <c r="G721"/>
  <c r="H721"/>
  <c r="G722"/>
  <c r="H722"/>
  <c r="G723"/>
  <c r="H723"/>
  <c r="G724"/>
  <c r="H724"/>
  <c r="G725"/>
  <c r="H725"/>
  <c r="G726"/>
  <c r="H726"/>
  <c r="G727"/>
  <c r="H727"/>
  <c r="G728"/>
  <c r="H728"/>
  <c r="G729"/>
  <c r="H729"/>
  <c r="G730"/>
  <c r="H730"/>
  <c r="G731"/>
  <c r="H731"/>
  <c r="G732"/>
  <c r="H732"/>
  <c r="G733"/>
  <c r="H733"/>
  <c r="G734"/>
  <c r="H734"/>
  <c r="G735"/>
  <c r="H735"/>
  <c r="G736"/>
  <c r="H736"/>
  <c r="G737"/>
  <c r="H737"/>
  <c r="G738"/>
  <c r="H738"/>
  <c r="G739"/>
  <c r="H739"/>
  <c r="G740"/>
  <c r="H740"/>
  <c r="G741"/>
  <c r="H741"/>
  <c r="G742"/>
  <c r="H742"/>
  <c r="G743"/>
  <c r="H743"/>
  <c r="G744"/>
  <c r="H744"/>
  <c r="G745"/>
  <c r="H745"/>
  <c r="G746"/>
  <c r="H746"/>
  <c r="G747"/>
  <c r="H747"/>
  <c r="G748"/>
  <c r="H748"/>
  <c r="G749"/>
  <c r="H749"/>
  <c r="G750"/>
  <c r="H750"/>
  <c r="G751"/>
  <c r="H751"/>
  <c r="G752"/>
  <c r="H752"/>
  <c r="G753"/>
  <c r="H753"/>
  <c r="G754"/>
  <c r="H754"/>
  <c r="G755"/>
  <c r="H755"/>
  <c r="G756"/>
  <c r="H756"/>
  <c r="G757"/>
  <c r="H757"/>
  <c r="G758"/>
  <c r="H758"/>
  <c r="G759"/>
  <c r="H759"/>
  <c r="G760"/>
  <c r="H760"/>
  <c r="G761"/>
  <c r="H761"/>
  <c r="G762"/>
  <c r="H762"/>
  <c r="G763"/>
  <c r="H763"/>
  <c r="G764"/>
  <c r="H764"/>
  <c r="G765"/>
  <c r="H765"/>
  <c r="G766"/>
  <c r="H766"/>
  <c r="G767"/>
  <c r="H767"/>
  <c r="G768"/>
  <c r="H768"/>
  <c r="G769"/>
  <c r="H769"/>
  <c r="G770"/>
  <c r="H770"/>
  <c r="G771"/>
  <c r="H771"/>
  <c r="G772"/>
  <c r="H772"/>
  <c r="G773"/>
  <c r="H773"/>
  <c r="G774"/>
  <c r="H774"/>
  <c r="G775"/>
  <c r="H775"/>
  <c r="G776"/>
  <c r="H776"/>
  <c r="G777"/>
  <c r="H777"/>
  <c r="G778"/>
  <c r="H778"/>
  <c r="G779"/>
  <c r="H779"/>
  <c r="G780"/>
  <c r="H780"/>
  <c r="G781"/>
  <c r="H781"/>
  <c r="G782"/>
  <c r="H782"/>
  <c r="G783"/>
  <c r="H783"/>
  <c r="G784"/>
  <c r="H784"/>
  <c r="G785"/>
  <c r="H785"/>
  <c r="G786"/>
  <c r="H786"/>
  <c r="G787"/>
  <c r="H787"/>
  <c r="G788"/>
  <c r="H788"/>
  <c r="G789"/>
  <c r="H789"/>
  <c r="G790"/>
  <c r="H790"/>
  <c r="G791"/>
  <c r="H791"/>
  <c r="G792"/>
  <c r="H792"/>
  <c r="G793"/>
  <c r="H793"/>
  <c r="G794"/>
  <c r="H794"/>
  <c r="G795"/>
  <c r="H795"/>
  <c r="G796"/>
  <c r="H796"/>
  <c r="G797"/>
  <c r="H797"/>
  <c r="G798"/>
  <c r="H798"/>
  <c r="G799"/>
  <c r="H799"/>
  <c r="G800"/>
  <c r="H800"/>
  <c r="G801"/>
  <c r="H801"/>
  <c r="G802"/>
  <c r="H802"/>
  <c r="G803"/>
  <c r="H803"/>
  <c r="G804"/>
  <c r="H804"/>
  <c r="G805"/>
  <c r="H805"/>
  <c r="G806"/>
  <c r="H806"/>
  <c r="G807"/>
  <c r="H807"/>
  <c r="G808"/>
  <c r="H808"/>
  <c r="G809"/>
  <c r="H809"/>
  <c r="G810"/>
  <c r="H810"/>
  <c r="G811"/>
  <c r="H811"/>
  <c r="G812"/>
  <c r="H812"/>
  <c r="G813"/>
  <c r="H813"/>
  <c r="G814"/>
  <c r="H814"/>
  <c r="G815"/>
  <c r="H815"/>
  <c r="G816"/>
  <c r="H816"/>
  <c r="G817"/>
  <c r="H817"/>
  <c r="G818"/>
  <c r="H818"/>
  <c r="G819"/>
  <c r="H819"/>
  <c r="G820"/>
  <c r="H820"/>
  <c r="G821"/>
  <c r="H821"/>
  <c r="G822"/>
  <c r="H822"/>
  <c r="G823"/>
  <c r="H823"/>
  <c r="G824"/>
  <c r="H824"/>
  <c r="G825"/>
  <c r="H825"/>
  <c r="G826"/>
  <c r="H826"/>
  <c r="G827"/>
  <c r="H827"/>
  <c r="G828"/>
  <c r="H828"/>
  <c r="G829"/>
  <c r="H829"/>
  <c r="G830"/>
  <c r="H830"/>
  <c r="G831"/>
  <c r="H831"/>
  <c r="G832"/>
  <c r="H832"/>
  <c r="G833"/>
  <c r="H833"/>
  <c r="G834"/>
  <c r="H834"/>
  <c r="G835"/>
  <c r="H835"/>
  <c r="G836"/>
  <c r="H836"/>
  <c r="G837"/>
  <c r="H837"/>
  <c r="G838"/>
  <c r="H838"/>
  <c r="G839"/>
  <c r="H839"/>
  <c r="G840"/>
  <c r="H840"/>
  <c r="G841"/>
  <c r="H841"/>
  <c r="G842"/>
  <c r="H842"/>
  <c r="G843"/>
  <c r="H843"/>
  <c r="G844"/>
  <c r="H844"/>
  <c r="G845"/>
  <c r="H845"/>
  <c r="G846"/>
  <c r="H846"/>
  <c r="G847"/>
  <c r="H847"/>
  <c r="G848"/>
  <c r="H848"/>
  <c r="G849"/>
  <c r="H849"/>
  <c r="G850"/>
  <c r="H850"/>
  <c r="G851"/>
  <c r="H851"/>
  <c r="G852"/>
  <c r="H852"/>
  <c r="G853"/>
  <c r="H853"/>
  <c r="G854"/>
  <c r="H854"/>
  <c r="G855"/>
  <c r="H855"/>
  <c r="G856"/>
  <c r="H856"/>
  <c r="G857"/>
  <c r="H857"/>
  <c r="G858"/>
  <c r="H858"/>
  <c r="G859"/>
  <c r="H859"/>
  <c r="G860"/>
  <c r="H860"/>
  <c r="G861"/>
  <c r="H861"/>
  <c r="G862"/>
  <c r="H862"/>
  <c r="G863"/>
  <c r="H863"/>
  <c r="G864"/>
  <c r="H864"/>
  <c r="G865"/>
  <c r="H865"/>
  <c r="G866"/>
  <c r="H866"/>
  <c r="G867"/>
  <c r="H867"/>
  <c r="G868"/>
  <c r="H868"/>
  <c r="G869"/>
  <c r="H869"/>
  <c r="G870"/>
  <c r="H870"/>
  <c r="G871"/>
  <c r="H871"/>
  <c r="G872"/>
  <c r="H872"/>
  <c r="G873"/>
  <c r="H873"/>
  <c r="G874"/>
  <c r="H874"/>
  <c r="G875"/>
  <c r="H875"/>
  <c r="G876"/>
  <c r="H876"/>
  <c r="G877"/>
  <c r="H877"/>
  <c r="G878"/>
  <c r="H878"/>
  <c r="G879"/>
  <c r="H879"/>
  <c r="G880"/>
  <c r="H880"/>
  <c r="G881"/>
  <c r="H881"/>
  <c r="G882"/>
  <c r="H882"/>
  <c r="G883"/>
  <c r="H883"/>
  <c r="G884"/>
  <c r="H884"/>
  <c r="G885"/>
  <c r="H885"/>
  <c r="G886"/>
  <c r="H886"/>
  <c r="G887"/>
  <c r="H887"/>
  <c r="G888"/>
  <c r="H888"/>
  <c r="G889"/>
  <c r="H889"/>
  <c r="G890"/>
  <c r="H890"/>
  <c r="G891"/>
  <c r="H891"/>
  <c r="G892"/>
  <c r="H892"/>
  <c r="G893"/>
  <c r="H893"/>
  <c r="G894"/>
  <c r="H894"/>
  <c r="G895"/>
  <c r="H895"/>
  <c r="G896"/>
  <c r="H896"/>
  <c r="G897"/>
  <c r="H897"/>
  <c r="G898"/>
  <c r="H898"/>
  <c r="G899"/>
  <c r="H899"/>
  <c r="G900"/>
  <c r="H900"/>
  <c r="G901"/>
  <c r="H901"/>
  <c r="G902"/>
  <c r="H902"/>
  <c r="G903"/>
  <c r="H903"/>
  <c r="G904"/>
  <c r="H904"/>
  <c r="G905"/>
  <c r="H905"/>
  <c r="G906"/>
  <c r="H906"/>
  <c r="G907"/>
  <c r="H907"/>
  <c r="G908"/>
  <c r="H908"/>
  <c r="G909"/>
  <c r="H909"/>
  <c r="G910"/>
  <c r="H910"/>
  <c r="G911"/>
  <c r="H911"/>
  <c r="G912"/>
  <c r="H912"/>
  <c r="G913"/>
  <c r="H913"/>
  <c r="G914"/>
  <c r="H914"/>
  <c r="G915"/>
  <c r="H915"/>
  <c r="G916"/>
  <c r="H916"/>
  <c r="G917"/>
  <c r="H917"/>
  <c r="G918"/>
  <c r="H918"/>
  <c r="G919"/>
  <c r="H919"/>
  <c r="G920"/>
  <c r="H920"/>
  <c r="G921"/>
  <c r="H921"/>
  <c r="G922"/>
  <c r="H922"/>
  <c r="G923"/>
  <c r="H923"/>
  <c r="G924"/>
  <c r="H924"/>
  <c r="G925"/>
  <c r="H925"/>
  <c r="G926"/>
  <c r="H926"/>
  <c r="G927"/>
  <c r="H927"/>
  <c r="G928"/>
  <c r="H928"/>
  <c r="G929"/>
  <c r="H929"/>
  <c r="G930"/>
  <c r="H930"/>
  <c r="G931"/>
  <c r="H931"/>
  <c r="G932"/>
  <c r="H932"/>
  <c r="G933"/>
  <c r="H933"/>
  <c r="G934"/>
  <c r="H934"/>
  <c r="G935"/>
  <c r="H935"/>
  <c r="G936"/>
  <c r="H936"/>
  <c r="G937"/>
  <c r="H937"/>
  <c r="G938"/>
  <c r="H938"/>
  <c r="G939"/>
  <c r="H939"/>
  <c r="G940"/>
  <c r="H940"/>
  <c r="G941"/>
  <c r="H941"/>
  <c r="G942"/>
  <c r="H942"/>
  <c r="G943"/>
  <c r="H943"/>
  <c r="G944"/>
  <c r="H944"/>
  <c r="G945"/>
  <c r="H945"/>
  <c r="G946"/>
  <c r="H946"/>
  <c r="G947"/>
  <c r="H947"/>
  <c r="G948"/>
  <c r="H948"/>
  <c r="G949"/>
  <c r="H949"/>
  <c r="G950"/>
  <c r="H950"/>
  <c r="G951"/>
  <c r="H951"/>
  <c r="G952"/>
  <c r="H952"/>
  <c r="G953"/>
  <c r="H953"/>
  <c r="G954"/>
  <c r="H954"/>
  <c r="G955"/>
  <c r="H955"/>
  <c r="G956"/>
  <c r="H956"/>
  <c r="G957"/>
  <c r="H957"/>
  <c r="G958"/>
  <c r="H958"/>
  <c r="G959"/>
  <c r="H959"/>
  <c r="G960"/>
  <c r="H960"/>
  <c r="G961"/>
  <c r="H961"/>
  <c r="G962"/>
  <c r="H962"/>
  <c r="G963"/>
  <c r="H963"/>
  <c r="G964"/>
  <c r="H964"/>
  <c r="G965"/>
  <c r="H965"/>
  <c r="G966"/>
  <c r="H966"/>
  <c r="G967"/>
  <c r="H967"/>
  <c r="G968"/>
  <c r="H968"/>
  <c r="G969"/>
  <c r="H969"/>
  <c r="G970"/>
  <c r="H970"/>
  <c r="G971"/>
  <c r="H971"/>
  <c r="G972"/>
  <c r="H972"/>
  <c r="G973"/>
  <c r="H973"/>
  <c r="G974"/>
  <c r="H974"/>
  <c r="G975"/>
  <c r="H975"/>
  <c r="G976"/>
  <c r="H976"/>
  <c r="G977"/>
  <c r="H977"/>
  <c r="G978"/>
  <c r="H978"/>
  <c r="G979"/>
  <c r="H979"/>
  <c r="G980"/>
  <c r="H980"/>
  <c r="G981"/>
  <c r="H981"/>
  <c r="G982"/>
  <c r="H982"/>
  <c r="G983"/>
  <c r="H983"/>
  <c r="G984"/>
  <c r="H984"/>
  <c r="G985"/>
  <c r="H985"/>
  <c r="G986"/>
  <c r="H986"/>
  <c r="G987"/>
  <c r="H987"/>
  <c r="G988"/>
  <c r="H988"/>
  <c r="G989"/>
  <c r="H989"/>
  <c r="G990"/>
  <c r="H990"/>
  <c r="G991"/>
  <c r="H991"/>
  <c r="G992"/>
  <c r="H992"/>
  <c r="G993"/>
  <c r="H993"/>
  <c r="G994"/>
  <c r="H994"/>
  <c r="G995"/>
  <c r="H995"/>
  <c r="G996"/>
  <c r="H996"/>
  <c r="G997"/>
  <c r="H997"/>
  <c r="G998"/>
  <c r="H998"/>
  <c r="G999"/>
  <c r="H999"/>
  <c r="G1000"/>
  <c r="H1000"/>
  <c r="G1001"/>
  <c r="H1001"/>
  <c r="G1002"/>
  <c r="H1002"/>
  <c r="G1003"/>
  <c r="H1003"/>
  <c r="G1004"/>
  <c r="H1004"/>
  <c r="G1005"/>
  <c r="H1005"/>
  <c r="G1006"/>
  <c r="H1006"/>
  <c r="G1007"/>
  <c r="H1007"/>
  <c r="G1008"/>
  <c r="H1008"/>
  <c r="G1009"/>
  <c r="H1009"/>
  <c r="G1010"/>
  <c r="H1010"/>
  <c r="G1011"/>
  <c r="H1011"/>
  <c r="G1012"/>
  <c r="H1012"/>
  <c r="G1013"/>
  <c r="H1013"/>
  <c r="G1014"/>
  <c r="H1014"/>
  <c r="G1015"/>
  <c r="H1015"/>
  <c r="G1016"/>
  <c r="H1016"/>
  <c r="G1017"/>
  <c r="H1017"/>
  <c r="G1018"/>
  <c r="H1018"/>
  <c r="G1019"/>
  <c r="H1019"/>
  <c r="G1020"/>
  <c r="H1020"/>
  <c r="G1021"/>
  <c r="H1021"/>
  <c r="G1022"/>
  <c r="H1022"/>
  <c r="G1023"/>
  <c r="H1023"/>
  <c r="G1024"/>
  <c r="H1024"/>
  <c r="G1025"/>
  <c r="H1025"/>
  <c r="G1026"/>
  <c r="H1026"/>
  <c r="G1027"/>
  <c r="H1027"/>
  <c r="G1028"/>
  <c r="H1028"/>
  <c r="G1029"/>
  <c r="H1029"/>
  <c r="G1030"/>
  <c r="H1030"/>
  <c r="G1031"/>
  <c r="H1031"/>
  <c r="G1032"/>
  <c r="H1032"/>
  <c r="G1033"/>
  <c r="H1033"/>
  <c r="G1034"/>
  <c r="H1034"/>
  <c r="G1035"/>
  <c r="H1035"/>
  <c r="G1036"/>
  <c r="H1036"/>
  <c r="G1037"/>
  <c r="H1037"/>
  <c r="G1038"/>
  <c r="H1038"/>
  <c r="G1039"/>
  <c r="H1039"/>
  <c r="G1040"/>
  <c r="H1040"/>
  <c r="G1041"/>
  <c r="H1041"/>
  <c r="G1042"/>
  <c r="H1042"/>
  <c r="G1043"/>
  <c r="H1043"/>
  <c r="G1044"/>
  <c r="H1044"/>
  <c r="G1045"/>
  <c r="H1045"/>
  <c r="G1046"/>
  <c r="H1046"/>
  <c r="G1047"/>
  <c r="H1047"/>
  <c r="G1048"/>
  <c r="H1048"/>
  <c r="G1049"/>
  <c r="H1049"/>
  <c r="G1050"/>
  <c r="H1050"/>
  <c r="G1051"/>
  <c r="H1051"/>
  <c r="G1052"/>
  <c r="H1052"/>
  <c r="G1053"/>
  <c r="H1053"/>
  <c r="G1054"/>
  <c r="H1054"/>
  <c r="G1055"/>
  <c r="H1055"/>
  <c r="G1056"/>
  <c r="H1056"/>
  <c r="G1057"/>
  <c r="H1057"/>
  <c r="G1058"/>
  <c r="H1058"/>
  <c r="G1059"/>
  <c r="H1059"/>
  <c r="G1060"/>
  <c r="H1060"/>
  <c r="G1061"/>
  <c r="H1061"/>
  <c r="G1062"/>
  <c r="H1062"/>
  <c r="G1063"/>
  <c r="H1063"/>
  <c r="G1064"/>
  <c r="H1064"/>
  <c r="G1065"/>
  <c r="H1065"/>
  <c r="G1066"/>
  <c r="H1066"/>
  <c r="G1067"/>
  <c r="H1067"/>
  <c r="G1068"/>
  <c r="H1068"/>
  <c r="G1069"/>
  <c r="H1069"/>
  <c r="G1070"/>
  <c r="H1070"/>
  <c r="G1071"/>
  <c r="H1071"/>
  <c r="G1072"/>
  <c r="H1072"/>
  <c r="G1073"/>
  <c r="H1073"/>
  <c r="G1074"/>
  <c r="H1074"/>
  <c r="G1075"/>
  <c r="H1075"/>
  <c r="G1076"/>
  <c r="H1076"/>
  <c r="G1077"/>
  <c r="H1077"/>
  <c r="G1078"/>
  <c r="H1078"/>
  <c r="G1079"/>
  <c r="H1079"/>
  <c r="G1080"/>
  <c r="H1080"/>
  <c r="G1081"/>
  <c r="H1081"/>
  <c r="G1082"/>
  <c r="H1082"/>
  <c r="G1083"/>
  <c r="H1083"/>
  <c r="G1084"/>
  <c r="H1084"/>
  <c r="G1085"/>
  <c r="H1085"/>
  <c r="G1086"/>
  <c r="H1086"/>
  <c r="G1087"/>
  <c r="H1087"/>
  <c r="G1088"/>
  <c r="H1088"/>
  <c r="G1089"/>
  <c r="H1089"/>
  <c r="G1090"/>
  <c r="H1090"/>
  <c r="G1091"/>
  <c r="H1091"/>
  <c r="G1092"/>
  <c r="H1092"/>
  <c r="G1093"/>
  <c r="H1093"/>
  <c r="G1094"/>
  <c r="H1094"/>
  <c r="G1095"/>
  <c r="H1095"/>
  <c r="G1096"/>
  <c r="H1096"/>
  <c r="G1097"/>
  <c r="H1097"/>
  <c r="G1098"/>
  <c r="H1098"/>
  <c r="G1099"/>
  <c r="H1099"/>
  <c r="G1100"/>
  <c r="H1100"/>
  <c r="G1101"/>
  <c r="H1101"/>
  <c r="G1102"/>
  <c r="H1102"/>
  <c r="G1103"/>
  <c r="H1103"/>
  <c r="G1104"/>
  <c r="H1104"/>
  <c r="G1105"/>
  <c r="H1105"/>
  <c r="G1106"/>
  <c r="H1106"/>
  <c r="G1107"/>
  <c r="H1107"/>
  <c r="G1108"/>
  <c r="H1108"/>
  <c r="G1109"/>
  <c r="H1109"/>
  <c r="G1110"/>
  <c r="H1110"/>
  <c r="G1111"/>
  <c r="H1111"/>
  <c r="G1112"/>
  <c r="H1112"/>
  <c r="G1113"/>
  <c r="H1113"/>
  <c r="G1114"/>
  <c r="H1114"/>
  <c r="G1115"/>
  <c r="H1115"/>
  <c r="G1116"/>
  <c r="H1116"/>
  <c r="G1117"/>
  <c r="H1117"/>
  <c r="G1118"/>
  <c r="H1118"/>
  <c r="G1119"/>
  <c r="H1119"/>
  <c r="G1120"/>
  <c r="H1120"/>
  <c r="G1121"/>
  <c r="H1121"/>
  <c r="G1122"/>
  <c r="H1122"/>
  <c r="G1123"/>
  <c r="H1123"/>
  <c r="G1124"/>
  <c r="H1124"/>
  <c r="G1125"/>
  <c r="H1125"/>
  <c r="G1126"/>
  <c r="H1126"/>
  <c r="G1127"/>
  <c r="H1127"/>
  <c r="G1128"/>
  <c r="H1128"/>
  <c r="G1129"/>
  <c r="H1129"/>
  <c r="G1130"/>
  <c r="H1130"/>
  <c r="G1131"/>
  <c r="H1131"/>
  <c r="G1132"/>
  <c r="H1132"/>
  <c r="G1133"/>
  <c r="H1133"/>
  <c r="G1134"/>
  <c r="H1134"/>
  <c r="G1135"/>
  <c r="H1135"/>
  <c r="G1136"/>
  <c r="H1136"/>
  <c r="G1137"/>
  <c r="H1137"/>
  <c r="G1138"/>
  <c r="H1138"/>
  <c r="G1139"/>
  <c r="H1139"/>
  <c r="G1140"/>
  <c r="H1140"/>
  <c r="G1141"/>
  <c r="H1141"/>
  <c r="G1142"/>
  <c r="H1142"/>
  <c r="G1143"/>
  <c r="H1143"/>
  <c r="G1144"/>
  <c r="H1144"/>
  <c r="G1145"/>
  <c r="H1145"/>
  <c r="G1146"/>
  <c r="H1146"/>
  <c r="G1147"/>
  <c r="H1147"/>
  <c r="G1148"/>
  <c r="H1148"/>
  <c r="G1149"/>
  <c r="H1149"/>
  <c r="G1150"/>
  <c r="H1150"/>
  <c r="G1151"/>
  <c r="H1151"/>
  <c r="G1152"/>
  <c r="H1152"/>
  <c r="G1153"/>
  <c r="H1153"/>
  <c r="G1154"/>
  <c r="H1154"/>
  <c r="G1155"/>
  <c r="H1155"/>
  <c r="G1156"/>
  <c r="H1156"/>
  <c r="G1157"/>
  <c r="H1157"/>
  <c r="G1158"/>
  <c r="H1158"/>
  <c r="G1159"/>
  <c r="H1159"/>
  <c r="G1160"/>
  <c r="H1160"/>
  <c r="G1161"/>
  <c r="H1161"/>
  <c r="G1162"/>
  <c r="H1162"/>
  <c r="G1163"/>
  <c r="H1163"/>
  <c r="G1164"/>
  <c r="H1164"/>
  <c r="G1165"/>
  <c r="H1165"/>
  <c r="G1166"/>
  <c r="H1166"/>
  <c r="G1167"/>
  <c r="H1167"/>
  <c r="G1168"/>
  <c r="H1168"/>
  <c r="G1169"/>
  <c r="H1169"/>
  <c r="G1170"/>
  <c r="H1170"/>
  <c r="G1171"/>
  <c r="H1171"/>
  <c r="G1172"/>
  <c r="H1172"/>
  <c r="G1173"/>
  <c r="H1173"/>
  <c r="G1174"/>
  <c r="H1174"/>
  <c r="G1175"/>
  <c r="H1175"/>
  <c r="G1176"/>
  <c r="H1176"/>
  <c r="G1177"/>
  <c r="H1177"/>
  <c r="G1178"/>
  <c r="H1178"/>
  <c r="G1179"/>
  <c r="H1179"/>
  <c r="G1180"/>
  <c r="H1180"/>
  <c r="G1181"/>
  <c r="H1181"/>
  <c r="G1182"/>
  <c r="H1182"/>
  <c r="G1183"/>
  <c r="H1183"/>
  <c r="G1184"/>
  <c r="H1184"/>
  <c r="G1185"/>
  <c r="H1185"/>
  <c r="G1186"/>
  <c r="H1186"/>
  <c r="G1187"/>
  <c r="H1187"/>
  <c r="G1188"/>
  <c r="H1188"/>
  <c r="G1189"/>
  <c r="H1189"/>
  <c r="G1190"/>
  <c r="H1190"/>
  <c r="G1191"/>
  <c r="H1191"/>
  <c r="G1192"/>
  <c r="H1192"/>
  <c r="G1193"/>
  <c r="H1193"/>
  <c r="G1194"/>
  <c r="H1194"/>
  <c r="G1195"/>
  <c r="H1195"/>
  <c r="G1196"/>
  <c r="H1196"/>
  <c r="G1197"/>
  <c r="H1197"/>
  <c r="G1198"/>
  <c r="H1198"/>
  <c r="G1199"/>
  <c r="H1199"/>
  <c r="G1200"/>
  <c r="H1200"/>
  <c r="G1201"/>
  <c r="H1201"/>
  <c r="G1202"/>
  <c r="H1202"/>
  <c r="G1203"/>
  <c r="H1203"/>
  <c r="G1204"/>
  <c r="H1204"/>
  <c r="G1205"/>
  <c r="H1205"/>
  <c r="G1206"/>
  <c r="H1206"/>
  <c r="G1207"/>
  <c r="H1207"/>
  <c r="G1208"/>
  <c r="H1208"/>
  <c r="G1209"/>
  <c r="H1209"/>
  <c r="G1210"/>
  <c r="H1210"/>
  <c r="G1211"/>
  <c r="H1211"/>
  <c r="G1212"/>
  <c r="H1212"/>
  <c r="G1213"/>
  <c r="H1213"/>
  <c r="G1214"/>
  <c r="H1214"/>
  <c r="G1215"/>
  <c r="H1215"/>
  <c r="G1216"/>
  <c r="H1216"/>
  <c r="G1217"/>
  <c r="H1217"/>
  <c r="G1218"/>
  <c r="H1218"/>
  <c r="G1219"/>
  <c r="H1219"/>
  <c r="G1220"/>
  <c r="H1220"/>
  <c r="G1221"/>
  <c r="H1221"/>
  <c r="G1222"/>
  <c r="H1222"/>
  <c r="G1223"/>
  <c r="H1223"/>
  <c r="G1224"/>
  <c r="H1224"/>
  <c r="G1225"/>
  <c r="H1225"/>
  <c r="G1226"/>
  <c r="H1226"/>
  <c r="G1227"/>
  <c r="H1227"/>
  <c r="G1228"/>
  <c r="H1228"/>
  <c r="G1229"/>
  <c r="H1229"/>
  <c r="G1230"/>
  <c r="H1230"/>
  <c r="G1231"/>
  <c r="H1231"/>
  <c r="G1232"/>
  <c r="H1232"/>
  <c r="G1233"/>
  <c r="H1233"/>
  <c r="G1234"/>
  <c r="H1234"/>
  <c r="G1235"/>
  <c r="H1235"/>
  <c r="G1236"/>
  <c r="H1236"/>
  <c r="G1237"/>
  <c r="H1237"/>
  <c r="G1238"/>
  <c r="H1238"/>
  <c r="G1239"/>
  <c r="H1239"/>
  <c r="G1240"/>
  <c r="H1240"/>
  <c r="G1241"/>
  <c r="H1241"/>
  <c r="G1242"/>
  <c r="H1242"/>
  <c r="G1243"/>
  <c r="H1243"/>
  <c r="G1244"/>
  <c r="H1244"/>
  <c r="G1245"/>
  <c r="H1245"/>
  <c r="G1246"/>
  <c r="H1246"/>
  <c r="G1247"/>
  <c r="H1247"/>
  <c r="G1248"/>
  <c r="H1248"/>
  <c r="G1249"/>
  <c r="H1249"/>
  <c r="G1250"/>
  <c r="H1250"/>
  <c r="G1251"/>
  <c r="H1251"/>
  <c r="G1252"/>
  <c r="H1252"/>
  <c r="G1253"/>
  <c r="H1253"/>
  <c r="G1254"/>
  <c r="H1254"/>
  <c r="G1255"/>
  <c r="H1255"/>
  <c r="G1256"/>
  <c r="H1256"/>
  <c r="G1257"/>
  <c r="H1257"/>
  <c r="G1258"/>
  <c r="H1258"/>
  <c r="G1259"/>
  <c r="H1259"/>
  <c r="G1260"/>
  <c r="H1260"/>
  <c r="G1261"/>
  <c r="H1261"/>
  <c r="G1262"/>
  <c r="H1262"/>
  <c r="G1263"/>
  <c r="H1263"/>
  <c r="G1264"/>
  <c r="H1264"/>
  <c r="G1265"/>
  <c r="H1265"/>
  <c r="G1266"/>
  <c r="H1266"/>
  <c r="G1267"/>
  <c r="H1267"/>
  <c r="G1268"/>
  <c r="H1268"/>
  <c r="G1269"/>
  <c r="H1269"/>
  <c r="G1270"/>
  <c r="H1270"/>
  <c r="G1271"/>
  <c r="H1271"/>
  <c r="G1272"/>
  <c r="H1272"/>
  <c r="G1273"/>
  <c r="H1273"/>
  <c r="G1274"/>
  <c r="H1274"/>
  <c r="G1275"/>
  <c r="H1275"/>
  <c r="G1276"/>
  <c r="H1276"/>
  <c r="G1277"/>
  <c r="H1277"/>
  <c r="G1278"/>
  <c r="H1278"/>
  <c r="G1279"/>
  <c r="H1279"/>
  <c r="G1280"/>
  <c r="H1280"/>
  <c r="G1281"/>
  <c r="H1281"/>
  <c r="G1282"/>
  <c r="H1282"/>
  <c r="G1283"/>
  <c r="H1283"/>
  <c r="G1284"/>
  <c r="H1284"/>
  <c r="G1285"/>
  <c r="H1285"/>
  <c r="G1286"/>
  <c r="H1286"/>
  <c r="G1287"/>
  <c r="H1287"/>
  <c r="G1288"/>
  <c r="H1288"/>
  <c r="G1289"/>
  <c r="H1289"/>
  <c r="G1290"/>
  <c r="H1290"/>
  <c r="G1291"/>
  <c r="H1291"/>
  <c r="G1292"/>
  <c r="H1292"/>
  <c r="G1293"/>
  <c r="H1293"/>
  <c r="G1294"/>
  <c r="H1294"/>
  <c r="G1295"/>
  <c r="H1295"/>
  <c r="G1296"/>
  <c r="H1296"/>
  <c r="G1297"/>
  <c r="H1297"/>
  <c r="G1298"/>
  <c r="H1298"/>
  <c r="G1299"/>
  <c r="H1299"/>
  <c r="G1300"/>
  <c r="H1300"/>
  <c r="G1301"/>
  <c r="H1301"/>
  <c r="G1302"/>
  <c r="H1302"/>
  <c r="G1303"/>
  <c r="H1303"/>
  <c r="G1304"/>
  <c r="H1304"/>
  <c r="G1305"/>
  <c r="H1305"/>
  <c r="G1306"/>
  <c r="H1306"/>
  <c r="G1307"/>
  <c r="H1307"/>
  <c r="G1308"/>
  <c r="H1308"/>
  <c r="G1309"/>
  <c r="H1309"/>
  <c r="G1310"/>
  <c r="H1310"/>
  <c r="G1311"/>
  <c r="H1311"/>
  <c r="G1312"/>
  <c r="H1312"/>
  <c r="G1313"/>
  <c r="H1313"/>
  <c r="G1314"/>
  <c r="H1314"/>
  <c r="G1315"/>
  <c r="H1315"/>
  <c r="G1316"/>
  <c r="H1316"/>
  <c r="G1317"/>
  <c r="H1317"/>
  <c r="G1318"/>
  <c r="H1318"/>
  <c r="G1319"/>
  <c r="H1319"/>
  <c r="G1320"/>
  <c r="H1320"/>
  <c r="G1321"/>
  <c r="H1321"/>
  <c r="G1322"/>
  <c r="H1322"/>
  <c r="G1323"/>
  <c r="H1323"/>
  <c r="G1324"/>
  <c r="H1324"/>
  <c r="G1325"/>
  <c r="H1325"/>
  <c r="G1326"/>
  <c r="H1326"/>
  <c r="G1327"/>
  <c r="H1327"/>
  <c r="G1328"/>
  <c r="H1328"/>
  <c r="G1329"/>
  <c r="H1329"/>
  <c r="G1330"/>
  <c r="H1330"/>
  <c r="G1331"/>
  <c r="H1331"/>
  <c r="G1332"/>
  <c r="H1332"/>
  <c r="G1333"/>
  <c r="H1333"/>
  <c r="G1334"/>
  <c r="H1334"/>
  <c r="G1335"/>
  <c r="H1335"/>
  <c r="G1336"/>
  <c r="H1336"/>
  <c r="G1337"/>
  <c r="H1337"/>
  <c r="G1338"/>
  <c r="H1338"/>
  <c r="G1339"/>
  <c r="H1339"/>
  <c r="G1340"/>
  <c r="H1340"/>
  <c r="G1341"/>
  <c r="H1341"/>
  <c r="G1342"/>
  <c r="H1342"/>
  <c r="G1343"/>
  <c r="H1343"/>
  <c r="G1344"/>
  <c r="H1344"/>
  <c r="G1345"/>
  <c r="H1345"/>
  <c r="G1346"/>
  <c r="H1346"/>
  <c r="G1347"/>
  <c r="H1347"/>
  <c r="G1348"/>
  <c r="H1348"/>
  <c r="G1349"/>
  <c r="H1349"/>
  <c r="G1350"/>
  <c r="H1350"/>
  <c r="G1351"/>
  <c r="H1351"/>
  <c r="G1352"/>
  <c r="H1352"/>
  <c r="G1353"/>
  <c r="H1353"/>
  <c r="G1354"/>
  <c r="H1354"/>
  <c r="G1355"/>
  <c r="H1355"/>
  <c r="G1356"/>
  <c r="H1356"/>
  <c r="G1357"/>
  <c r="H1357"/>
  <c r="G1358"/>
  <c r="H1358"/>
  <c r="G1359"/>
  <c r="H1359"/>
  <c r="G1360"/>
  <c r="H1360"/>
  <c r="G1361"/>
  <c r="H1361"/>
  <c r="G1362"/>
  <c r="H1362"/>
  <c r="G1363"/>
  <c r="H1363"/>
  <c r="G1364"/>
  <c r="H1364"/>
  <c r="G1365"/>
  <c r="H1365"/>
  <c r="G1366"/>
  <c r="H1366"/>
  <c r="G1367"/>
  <c r="H1367"/>
  <c r="G1368"/>
  <c r="H1368"/>
  <c r="G1369"/>
  <c r="H1369"/>
  <c r="G1370"/>
  <c r="H1370"/>
  <c r="G1371"/>
  <c r="H1371"/>
  <c r="G1372"/>
  <c r="H1372"/>
  <c r="G1373"/>
  <c r="H1373"/>
  <c r="G1374"/>
  <c r="H1374"/>
  <c r="G1375"/>
  <c r="H1375"/>
  <c r="G1376"/>
  <c r="H1376"/>
  <c r="G1377"/>
  <c r="H1377"/>
  <c r="G1378"/>
  <c r="H1378"/>
  <c r="G1379"/>
  <c r="H1379"/>
  <c r="G1380"/>
  <c r="H1380"/>
  <c r="G1381"/>
  <c r="H1381"/>
  <c r="G1382"/>
  <c r="H1382"/>
  <c r="G1383"/>
  <c r="H1383"/>
  <c r="G1384"/>
  <c r="H1384"/>
  <c r="G1385"/>
  <c r="H1385"/>
  <c r="G1386"/>
  <c r="H1386"/>
  <c r="G1387"/>
  <c r="H1387"/>
  <c r="G1388"/>
  <c r="H1388"/>
  <c r="G1389"/>
  <c r="H1389"/>
  <c r="G1390"/>
  <c r="H1390"/>
  <c r="G1391"/>
  <c r="H1391"/>
  <c r="G1392"/>
  <c r="H1392"/>
  <c r="G1393"/>
  <c r="H1393"/>
  <c r="G1394"/>
  <c r="H1394"/>
  <c r="G1395"/>
  <c r="H1395"/>
  <c r="G1396"/>
  <c r="H1396"/>
  <c r="G1397"/>
  <c r="H1397"/>
  <c r="G1398"/>
  <c r="H1398"/>
  <c r="G1399"/>
  <c r="H1399"/>
  <c r="G1400"/>
  <c r="H1400"/>
  <c r="G1401"/>
  <c r="H1401"/>
  <c r="G1402"/>
  <c r="H1402"/>
  <c r="G1403"/>
  <c r="H1403"/>
  <c r="G1404"/>
  <c r="H1404"/>
  <c r="G1405"/>
  <c r="H1405"/>
  <c r="G1406"/>
  <c r="H1406"/>
  <c r="G1407"/>
  <c r="H1407"/>
  <c r="G1408"/>
  <c r="H1408"/>
  <c r="G1409"/>
  <c r="H1409"/>
  <c r="G1410"/>
  <c r="H1410"/>
  <c r="G1411"/>
  <c r="H1411"/>
  <c r="G1412"/>
  <c r="H1412"/>
  <c r="G1413"/>
  <c r="H1413"/>
  <c r="G1414"/>
  <c r="H1414"/>
  <c r="G1415"/>
  <c r="H1415"/>
  <c r="G1416"/>
  <c r="H1416"/>
  <c r="G1417"/>
  <c r="H1417"/>
  <c r="G1418"/>
  <c r="H1418"/>
  <c r="G1419"/>
  <c r="H1419"/>
  <c r="G1420"/>
  <c r="H1420"/>
  <c r="G1421"/>
  <c r="H1421"/>
  <c r="G1422"/>
  <c r="H1422"/>
  <c r="G1423"/>
  <c r="H1423"/>
  <c r="G1424"/>
  <c r="H1424"/>
  <c r="G1425"/>
  <c r="H1425"/>
  <c r="G1426"/>
  <c r="H1426"/>
  <c r="G1427"/>
  <c r="H1427"/>
  <c r="G1428"/>
  <c r="H1428"/>
  <c r="G1429"/>
  <c r="H1429"/>
  <c r="G1430"/>
  <c r="H1430"/>
  <c r="G1431"/>
  <c r="H1431"/>
  <c r="G1432"/>
  <c r="H1432"/>
  <c r="G1433"/>
  <c r="H1433"/>
  <c r="G1434"/>
  <c r="H1434"/>
  <c r="G1435"/>
  <c r="H1435"/>
  <c r="G1436"/>
  <c r="H1436"/>
  <c r="G1437"/>
  <c r="H1437"/>
  <c r="G1438"/>
  <c r="H1438"/>
  <c r="G1439"/>
  <c r="H1439"/>
  <c r="G1440"/>
  <c r="H1440"/>
  <c r="G1441"/>
  <c r="H1441"/>
  <c r="G1442"/>
  <c r="H1442"/>
  <c r="G1443"/>
  <c r="H1443"/>
  <c r="G1444"/>
  <c r="H1444"/>
  <c r="G1445"/>
  <c r="H1445"/>
  <c r="G1446"/>
  <c r="H1446"/>
  <c r="G1447"/>
  <c r="H1447"/>
  <c r="G1448"/>
  <c r="H1448"/>
  <c r="G1449"/>
  <c r="H1449"/>
  <c r="G1450"/>
  <c r="H1450"/>
  <c r="G1451"/>
  <c r="H1451"/>
  <c r="G1452"/>
  <c r="H1452"/>
  <c r="G1453"/>
  <c r="H1453"/>
  <c r="G1454"/>
  <c r="H1454"/>
  <c r="G1455"/>
  <c r="H1455"/>
  <c r="G1456"/>
  <c r="H1456"/>
  <c r="G1457"/>
  <c r="H1457"/>
  <c r="G1458"/>
  <c r="H1458"/>
  <c r="G1459"/>
  <c r="H1459"/>
  <c r="G1460"/>
  <c r="H1460"/>
  <c r="G1461"/>
  <c r="H1461"/>
  <c r="G1462"/>
  <c r="H1462"/>
  <c r="G1463"/>
  <c r="H1463"/>
  <c r="G1464"/>
  <c r="H1464"/>
  <c r="G1465"/>
  <c r="H1465"/>
  <c r="G1466"/>
  <c r="H1466"/>
  <c r="G1467"/>
  <c r="H1467"/>
  <c r="G1468"/>
  <c r="H1468"/>
  <c r="G1469"/>
  <c r="H1469"/>
  <c r="G1470"/>
  <c r="H1470"/>
  <c r="G1471"/>
  <c r="H1471"/>
  <c r="G1472"/>
  <c r="H1472"/>
  <c r="G1473"/>
  <c r="H1473"/>
  <c r="G1474"/>
  <c r="H1474"/>
  <c r="G1475"/>
  <c r="H1475"/>
  <c r="G1476"/>
  <c r="H1476"/>
  <c r="G1477"/>
  <c r="H1477"/>
  <c r="G1478"/>
  <c r="H1478"/>
  <c r="G1479"/>
  <c r="H1479"/>
  <c r="G1480"/>
  <c r="H1480"/>
  <c r="G1481"/>
  <c r="H1481"/>
  <c r="G1482"/>
  <c r="H1482"/>
  <c r="G1483"/>
  <c r="H1483"/>
  <c r="G1484"/>
  <c r="H1484"/>
  <c r="G1485"/>
  <c r="H1485"/>
  <c r="G1486"/>
  <c r="H1486"/>
  <c r="G1487"/>
  <c r="H1487"/>
  <c r="G1488"/>
  <c r="H1488"/>
  <c r="G1489"/>
  <c r="H1489"/>
  <c r="G1490"/>
  <c r="H1490"/>
  <c r="G1491"/>
  <c r="H1491"/>
  <c r="G1492"/>
  <c r="H1492"/>
  <c r="G1493"/>
  <c r="H1493"/>
  <c r="G1494"/>
  <c r="H1494"/>
  <c r="G1495"/>
  <c r="H1495"/>
  <c r="G1496"/>
  <c r="H1496"/>
  <c r="G1497"/>
  <c r="H1497"/>
  <c r="G1498"/>
  <c r="H1498"/>
  <c r="G1499"/>
  <c r="H1499"/>
  <c r="G1500"/>
  <c r="H1500"/>
  <c r="G1501"/>
  <c r="H1501"/>
  <c r="G1502"/>
  <c r="H1502"/>
  <c r="G1503"/>
  <c r="H1503"/>
  <c r="G1504"/>
  <c r="H1504"/>
  <c r="G1505"/>
  <c r="H1505"/>
  <c r="G1506"/>
  <c r="H1506"/>
  <c r="G1507"/>
  <c r="H1507"/>
  <c r="G1508"/>
  <c r="H1508"/>
  <c r="G1509"/>
  <c r="H1509"/>
  <c r="G1510"/>
  <c r="H1510"/>
  <c r="G1511"/>
  <c r="H1511"/>
  <c r="G1512"/>
  <c r="H1512"/>
  <c r="G1513"/>
  <c r="H1513"/>
  <c r="G1514"/>
  <c r="H1514"/>
  <c r="G1515"/>
  <c r="H1515"/>
  <c r="G1516"/>
  <c r="H1516"/>
  <c r="G1517"/>
  <c r="H1517"/>
  <c r="G1518"/>
  <c r="H1518"/>
  <c r="G1519"/>
  <c r="H1519"/>
  <c r="G1520"/>
  <c r="H1520"/>
  <c r="G1521"/>
  <c r="H1521"/>
  <c r="G1522"/>
  <c r="H1522"/>
  <c r="G1523"/>
  <c r="H1523"/>
  <c r="G1524"/>
  <c r="H1524"/>
  <c r="G1525"/>
  <c r="H1525"/>
  <c r="G1526"/>
  <c r="H1526"/>
  <c r="G1527"/>
  <c r="H1527"/>
  <c r="G1528"/>
  <c r="H1528"/>
  <c r="G1529"/>
  <c r="H1529"/>
  <c r="G1530"/>
  <c r="H1530"/>
  <c r="G1531"/>
  <c r="H1531"/>
  <c r="G1532"/>
  <c r="H1532"/>
  <c r="G1533"/>
  <c r="H1533"/>
  <c r="G1534"/>
  <c r="H1534"/>
  <c r="G1535"/>
  <c r="H1535"/>
  <c r="G1536"/>
  <c r="H1536"/>
  <c r="G1537"/>
  <c r="H1537"/>
  <c r="G1538"/>
  <c r="H1538"/>
  <c r="G1539"/>
  <c r="H1539"/>
  <c r="G1540"/>
  <c r="H1540"/>
  <c r="G1541"/>
  <c r="H1541"/>
  <c r="G1542"/>
  <c r="H1542"/>
  <c r="G1543"/>
  <c r="H1543"/>
  <c r="G1544"/>
  <c r="H1544"/>
  <c r="G1545"/>
  <c r="H1545"/>
  <c r="G1546"/>
  <c r="H1546"/>
  <c r="G1547"/>
  <c r="H1547"/>
  <c r="G1548"/>
  <c r="H1548"/>
  <c r="G1549"/>
  <c r="H1549"/>
  <c r="G1550"/>
  <c r="H1550"/>
  <c r="G1551"/>
  <c r="H1551"/>
  <c r="G1552"/>
  <c r="H1552"/>
  <c r="G1553"/>
  <c r="H1553"/>
  <c r="G1554"/>
  <c r="H1554"/>
  <c r="G1555"/>
  <c r="H1555"/>
  <c r="G1556"/>
  <c r="H1556"/>
  <c r="G1557"/>
  <c r="H1557"/>
  <c r="G1558"/>
  <c r="H1558"/>
  <c r="G1559"/>
  <c r="H1559"/>
  <c r="G1560"/>
  <c r="H1560"/>
  <c r="G1561"/>
  <c r="H1561"/>
  <c r="G1562"/>
  <c r="H1562"/>
  <c r="G1563"/>
  <c r="H1563"/>
  <c r="G1564"/>
  <c r="H1564"/>
  <c r="G1565"/>
  <c r="H1565"/>
  <c r="G1566"/>
  <c r="H1566"/>
  <c r="G1567"/>
  <c r="H1567"/>
  <c r="G1568"/>
  <c r="H1568"/>
  <c r="G1569"/>
  <c r="H1569"/>
  <c r="G1570"/>
  <c r="H1570"/>
  <c r="G1571"/>
  <c r="H1571"/>
  <c r="G1572"/>
  <c r="H1572"/>
  <c r="G1573"/>
  <c r="H1573"/>
  <c r="G1574"/>
  <c r="H1574"/>
  <c r="G1575"/>
  <c r="H1575"/>
  <c r="G1576"/>
  <c r="H1576"/>
  <c r="G1577"/>
  <c r="H1577"/>
  <c r="G1578"/>
  <c r="H1578"/>
  <c r="G1579"/>
  <c r="H1579"/>
  <c r="G1580"/>
  <c r="H1580"/>
  <c r="G1581"/>
  <c r="H1581"/>
  <c r="G1582"/>
  <c r="H1582"/>
  <c r="G1583"/>
  <c r="H1583"/>
  <c r="G1584"/>
  <c r="H1584"/>
  <c r="G1585"/>
  <c r="H1585"/>
  <c r="G1586"/>
  <c r="H1586"/>
  <c r="G1587"/>
  <c r="H1587"/>
  <c r="G1588"/>
  <c r="H1588"/>
  <c r="G1589"/>
  <c r="H1589"/>
  <c r="G1590"/>
  <c r="H1590"/>
  <c r="G1591"/>
  <c r="H1591"/>
  <c r="G1592"/>
  <c r="H1592"/>
  <c r="G1593"/>
  <c r="H1593"/>
  <c r="G1594"/>
  <c r="H1594"/>
  <c r="G1595"/>
  <c r="H1595"/>
  <c r="G1596"/>
  <c r="H1596"/>
  <c r="G1597"/>
  <c r="H1597"/>
  <c r="G1598"/>
  <c r="H1598"/>
  <c r="G1599"/>
  <c r="H1599"/>
  <c r="G1600"/>
  <c r="H1600"/>
  <c r="G1601"/>
  <c r="H1601"/>
  <c r="G1602"/>
  <c r="H1602"/>
  <c r="G1603"/>
  <c r="H1603"/>
  <c r="G1604"/>
  <c r="H1604"/>
  <c r="G1605"/>
  <c r="H1605"/>
  <c r="G1606"/>
  <c r="H1606"/>
  <c r="G1607"/>
  <c r="H1607"/>
  <c r="G1608"/>
  <c r="H1608"/>
  <c r="G1609"/>
  <c r="H1609"/>
  <c r="G1610"/>
  <c r="H1610"/>
  <c r="G1611"/>
  <c r="H1611"/>
  <c r="G1612"/>
  <c r="H1612"/>
  <c r="G1613"/>
  <c r="H1613"/>
  <c r="G1614"/>
  <c r="H1614"/>
  <c r="G1615"/>
  <c r="H1615"/>
  <c r="G1616"/>
  <c r="H1616"/>
  <c r="G1617"/>
  <c r="H1617"/>
  <c r="G1618"/>
  <c r="H1618"/>
  <c r="G1619"/>
  <c r="H1619"/>
  <c r="G1620"/>
  <c r="H1620"/>
  <c r="G1621"/>
  <c r="H1621"/>
  <c r="G1622"/>
  <c r="H1622"/>
  <c r="G1623"/>
  <c r="H1623"/>
  <c r="G1624"/>
  <c r="H1624"/>
  <c r="G1625"/>
  <c r="H1625"/>
  <c r="G1626"/>
  <c r="H1626"/>
  <c r="G1627"/>
  <c r="H1627"/>
  <c r="G1628"/>
  <c r="H1628"/>
  <c r="G1629"/>
  <c r="H1629"/>
  <c r="G1630"/>
  <c r="H1630"/>
  <c r="G1631"/>
  <c r="H1631"/>
  <c r="G1632"/>
  <c r="H1632"/>
  <c r="G1633"/>
  <c r="H1633"/>
  <c r="G1634"/>
  <c r="H1634"/>
  <c r="G1635"/>
  <c r="H1635"/>
  <c r="G1636"/>
  <c r="H1636"/>
  <c r="G1637"/>
  <c r="H1637"/>
  <c r="G1638"/>
  <c r="H1638"/>
  <c r="G1639"/>
  <c r="H1639"/>
  <c r="G1640"/>
  <c r="H1640"/>
  <c r="G1641"/>
  <c r="H1641"/>
  <c r="G1642"/>
  <c r="H1642"/>
  <c r="G1643"/>
  <c r="H1643"/>
  <c r="G1644"/>
  <c r="H1644"/>
  <c r="G1645"/>
  <c r="H1645"/>
  <c r="G1646"/>
  <c r="H1646"/>
  <c r="G1647"/>
  <c r="H1647"/>
  <c r="G1648"/>
  <c r="H1648"/>
  <c r="G1649"/>
  <c r="H1649"/>
  <c r="G1650"/>
  <c r="H1650"/>
  <c r="G1651"/>
  <c r="H1651"/>
  <c r="G1652"/>
  <c r="H1652"/>
  <c r="G1653"/>
  <c r="H1653"/>
  <c r="G1654"/>
  <c r="H1654"/>
  <c r="G1655"/>
  <c r="H1655"/>
  <c r="G1656"/>
  <c r="H1656"/>
  <c r="G1657"/>
  <c r="H1657"/>
  <c r="G1658"/>
  <c r="H1658"/>
  <c r="G1659"/>
  <c r="H1659"/>
  <c r="G1660"/>
  <c r="H1660"/>
  <c r="G1661"/>
  <c r="H1661"/>
  <c r="G1662"/>
  <c r="H1662"/>
  <c r="G1663"/>
  <c r="H1663"/>
  <c r="G1664"/>
  <c r="H1664"/>
  <c r="G1665"/>
  <c r="H1665"/>
  <c r="G1666"/>
  <c r="H1666"/>
  <c r="G1667"/>
  <c r="H1667"/>
  <c r="G1668"/>
  <c r="H1668"/>
  <c r="G1669"/>
  <c r="H1669"/>
  <c r="G1670"/>
  <c r="H1670"/>
  <c r="G1671"/>
  <c r="H1671"/>
  <c r="G1672"/>
  <c r="H1672"/>
  <c r="G1673"/>
  <c r="H1673"/>
  <c r="G1674"/>
  <c r="H1674"/>
  <c r="G1675"/>
  <c r="H1675"/>
  <c r="G1676"/>
  <c r="H1676"/>
  <c r="G1677"/>
  <c r="H1677"/>
  <c r="G1678"/>
  <c r="H1678"/>
  <c r="G1679"/>
  <c r="H1679"/>
  <c r="G1680"/>
  <c r="H1680"/>
  <c r="G1681"/>
  <c r="H1681"/>
  <c r="G1682"/>
  <c r="H1682"/>
  <c r="G1683"/>
  <c r="H1683"/>
  <c r="G1684"/>
  <c r="H1684"/>
  <c r="G1685"/>
  <c r="H1685"/>
  <c r="G1686"/>
  <c r="H1686"/>
  <c r="G1687"/>
  <c r="H1687"/>
  <c r="G1688"/>
  <c r="H1688"/>
  <c r="G1689"/>
  <c r="H1689"/>
  <c r="G1690"/>
  <c r="H1690"/>
  <c r="G1691"/>
  <c r="H1691"/>
  <c r="G1692"/>
  <c r="H1692"/>
  <c r="G1693"/>
  <c r="H1693"/>
  <c r="G1694"/>
  <c r="H1694"/>
  <c r="G1695"/>
  <c r="H1695"/>
  <c r="G1696"/>
  <c r="H1696"/>
  <c r="G1697"/>
  <c r="H1697"/>
  <c r="G1698"/>
  <c r="H1698"/>
  <c r="G1699"/>
  <c r="H1699"/>
  <c r="G1700"/>
  <c r="H1700"/>
  <c r="G1701"/>
  <c r="H1701"/>
  <c r="G1702"/>
  <c r="H1702"/>
  <c r="G1703"/>
  <c r="H1703"/>
  <c r="G1704"/>
  <c r="H1704"/>
  <c r="G1705"/>
  <c r="H1705"/>
  <c r="G1706"/>
  <c r="H1706"/>
  <c r="G1707"/>
  <c r="H1707"/>
  <c r="G1708"/>
  <c r="H1708"/>
  <c r="G1709"/>
  <c r="H1709"/>
  <c r="G1710"/>
  <c r="H1710"/>
  <c r="G1711"/>
  <c r="H1711"/>
  <c r="G1712"/>
  <c r="H1712"/>
  <c r="G1713"/>
  <c r="H1713"/>
  <c r="G1714"/>
  <c r="H1714"/>
  <c r="G1715"/>
  <c r="H1715"/>
  <c r="G1716"/>
  <c r="H1716"/>
  <c r="G1717"/>
  <c r="H1717"/>
  <c r="G1718"/>
  <c r="H1718"/>
  <c r="G1719"/>
  <c r="H1719"/>
  <c r="G1720"/>
  <c r="H1720"/>
  <c r="G1721"/>
  <c r="H1721"/>
  <c r="G1722"/>
  <c r="H1722"/>
  <c r="G1723"/>
  <c r="H1723"/>
  <c r="G1724"/>
  <c r="H1724"/>
  <c r="G1725"/>
  <c r="H1725"/>
  <c r="G1726"/>
  <c r="H1726"/>
  <c r="G1727"/>
  <c r="H1727"/>
  <c r="G1728"/>
  <c r="H1728"/>
  <c r="G1729"/>
  <c r="H1729"/>
  <c r="G1730"/>
  <c r="H1730"/>
  <c r="G1731"/>
  <c r="H1731"/>
  <c r="G1732"/>
  <c r="H1732"/>
  <c r="G1733"/>
  <c r="H1733"/>
  <c r="G1734"/>
  <c r="H1734"/>
  <c r="G1735"/>
  <c r="H1735"/>
  <c r="G1736"/>
  <c r="H1736"/>
  <c r="G1737"/>
  <c r="H1737"/>
  <c r="G1738"/>
  <c r="H1738"/>
  <c r="G1739"/>
  <c r="H1739"/>
  <c r="G1740"/>
  <c r="H1740"/>
  <c r="G1741"/>
  <c r="H1741"/>
  <c r="G1742"/>
  <c r="H1742"/>
  <c r="G1743"/>
  <c r="H1743"/>
  <c r="G1744"/>
  <c r="H1744"/>
  <c r="G1745"/>
  <c r="H1745"/>
  <c r="G1746"/>
  <c r="H1746"/>
  <c r="G1747"/>
  <c r="H1747"/>
  <c r="G1748"/>
  <c r="H1748"/>
  <c r="G1749"/>
  <c r="H1749"/>
  <c r="G1750"/>
  <c r="H1750"/>
  <c r="G1751"/>
  <c r="H1751"/>
  <c r="G1752"/>
  <c r="H1752"/>
  <c r="G1753"/>
  <c r="H1753"/>
  <c r="G1754"/>
  <c r="H1754"/>
  <c r="G1755"/>
  <c r="H1755"/>
  <c r="G1756"/>
  <c r="H1756"/>
  <c r="G1757"/>
  <c r="H1757"/>
  <c r="G1758"/>
  <c r="H1758"/>
  <c r="G1759"/>
  <c r="H1759"/>
  <c r="G1760"/>
  <c r="H1760"/>
  <c r="G1761"/>
  <c r="H1761"/>
  <c r="G1762"/>
  <c r="H1762"/>
  <c r="G1763"/>
  <c r="H1763"/>
  <c r="G1764"/>
  <c r="H1764"/>
  <c r="G1765"/>
  <c r="H1765"/>
  <c r="G1766"/>
  <c r="H1766"/>
  <c r="G1767"/>
  <c r="H1767"/>
  <c r="G1768"/>
  <c r="H1768"/>
  <c r="G1769"/>
  <c r="H1769"/>
  <c r="G1770"/>
  <c r="H1770"/>
  <c r="G1771"/>
  <c r="H1771"/>
  <c r="G1772"/>
  <c r="H1772"/>
  <c r="G1773"/>
  <c r="H1773"/>
  <c r="G1774"/>
  <c r="H1774"/>
  <c r="G1775"/>
  <c r="H1775"/>
  <c r="G1776"/>
  <c r="H1776"/>
  <c r="G1777"/>
  <c r="H1777"/>
  <c r="G1778"/>
  <c r="H1778"/>
  <c r="G1779"/>
  <c r="H1779"/>
  <c r="G1780"/>
  <c r="H1780"/>
  <c r="G1781"/>
  <c r="H1781"/>
  <c r="G1782"/>
  <c r="H1782"/>
  <c r="G1783"/>
  <c r="H1783"/>
  <c r="G1784"/>
  <c r="H1784"/>
  <c r="G1785"/>
  <c r="H1785"/>
  <c r="G1786"/>
  <c r="H1786"/>
  <c r="G1787"/>
  <c r="H1787"/>
  <c r="G1788"/>
  <c r="H1788"/>
  <c r="G1789"/>
  <c r="H1789"/>
  <c r="G1790"/>
  <c r="H1790"/>
  <c r="G1791"/>
  <c r="H1791"/>
  <c r="G1792"/>
  <c r="H1792"/>
  <c r="G1793"/>
  <c r="H1793"/>
  <c r="G1794"/>
  <c r="H1794"/>
  <c r="G1795"/>
  <c r="H1795"/>
  <c r="G1796"/>
  <c r="H1796"/>
  <c r="G1797"/>
  <c r="H1797"/>
  <c r="G1798"/>
  <c r="H1798"/>
  <c r="G1799"/>
  <c r="H1799"/>
  <c r="G1800"/>
  <c r="H1800"/>
  <c r="G1801"/>
  <c r="H1801"/>
  <c r="G1802"/>
  <c r="H1802"/>
  <c r="G1803"/>
  <c r="H1803"/>
  <c r="G1804"/>
  <c r="H1804"/>
  <c r="G1805"/>
  <c r="H1805"/>
  <c r="G1806"/>
  <c r="H1806"/>
  <c r="G1807"/>
  <c r="H1807"/>
  <c r="G1808"/>
  <c r="H1808"/>
  <c r="G1809"/>
  <c r="H1809"/>
  <c r="G1810"/>
  <c r="H1810"/>
  <c r="G1811"/>
  <c r="H1811"/>
  <c r="G1812"/>
  <c r="H1812"/>
  <c r="G1813"/>
  <c r="H1813"/>
  <c r="G1814"/>
  <c r="H1814"/>
  <c r="G1815"/>
  <c r="H1815"/>
  <c r="G1816"/>
  <c r="H1816"/>
  <c r="G1817"/>
  <c r="H1817"/>
  <c r="G1818"/>
  <c r="H1818"/>
  <c r="G1819"/>
  <c r="H1819"/>
  <c r="G1820"/>
  <c r="H1820"/>
  <c r="G1821"/>
  <c r="H1821"/>
  <c r="G1822"/>
  <c r="H1822"/>
  <c r="G1823"/>
  <c r="H1823"/>
  <c r="G1824"/>
  <c r="H1824"/>
  <c r="G1825"/>
  <c r="H1825"/>
  <c r="G1826"/>
  <c r="H1826"/>
  <c r="G1827"/>
  <c r="H1827"/>
  <c r="G1828"/>
  <c r="H1828"/>
  <c r="G1829"/>
  <c r="H1829"/>
  <c r="G1830"/>
  <c r="H1830"/>
  <c r="G1831"/>
  <c r="H1831"/>
  <c r="G1832"/>
  <c r="H1832"/>
  <c r="G1833"/>
  <c r="H1833"/>
  <c r="G1834"/>
  <c r="H1834"/>
  <c r="G1835"/>
  <c r="H1835"/>
  <c r="G1836"/>
  <c r="H1836"/>
  <c r="G1837"/>
  <c r="H1837"/>
  <c r="G1838"/>
  <c r="H1838"/>
  <c r="G1839"/>
  <c r="H1839"/>
  <c r="G1840"/>
  <c r="H1840"/>
  <c r="G1841"/>
  <c r="H1841"/>
  <c r="G1842"/>
  <c r="H1842"/>
  <c r="G1843"/>
  <c r="H1843"/>
  <c r="G1844"/>
  <c r="H1844"/>
  <c r="G1845"/>
  <c r="H1845"/>
  <c r="G1846"/>
  <c r="H1846"/>
  <c r="G1847"/>
  <c r="H1847"/>
  <c r="G1848"/>
  <c r="H1848"/>
  <c r="G1849"/>
  <c r="H1849"/>
  <c r="G1850"/>
  <c r="H1850"/>
  <c r="G1851"/>
  <c r="H1851"/>
  <c r="G1852"/>
  <c r="H1852"/>
  <c r="G1853"/>
  <c r="H1853"/>
  <c r="G1854"/>
  <c r="H1854"/>
  <c r="G1855"/>
  <c r="H1855"/>
  <c r="G1856"/>
  <c r="H1856"/>
  <c r="G1857"/>
  <c r="H1857"/>
  <c r="G1858"/>
  <c r="H1858"/>
  <c r="G1859"/>
  <c r="H1859"/>
  <c r="G1860"/>
  <c r="H1860"/>
  <c r="G1861"/>
  <c r="H1861"/>
  <c r="G1862"/>
  <c r="H1862"/>
  <c r="G1863"/>
  <c r="H1863"/>
  <c r="G1864"/>
  <c r="H1864"/>
  <c r="G1865"/>
  <c r="H1865"/>
  <c r="G1866"/>
  <c r="H1866"/>
  <c r="G1867"/>
  <c r="H1867"/>
  <c r="G1868"/>
  <c r="H1868"/>
  <c r="G1869"/>
  <c r="H1869"/>
  <c r="G1870"/>
  <c r="H1870"/>
  <c r="G1871"/>
  <c r="H1871"/>
  <c r="G1872"/>
  <c r="H1872"/>
  <c r="G1873"/>
  <c r="H1873"/>
  <c r="G1874"/>
  <c r="H1874"/>
  <c r="G1875"/>
  <c r="H1875"/>
  <c r="G1876"/>
  <c r="H1876"/>
  <c r="G1877"/>
  <c r="H1877"/>
  <c r="G1878"/>
  <c r="H1878"/>
  <c r="G1879"/>
  <c r="H1879"/>
  <c r="G1880"/>
  <c r="H1880"/>
  <c r="G1881"/>
  <c r="H1881"/>
  <c r="G1882"/>
  <c r="H1882"/>
  <c r="G1883"/>
  <c r="H1883"/>
  <c r="G1884"/>
  <c r="H1884"/>
  <c r="G1885"/>
  <c r="H1885"/>
  <c r="G1886"/>
  <c r="H1886"/>
  <c r="G1887"/>
  <c r="H1887"/>
  <c r="G1888"/>
  <c r="H1888"/>
  <c r="G1889"/>
  <c r="H1889"/>
  <c r="G1890"/>
  <c r="H1890"/>
  <c r="G1891"/>
  <c r="H1891"/>
  <c r="G1892"/>
  <c r="H1892"/>
  <c r="G1893"/>
  <c r="H1893"/>
  <c r="G1894"/>
  <c r="H1894"/>
  <c r="G1895"/>
  <c r="H1895"/>
  <c r="G1896"/>
  <c r="H1896"/>
  <c r="G1897"/>
  <c r="H1897"/>
  <c r="G1898"/>
  <c r="H1898"/>
  <c r="G1899"/>
  <c r="H1899"/>
  <c r="G1900"/>
  <c r="H1900"/>
  <c r="G1901"/>
  <c r="H1901"/>
  <c r="G1902"/>
  <c r="H1902"/>
  <c r="G1903"/>
  <c r="H1903"/>
  <c r="G1904"/>
  <c r="H1904"/>
  <c r="G1905"/>
  <c r="H1905"/>
  <c r="G1906"/>
  <c r="H1906"/>
  <c r="G1907"/>
  <c r="H1907"/>
  <c r="G1908"/>
  <c r="H1908"/>
  <c r="G1909"/>
  <c r="H1909"/>
  <c r="G1910"/>
  <c r="H1910"/>
  <c r="G1911"/>
  <c r="H1911"/>
  <c r="G1912"/>
  <c r="H1912"/>
  <c r="G1913"/>
  <c r="H1913"/>
  <c r="G1914"/>
  <c r="H1914"/>
  <c r="G1915"/>
  <c r="H1915"/>
  <c r="G1916"/>
  <c r="H1916"/>
  <c r="G1917"/>
  <c r="H1917"/>
  <c r="G1918"/>
  <c r="H1918"/>
  <c r="G1919"/>
  <c r="H1919"/>
  <c r="G1920"/>
  <c r="H1920"/>
  <c r="G1921"/>
  <c r="H1921"/>
  <c r="G1922"/>
  <c r="H1922"/>
  <c r="G1923"/>
  <c r="H1923"/>
  <c r="G1924"/>
  <c r="H1924"/>
  <c r="G1925"/>
  <c r="H1925"/>
  <c r="G1926"/>
  <c r="H1926"/>
  <c r="G1927"/>
  <c r="H1927"/>
  <c r="G1928"/>
  <c r="H1928"/>
  <c r="G1929"/>
  <c r="H1929"/>
  <c r="G1930"/>
  <c r="H1930"/>
  <c r="G1931"/>
  <c r="H1931"/>
  <c r="G1932"/>
  <c r="H1932"/>
  <c r="G1933"/>
  <c r="H1933"/>
  <c r="G1934"/>
  <c r="H1934"/>
  <c r="G1935"/>
  <c r="H1935"/>
  <c r="G1936"/>
  <c r="H1936"/>
  <c r="G1937"/>
  <c r="H1937"/>
  <c r="G1938"/>
  <c r="H1938"/>
  <c r="G1939"/>
  <c r="H1939"/>
  <c r="G1940"/>
  <c r="H1940"/>
  <c r="G1941"/>
  <c r="H1941"/>
  <c r="G1942"/>
  <c r="H1942"/>
  <c r="G1943"/>
  <c r="H1943"/>
  <c r="G1944"/>
  <c r="H1944"/>
  <c r="G1945"/>
  <c r="H1945"/>
  <c r="G1946"/>
  <c r="H1946"/>
  <c r="G1947"/>
  <c r="H1947"/>
  <c r="G1948"/>
  <c r="H1948"/>
  <c r="G1949"/>
  <c r="H1949"/>
  <c r="G1950"/>
  <c r="H1950"/>
  <c r="G1951"/>
  <c r="H1951"/>
  <c r="G1952"/>
  <c r="H1952"/>
  <c r="G1953"/>
  <c r="H1953"/>
  <c r="G1954"/>
  <c r="H1954"/>
  <c r="G1955"/>
  <c r="H1955"/>
  <c r="G1956"/>
  <c r="H1956"/>
  <c r="G1957"/>
  <c r="H1957"/>
  <c r="G1958"/>
  <c r="H1958"/>
  <c r="G1959"/>
  <c r="H1959"/>
  <c r="G1960"/>
  <c r="H1960"/>
  <c r="G1961"/>
  <c r="H1961"/>
  <c r="G1962"/>
  <c r="H1962"/>
  <c r="G1963"/>
  <c r="H1963"/>
  <c r="G1964"/>
  <c r="H1964"/>
  <c r="G1965"/>
  <c r="H1965"/>
  <c r="G1966"/>
  <c r="H1966"/>
  <c r="G1967"/>
  <c r="H1967"/>
  <c r="G1968"/>
  <c r="H1968"/>
  <c r="G1969"/>
  <c r="H1969"/>
  <c r="G1970"/>
  <c r="H1970"/>
  <c r="G1971"/>
  <c r="H1971"/>
  <c r="G1972"/>
  <c r="H1972"/>
  <c r="G1973"/>
  <c r="H1973"/>
  <c r="G1974"/>
  <c r="H1974"/>
  <c r="G1975"/>
  <c r="H1975"/>
  <c r="G1976"/>
  <c r="H1976"/>
  <c r="G1977"/>
  <c r="H1977"/>
  <c r="G1978"/>
  <c r="H1978"/>
  <c r="G1979"/>
  <c r="H1979"/>
  <c r="G1980"/>
  <c r="H1980"/>
  <c r="G1981"/>
  <c r="H1981"/>
  <c r="G1982"/>
  <c r="H1982"/>
  <c r="G1983"/>
  <c r="H1983"/>
  <c r="G1984"/>
  <c r="H1984"/>
  <c r="G1985"/>
  <c r="H1985"/>
  <c r="G1986"/>
  <c r="H1986"/>
  <c r="G1987"/>
  <c r="H1987"/>
  <c r="G1988"/>
  <c r="H1988"/>
  <c r="G1989"/>
  <c r="H1989"/>
  <c r="G1990"/>
  <c r="H1990"/>
  <c r="G1991"/>
  <c r="H1991"/>
  <c r="G1992"/>
  <c r="H1992"/>
  <c r="G1993"/>
  <c r="H1993"/>
  <c r="G1994"/>
  <c r="H1994"/>
  <c r="G1995"/>
  <c r="H1995"/>
  <c r="G1996"/>
  <c r="H1996"/>
  <c r="G1997"/>
  <c r="H1997"/>
  <c r="G1998"/>
  <c r="H1998"/>
  <c r="G1999"/>
  <c r="H1999"/>
  <c r="G2000"/>
  <c r="H2000"/>
  <c r="G2001"/>
  <c r="H2001"/>
  <c r="G2002"/>
  <c r="H2002"/>
  <c r="G2003"/>
  <c r="H2003"/>
  <c r="G2004"/>
  <c r="H2004"/>
  <c r="G2005"/>
  <c r="H2005"/>
  <c r="G2006"/>
  <c r="H2006"/>
  <c r="G2007"/>
  <c r="H2007"/>
  <c r="G2008"/>
  <c r="H2008"/>
  <c r="G2009"/>
  <c r="H2009"/>
  <c r="G2010"/>
  <c r="H2010"/>
  <c r="G2011"/>
  <c r="H2011"/>
  <c r="G2012"/>
  <c r="H2012"/>
  <c r="G2013"/>
  <c r="H2013"/>
  <c r="G2014"/>
  <c r="H2014"/>
  <c r="G2015"/>
  <c r="H2015"/>
  <c r="G2016"/>
  <c r="H2016"/>
  <c r="G2017"/>
  <c r="H2017"/>
  <c r="G2018"/>
  <c r="H2018"/>
  <c r="G2019"/>
  <c r="H2019"/>
  <c r="G2020"/>
  <c r="H2020"/>
  <c r="G2021"/>
  <c r="H2021"/>
  <c r="G2022"/>
  <c r="H2022"/>
  <c r="G2023"/>
  <c r="H2023"/>
  <c r="G2024"/>
  <c r="H2024"/>
  <c r="G2025"/>
  <c r="H2025"/>
  <c r="G2026"/>
  <c r="H2026"/>
  <c r="G2027"/>
  <c r="H2027"/>
  <c r="G2028"/>
  <c r="H2028"/>
  <c r="G2029"/>
  <c r="H2029"/>
  <c r="G2030"/>
  <c r="H2030"/>
  <c r="G2031"/>
  <c r="H2031"/>
  <c r="G2032"/>
  <c r="H2032"/>
  <c r="G2033"/>
  <c r="H2033"/>
  <c r="G2034"/>
  <c r="H2034"/>
  <c r="G2035"/>
  <c r="H2035"/>
  <c r="G2036"/>
  <c r="H2036"/>
  <c r="G2037"/>
  <c r="H2037"/>
  <c r="G2038"/>
  <c r="H2038"/>
  <c r="G2039"/>
  <c r="H2039"/>
  <c r="G2040"/>
  <c r="H2040"/>
  <c r="G2041"/>
  <c r="H2041"/>
  <c r="G2042"/>
  <c r="H2042"/>
  <c r="G2043"/>
  <c r="H2043"/>
  <c r="G2044"/>
  <c r="H2044"/>
  <c r="G2045"/>
  <c r="H2045"/>
  <c r="G2046"/>
  <c r="H2046"/>
  <c r="G2047"/>
  <c r="H2047"/>
  <c r="G2048"/>
  <c r="H2048"/>
  <c r="G2049"/>
  <c r="H2049"/>
  <c r="G2050"/>
  <c r="H2050"/>
  <c r="G2051"/>
  <c r="H2051"/>
  <c r="G2052"/>
  <c r="H2052"/>
  <c r="G2053"/>
  <c r="H2053"/>
  <c r="G2054"/>
  <c r="H2054"/>
  <c r="G2055"/>
  <c r="H2055"/>
  <c r="G2056"/>
  <c r="H2056"/>
  <c r="G2057"/>
  <c r="H2057"/>
  <c r="G2058"/>
  <c r="H2058"/>
  <c r="G2059"/>
  <c r="H2059"/>
  <c r="G2060"/>
  <c r="H2060"/>
  <c r="G2061"/>
  <c r="H2061"/>
  <c r="G2062"/>
  <c r="H2062"/>
  <c r="G2063"/>
  <c r="H2063"/>
  <c r="G2064"/>
  <c r="H2064"/>
  <c r="G2065"/>
  <c r="H2065"/>
  <c r="G2066"/>
  <c r="H2066"/>
  <c r="G2067"/>
  <c r="H2067"/>
  <c r="G2068"/>
  <c r="H2068"/>
  <c r="G2069"/>
  <c r="H2069"/>
  <c r="G2070"/>
  <c r="H2070"/>
  <c r="G2071"/>
  <c r="H2071"/>
  <c r="G2072"/>
  <c r="H2072"/>
  <c r="G2073"/>
  <c r="H2073"/>
  <c r="G2074"/>
  <c r="H2074"/>
  <c r="G2075"/>
  <c r="H2075"/>
  <c r="G2076"/>
  <c r="H2076"/>
  <c r="G2077"/>
  <c r="H2077"/>
  <c r="G2078"/>
  <c r="H2078"/>
  <c r="G2079"/>
  <c r="H2079"/>
  <c r="G2080"/>
  <c r="H2080"/>
  <c r="G2081"/>
  <c r="H2081"/>
  <c r="G2082"/>
  <c r="H2082"/>
  <c r="G2083"/>
  <c r="H2083"/>
  <c r="G2084"/>
  <c r="H2084"/>
  <c r="G2085"/>
  <c r="H2085"/>
  <c r="G2086"/>
  <c r="H2086"/>
  <c r="G2087"/>
  <c r="H2087"/>
  <c r="G2088"/>
  <c r="H2088"/>
  <c r="G2089"/>
  <c r="H2089"/>
  <c r="G2090"/>
  <c r="H2090"/>
  <c r="G2091"/>
  <c r="H2091"/>
  <c r="G2092"/>
  <c r="H2092"/>
  <c r="G2093"/>
  <c r="H2093"/>
  <c r="G2094"/>
  <c r="H2094"/>
  <c r="G2095"/>
  <c r="H2095"/>
  <c r="G2096"/>
  <c r="H2096"/>
  <c r="G2097"/>
  <c r="H2097"/>
  <c r="G2098"/>
  <c r="H2098"/>
  <c r="G2099"/>
  <c r="H2099"/>
  <c r="G2100"/>
  <c r="H2100"/>
  <c r="G2101"/>
  <c r="H2101"/>
  <c r="G2102"/>
  <c r="H2102"/>
  <c r="G2103"/>
  <c r="H2103"/>
  <c r="G2104"/>
  <c r="H2104"/>
  <c r="G2105"/>
  <c r="H2105"/>
  <c r="G2106"/>
  <c r="H2106"/>
  <c r="G2107"/>
  <c r="H2107"/>
  <c r="G2108"/>
  <c r="H2108"/>
  <c r="G2109"/>
  <c r="H2109"/>
  <c r="G2110"/>
  <c r="H2110"/>
  <c r="G2111"/>
  <c r="H2111"/>
  <c r="G2112"/>
  <c r="H2112"/>
  <c r="G2113"/>
  <c r="H2113"/>
  <c r="G2114"/>
  <c r="H2114"/>
  <c r="G2115"/>
  <c r="H2115"/>
  <c r="G2116"/>
  <c r="H2116"/>
  <c r="G2117"/>
  <c r="H2117"/>
  <c r="G2118"/>
  <c r="H2118"/>
  <c r="G2119"/>
  <c r="H2119"/>
  <c r="G2120"/>
  <c r="H2120"/>
  <c r="G2121"/>
  <c r="H2121"/>
  <c r="G2122"/>
  <c r="H2122"/>
  <c r="G2123"/>
  <c r="H2123"/>
  <c r="G2124"/>
  <c r="H2124"/>
  <c r="G2125"/>
  <c r="H2125"/>
  <c r="G2126"/>
  <c r="H2126"/>
  <c r="G2127"/>
  <c r="H2127"/>
  <c r="G2128"/>
  <c r="H2128"/>
  <c r="G2129"/>
  <c r="H2129"/>
  <c r="G2130"/>
  <c r="H2130"/>
  <c r="G2131"/>
  <c r="H2131"/>
  <c r="G2132"/>
  <c r="H2132"/>
  <c r="G2133"/>
  <c r="H2133"/>
  <c r="G2134"/>
  <c r="H2134"/>
  <c r="G2135"/>
  <c r="H2135"/>
  <c r="G2136"/>
  <c r="H2136"/>
  <c r="G2137"/>
  <c r="H2137"/>
  <c r="G2138"/>
  <c r="H2138"/>
  <c r="G2139"/>
  <c r="H2139"/>
  <c r="G2140"/>
  <c r="H2140"/>
  <c r="G2141"/>
  <c r="H2141"/>
  <c r="G2142"/>
  <c r="H2142"/>
  <c r="G2143"/>
  <c r="H2143"/>
  <c r="G2144"/>
  <c r="H2144"/>
  <c r="G2145"/>
  <c r="H2145"/>
  <c r="G2146"/>
  <c r="H2146"/>
  <c r="G2147"/>
  <c r="H2147"/>
  <c r="G2148"/>
  <c r="H2148"/>
  <c r="G2149"/>
  <c r="H2149"/>
  <c r="G2150"/>
  <c r="H2150"/>
  <c r="G2151"/>
  <c r="H2151"/>
  <c r="G2152"/>
  <c r="H2152"/>
  <c r="G2153"/>
  <c r="H2153"/>
  <c r="G2154"/>
  <c r="H2154"/>
  <c r="G2155"/>
  <c r="H2155"/>
  <c r="G2156"/>
  <c r="H2156"/>
  <c r="G2157"/>
  <c r="H2157"/>
  <c r="G2158"/>
  <c r="H2158"/>
  <c r="G2159"/>
  <c r="H2159"/>
  <c r="G2160"/>
  <c r="H2160"/>
  <c r="G2161"/>
  <c r="H2161"/>
  <c r="G2162"/>
  <c r="H2162"/>
  <c r="G2163"/>
  <c r="H2163"/>
  <c r="G2164"/>
  <c r="H2164"/>
  <c r="G2165"/>
  <c r="H2165"/>
  <c r="G2166"/>
  <c r="H2166"/>
  <c r="G2167"/>
  <c r="H2167"/>
  <c r="G2168"/>
  <c r="H2168"/>
  <c r="G2169"/>
  <c r="H2169"/>
  <c r="G2170"/>
  <c r="H2170"/>
  <c r="G2171"/>
  <c r="H2171"/>
  <c r="G2172"/>
  <c r="H2172"/>
  <c r="G2173"/>
  <c r="H2173"/>
  <c r="G2174"/>
  <c r="H2174"/>
  <c r="G2175"/>
  <c r="H2175"/>
  <c r="G2176"/>
  <c r="H2176"/>
  <c r="G2177"/>
  <c r="H2177"/>
  <c r="G2178"/>
  <c r="H2178"/>
  <c r="G2179"/>
  <c r="H2179"/>
  <c r="G2180"/>
  <c r="H2180"/>
  <c r="G2181"/>
  <c r="H2181"/>
  <c r="G2182"/>
  <c r="H2182"/>
  <c r="G2183"/>
  <c r="H2183"/>
  <c r="G2184"/>
  <c r="H2184"/>
  <c r="G2185"/>
  <c r="H2185"/>
  <c r="G2186"/>
  <c r="H2186"/>
  <c r="G2187"/>
  <c r="H2187"/>
  <c r="G2188"/>
  <c r="H2188"/>
  <c r="G2189"/>
  <c r="H2189"/>
  <c r="G2190"/>
  <c r="H2190"/>
  <c r="G2191"/>
  <c r="H2191"/>
  <c r="G2192"/>
  <c r="H2192"/>
  <c r="G2193"/>
  <c r="H2193"/>
  <c r="G2194"/>
  <c r="H2194"/>
  <c r="G2195"/>
  <c r="H2195"/>
  <c r="G2196"/>
  <c r="H2196"/>
  <c r="G2197"/>
  <c r="H2197"/>
  <c r="G2198"/>
  <c r="H2198"/>
  <c r="G2199"/>
  <c r="H2199"/>
  <c r="G2200"/>
  <c r="H2200"/>
  <c r="G2201"/>
  <c r="H2201"/>
  <c r="G2202"/>
  <c r="H2202"/>
  <c r="G2203"/>
  <c r="H2203"/>
  <c r="G2204"/>
  <c r="H2204"/>
  <c r="G2205"/>
  <c r="H2205"/>
  <c r="G2206"/>
  <c r="H2206"/>
  <c r="G2207"/>
  <c r="H2207"/>
  <c r="G2208"/>
  <c r="H2208"/>
  <c r="G2209"/>
  <c r="H2209"/>
  <c r="G2210"/>
  <c r="H2210"/>
  <c r="G2211"/>
  <c r="H2211"/>
  <c r="G2212"/>
  <c r="H2212"/>
  <c r="G2213"/>
  <c r="H2213"/>
  <c r="G2214"/>
  <c r="H2214"/>
  <c r="G2215"/>
  <c r="H2215"/>
  <c r="G2216"/>
  <c r="H2216"/>
  <c r="G2217"/>
  <c r="H2217"/>
  <c r="G2218"/>
  <c r="H2218"/>
  <c r="G2219"/>
  <c r="H2219"/>
  <c r="G2220"/>
  <c r="H2220"/>
  <c r="G2221"/>
  <c r="H2221"/>
  <c r="G2222"/>
  <c r="H2222"/>
  <c r="G2223"/>
  <c r="H2223"/>
  <c r="G2224"/>
  <c r="H2224"/>
  <c r="G2225"/>
  <c r="H2225"/>
  <c r="G2226"/>
  <c r="H2226"/>
  <c r="G2227"/>
  <c r="H2227"/>
  <c r="G2228"/>
  <c r="H2228"/>
  <c r="G2229"/>
  <c r="H2229"/>
  <c r="G2230"/>
  <c r="H2230"/>
  <c r="G2231"/>
  <c r="H2231"/>
  <c r="G2232"/>
  <c r="H2232"/>
  <c r="G2233"/>
  <c r="H2233"/>
  <c r="G2234"/>
  <c r="H2234"/>
  <c r="G2235"/>
  <c r="H2235"/>
  <c r="G2236"/>
  <c r="H2236"/>
  <c r="G2237"/>
  <c r="H2237"/>
  <c r="G2238"/>
  <c r="H2238"/>
  <c r="G2239"/>
  <c r="H2239"/>
  <c r="G2240"/>
  <c r="H2240"/>
  <c r="G2241"/>
  <c r="H2241"/>
  <c r="G2242"/>
  <c r="H2242"/>
  <c r="G2243"/>
  <c r="H2243"/>
  <c r="G2244"/>
  <c r="H2244"/>
  <c r="G2245"/>
  <c r="H2245"/>
  <c r="G2246"/>
  <c r="H2246"/>
  <c r="G2247"/>
  <c r="H2247"/>
  <c r="G2248"/>
  <c r="H2248"/>
  <c r="G2249"/>
  <c r="H2249"/>
  <c r="G2250"/>
  <c r="H2250"/>
  <c r="G2251"/>
  <c r="H2251"/>
  <c r="G2252"/>
  <c r="H2252"/>
  <c r="G2253"/>
  <c r="H2253"/>
  <c r="G2254"/>
  <c r="H2254"/>
  <c r="G2255"/>
  <c r="H2255"/>
  <c r="G2256"/>
  <c r="H2256"/>
  <c r="G2257"/>
  <c r="H2257"/>
  <c r="G2258"/>
  <c r="H2258"/>
  <c r="G2259"/>
  <c r="H2259"/>
  <c r="G2260"/>
  <c r="H2260"/>
  <c r="G2261"/>
  <c r="H2261"/>
  <c r="G2262"/>
  <c r="H2262"/>
  <c r="G2263"/>
  <c r="H2263"/>
  <c r="G2264"/>
  <c r="H2264"/>
  <c r="G2265"/>
  <c r="H2265"/>
  <c r="G2266"/>
  <c r="H2266"/>
  <c r="G2267"/>
  <c r="H2267"/>
  <c r="G2268"/>
  <c r="H2268"/>
  <c r="G2269"/>
  <c r="H2269"/>
  <c r="G2270"/>
  <c r="H2270"/>
  <c r="G2271"/>
  <c r="H2271"/>
  <c r="G2272"/>
  <c r="H2272"/>
  <c r="G2273"/>
  <c r="H2273"/>
  <c r="G2274"/>
  <c r="H2274"/>
  <c r="G2275"/>
  <c r="H2275"/>
  <c r="G2276"/>
  <c r="H2276"/>
  <c r="G2277"/>
  <c r="H2277"/>
  <c r="G2278"/>
  <c r="H2278"/>
  <c r="G2279"/>
  <c r="H2279"/>
  <c r="G2280"/>
  <c r="H2280"/>
  <c r="G2281"/>
  <c r="H2281"/>
  <c r="G2282"/>
  <c r="H2282"/>
  <c r="G2283"/>
  <c r="H2283"/>
  <c r="G2284"/>
  <c r="H2284"/>
  <c r="G2285"/>
  <c r="H2285"/>
  <c r="G2286"/>
  <c r="H2286"/>
  <c r="G2287"/>
  <c r="H2287"/>
  <c r="G2288"/>
  <c r="H2288"/>
  <c r="G2289"/>
  <c r="H2289"/>
  <c r="G2290"/>
  <c r="H2290"/>
  <c r="G2291"/>
  <c r="H2291"/>
  <c r="G2292"/>
  <c r="H2292"/>
  <c r="G2293"/>
  <c r="H2293"/>
  <c r="G2294"/>
  <c r="H2294"/>
  <c r="G2295"/>
  <c r="H2295"/>
  <c r="G2296"/>
  <c r="H2296"/>
  <c r="G2297"/>
  <c r="H2297"/>
  <c r="G2298"/>
  <c r="H2298"/>
  <c r="G2299"/>
  <c r="H2299"/>
  <c r="G2300"/>
  <c r="H2300"/>
  <c r="G2301"/>
  <c r="H2301"/>
  <c r="G2302"/>
  <c r="H2302"/>
  <c r="G2303"/>
  <c r="H2303"/>
  <c r="G2304"/>
  <c r="H2304"/>
  <c r="G2305"/>
  <c r="H2305"/>
  <c r="G2306"/>
  <c r="H2306"/>
  <c r="G2307"/>
  <c r="H2307"/>
  <c r="G2308"/>
  <c r="H2308"/>
  <c r="G2309"/>
  <c r="H2309"/>
  <c r="G2310"/>
  <c r="H2310"/>
  <c r="G2311"/>
  <c r="H2311"/>
  <c r="G2312"/>
  <c r="H2312"/>
  <c r="G2313"/>
  <c r="H2313"/>
  <c r="G2314"/>
  <c r="H2314"/>
  <c r="G2315"/>
  <c r="H2315"/>
  <c r="G2316"/>
  <c r="H2316"/>
  <c r="G2317"/>
  <c r="H2317"/>
  <c r="G2318"/>
  <c r="H2318"/>
  <c r="G2319"/>
  <c r="H2319"/>
  <c r="G2320"/>
  <c r="H2320"/>
  <c r="G2321"/>
  <c r="H2321"/>
  <c r="G2322"/>
  <c r="H2322"/>
  <c r="G2323"/>
  <c r="H2323"/>
  <c r="G2324"/>
  <c r="H2324"/>
  <c r="G2325"/>
  <c r="H2325"/>
  <c r="G2326"/>
  <c r="H2326"/>
  <c r="G2327"/>
  <c r="H2327"/>
  <c r="G2328"/>
  <c r="H2328"/>
  <c r="G2329"/>
  <c r="H2329"/>
  <c r="G2330"/>
  <c r="H2330"/>
  <c r="G2331"/>
  <c r="H2331"/>
  <c r="G2332"/>
  <c r="H2332"/>
  <c r="G2333"/>
  <c r="H2333"/>
  <c r="G2334"/>
  <c r="H2334"/>
  <c r="G2335"/>
  <c r="H2335"/>
  <c r="G2336"/>
  <c r="H2336"/>
  <c r="G2337"/>
  <c r="H2337"/>
  <c r="G2338"/>
  <c r="H2338"/>
  <c r="G2339"/>
  <c r="H2339"/>
  <c r="G2340"/>
  <c r="H2340"/>
  <c r="G2341"/>
  <c r="H2341"/>
  <c r="G2342"/>
  <c r="H2342"/>
  <c r="G2343"/>
  <c r="H2343"/>
  <c r="G2344"/>
  <c r="H2344"/>
  <c r="G2345"/>
  <c r="H2345"/>
  <c r="G2346"/>
  <c r="H2346"/>
  <c r="G2347"/>
  <c r="H2347"/>
  <c r="G2348"/>
  <c r="H2348"/>
  <c r="G2349"/>
  <c r="H2349"/>
  <c r="G2350"/>
  <c r="H2350"/>
  <c r="G2351"/>
  <c r="H2351"/>
  <c r="G2352"/>
  <c r="H2352"/>
  <c r="G2353"/>
  <c r="H2353"/>
  <c r="G2354"/>
  <c r="H2354"/>
  <c r="G2355"/>
  <c r="H2355"/>
  <c r="G2356"/>
  <c r="H2356"/>
  <c r="G2357"/>
  <c r="H2357"/>
  <c r="G2358"/>
  <c r="H2358"/>
  <c r="G2359"/>
  <c r="H2359"/>
  <c r="G2360"/>
  <c r="H2360"/>
  <c r="G2361"/>
  <c r="H2361"/>
  <c r="G2362"/>
  <c r="H2362"/>
  <c r="G2363"/>
  <c r="H2363"/>
  <c r="G2364"/>
  <c r="H2364"/>
  <c r="G2365"/>
  <c r="H2365"/>
  <c r="G2366"/>
  <c r="H2366"/>
  <c r="G2367"/>
  <c r="H2367"/>
  <c r="G2368"/>
  <c r="H2368"/>
  <c r="G2369"/>
  <c r="H2369"/>
  <c r="G2370"/>
  <c r="H2370"/>
  <c r="G2371"/>
  <c r="H2371"/>
  <c r="G2372"/>
  <c r="H2372"/>
  <c r="G2373"/>
  <c r="H2373"/>
  <c r="G2374"/>
  <c r="H2374"/>
  <c r="G2375"/>
  <c r="H2375"/>
  <c r="G2376"/>
  <c r="H2376"/>
  <c r="G2377"/>
  <c r="H2377"/>
  <c r="G2378"/>
  <c r="H2378"/>
  <c r="G2379"/>
  <c r="H2379"/>
  <c r="G2380"/>
  <c r="H2380"/>
  <c r="G2381"/>
  <c r="H2381"/>
  <c r="G2382"/>
  <c r="H2382"/>
  <c r="G2383"/>
  <c r="H2383"/>
  <c r="G2384"/>
  <c r="H2384"/>
  <c r="G2385"/>
  <c r="H2385"/>
  <c r="G2386"/>
  <c r="H2386"/>
  <c r="G2387"/>
  <c r="H2387"/>
  <c r="G2388"/>
  <c r="H2388"/>
  <c r="G2389"/>
  <c r="H2389"/>
  <c r="G2390"/>
  <c r="H2390"/>
  <c r="G2391"/>
  <c r="H2391"/>
  <c r="G2392"/>
  <c r="H2392"/>
  <c r="G2393"/>
  <c r="H2393"/>
  <c r="G2394"/>
  <c r="H2394"/>
  <c r="G2395"/>
  <c r="H2395"/>
  <c r="G2396"/>
  <c r="H2396"/>
  <c r="G2397"/>
  <c r="H2397"/>
  <c r="G2398"/>
  <c r="H2398"/>
  <c r="G2399"/>
  <c r="H2399"/>
  <c r="G2400"/>
  <c r="H2400"/>
  <c r="G2401"/>
  <c r="H2401"/>
  <c r="G2402"/>
  <c r="H2402"/>
  <c r="G2403"/>
  <c r="H2403"/>
  <c r="G2404"/>
  <c r="H2404"/>
  <c r="G2405"/>
  <c r="H2405"/>
  <c r="G2406"/>
  <c r="H2406"/>
  <c r="G2407"/>
  <c r="H2407"/>
  <c r="G2408"/>
  <c r="H2408"/>
  <c r="G2409"/>
  <c r="H2409"/>
  <c r="G2410"/>
  <c r="H2410"/>
  <c r="G2411"/>
  <c r="H2411"/>
  <c r="G2412"/>
  <c r="H2412"/>
  <c r="G2413"/>
  <c r="H2413"/>
  <c r="G2414"/>
  <c r="H2414"/>
  <c r="G2415"/>
  <c r="H2415"/>
  <c r="G2416"/>
  <c r="H2416"/>
  <c r="G2417"/>
  <c r="H2417"/>
  <c r="G2418"/>
  <c r="H2418"/>
  <c r="G2419"/>
  <c r="H2419"/>
  <c r="G2420"/>
  <c r="H2420"/>
  <c r="G2421"/>
  <c r="H2421"/>
  <c r="G2422"/>
  <c r="H2422"/>
  <c r="G2423"/>
  <c r="H2423"/>
  <c r="G2424"/>
  <c r="H2424"/>
  <c r="G2425"/>
  <c r="H2425"/>
  <c r="G2426"/>
  <c r="H2426"/>
  <c r="G2427"/>
  <c r="H2427"/>
  <c r="G2428"/>
  <c r="H2428"/>
  <c r="G2429"/>
  <c r="H2429"/>
  <c r="G2430"/>
  <c r="H2430"/>
  <c r="G2431"/>
  <c r="H2431"/>
  <c r="G2432"/>
  <c r="H2432"/>
  <c r="G2433"/>
  <c r="H2433"/>
  <c r="G2434"/>
  <c r="H2434"/>
  <c r="G2435"/>
  <c r="H2435"/>
  <c r="G2436"/>
  <c r="H2436"/>
  <c r="G2437"/>
  <c r="H2437"/>
  <c r="G2438"/>
  <c r="H2438"/>
  <c r="G2439"/>
  <c r="H2439"/>
  <c r="G2440"/>
  <c r="H2440"/>
  <c r="G2441"/>
  <c r="H2441"/>
  <c r="G2442"/>
  <c r="H2442"/>
  <c r="G2443"/>
  <c r="H2443"/>
  <c r="G2444"/>
  <c r="H2444"/>
  <c r="G2445"/>
  <c r="H2445"/>
  <c r="G2446"/>
  <c r="H2446"/>
  <c r="G2447"/>
  <c r="H2447"/>
  <c r="G2448"/>
  <c r="H2448"/>
  <c r="G2449"/>
  <c r="H2449"/>
  <c r="G2450"/>
  <c r="H2450"/>
  <c r="G2451"/>
  <c r="H2451"/>
  <c r="G2452"/>
  <c r="H2452"/>
  <c r="G2453"/>
  <c r="H2453"/>
  <c r="G2454"/>
  <c r="H2454"/>
  <c r="G2455"/>
  <c r="H2455"/>
  <c r="G2456"/>
  <c r="H2456"/>
  <c r="G2457"/>
  <c r="H2457"/>
  <c r="G2458"/>
  <c r="H2458"/>
  <c r="G2459"/>
  <c r="H2459"/>
  <c r="G2460"/>
  <c r="H2460"/>
  <c r="G2461"/>
  <c r="H2461"/>
  <c r="G2462"/>
  <c r="H2462"/>
  <c r="G2463"/>
  <c r="H2463"/>
  <c r="G2464"/>
  <c r="H2464"/>
  <c r="G2465"/>
  <c r="H2465"/>
  <c r="G2466"/>
  <c r="H2466"/>
  <c r="G2467"/>
  <c r="H2467"/>
  <c r="G2468"/>
  <c r="H2468"/>
  <c r="G2469"/>
  <c r="H2469"/>
  <c r="G2470"/>
  <c r="H2470"/>
  <c r="G2471"/>
  <c r="H2471"/>
  <c r="G2472"/>
  <c r="H2472"/>
  <c r="G2473"/>
  <c r="H2473"/>
  <c r="G2474"/>
  <c r="H2474"/>
  <c r="G2475"/>
  <c r="H2475"/>
  <c r="G2476"/>
  <c r="H2476"/>
  <c r="G2477"/>
  <c r="H2477"/>
  <c r="G2478"/>
  <c r="H2478"/>
  <c r="G2479"/>
  <c r="H2479"/>
  <c r="G2480"/>
  <c r="H2480"/>
  <c r="G2481"/>
  <c r="H2481"/>
  <c r="G2482"/>
  <c r="H2482"/>
  <c r="G2483"/>
  <c r="H2483"/>
  <c r="G2484"/>
  <c r="H2484"/>
  <c r="G2485"/>
  <c r="H2485"/>
  <c r="G2486"/>
  <c r="H2486"/>
  <c r="G2487"/>
  <c r="H2487"/>
  <c r="G2488"/>
  <c r="H2488"/>
  <c r="G2489"/>
  <c r="H2489"/>
  <c r="G2490"/>
  <c r="H2490"/>
  <c r="G2491"/>
  <c r="H2491"/>
  <c r="G2492"/>
  <c r="H2492"/>
  <c r="G2493"/>
  <c r="H2493"/>
  <c r="G2494"/>
  <c r="H2494"/>
  <c r="G2495"/>
  <c r="H2495"/>
  <c r="G2496"/>
  <c r="H2496"/>
  <c r="G2497"/>
  <c r="H2497"/>
  <c r="G2498"/>
  <c r="H2498"/>
  <c r="G2499"/>
  <c r="H2499"/>
  <c r="G2500"/>
  <c r="H2500"/>
  <c r="G2501"/>
  <c r="H2501"/>
  <c r="G2502"/>
  <c r="H2502"/>
  <c r="G2503"/>
  <c r="H2503"/>
  <c r="G2504"/>
  <c r="H2504"/>
  <c r="G2505"/>
  <c r="H2505"/>
  <c r="G2506"/>
  <c r="H2506"/>
  <c r="G2507"/>
  <c r="H2507"/>
  <c r="G2508"/>
  <c r="H2508"/>
  <c r="G2509"/>
  <c r="H2509"/>
  <c r="G2510"/>
  <c r="H2510"/>
  <c r="G2511"/>
  <c r="H2511"/>
  <c r="G2512"/>
  <c r="H2512"/>
  <c r="G2513"/>
  <c r="H2513"/>
  <c r="G2514"/>
  <c r="H2514"/>
  <c r="G2515"/>
  <c r="H2515"/>
  <c r="G2516"/>
  <c r="H2516"/>
  <c r="G2517"/>
  <c r="H2517"/>
  <c r="G2518"/>
  <c r="H2518"/>
  <c r="G2519"/>
  <c r="H2519"/>
  <c r="G2520"/>
  <c r="H2520"/>
  <c r="G2521"/>
  <c r="H2521"/>
  <c r="G2522"/>
  <c r="H2522"/>
  <c r="G2523"/>
  <c r="H2523"/>
  <c r="G2524"/>
  <c r="H2524"/>
  <c r="G2525"/>
  <c r="H2525"/>
  <c r="G2526"/>
  <c r="H2526"/>
  <c r="G2527"/>
  <c r="H2527"/>
  <c r="G2528"/>
  <c r="H2528"/>
  <c r="G2529"/>
  <c r="H2529"/>
  <c r="G2530"/>
  <c r="H2530"/>
  <c r="G2531"/>
  <c r="H2531"/>
  <c r="G2532"/>
  <c r="H2532"/>
  <c r="G2533"/>
  <c r="H2533"/>
  <c r="G2534"/>
  <c r="H2534"/>
  <c r="G2535"/>
  <c r="H2535"/>
  <c r="G2536"/>
  <c r="H2536"/>
  <c r="G2537"/>
  <c r="H2537"/>
  <c r="G2538"/>
  <c r="H2538"/>
  <c r="G2539"/>
  <c r="H2539"/>
  <c r="G2540"/>
  <c r="H2540"/>
  <c r="G2541"/>
  <c r="H2541"/>
  <c r="G2542"/>
  <c r="H2542"/>
  <c r="G2543"/>
  <c r="H2543"/>
  <c r="G2544"/>
  <c r="H2544"/>
  <c r="G2545"/>
  <c r="H2545"/>
  <c r="G2546"/>
  <c r="H2546"/>
  <c r="G2547"/>
  <c r="H2547"/>
  <c r="G2548"/>
  <c r="H2548"/>
  <c r="G2549"/>
  <c r="H2549"/>
  <c r="G2550"/>
  <c r="H2550"/>
  <c r="G2551"/>
  <c r="H2551"/>
  <c r="G2552"/>
  <c r="H2552"/>
  <c r="G2553"/>
  <c r="H2553"/>
  <c r="G2554"/>
  <c r="H2554"/>
  <c r="G2555"/>
  <c r="H2555"/>
  <c r="G2556"/>
  <c r="H2556"/>
  <c r="G2557"/>
  <c r="H2557"/>
  <c r="G2558"/>
  <c r="H2558"/>
  <c r="G2559"/>
  <c r="H2559"/>
  <c r="G2560"/>
  <c r="H2560"/>
  <c r="G2561"/>
  <c r="H2561"/>
  <c r="G2562"/>
  <c r="H2562"/>
  <c r="G2563"/>
  <c r="H2563"/>
  <c r="G2564"/>
  <c r="H2564"/>
  <c r="G2565"/>
  <c r="H2565"/>
  <c r="G2566"/>
  <c r="H2566"/>
  <c r="G2567"/>
  <c r="H2567"/>
  <c r="G2568"/>
  <c r="H2568"/>
  <c r="G2569"/>
  <c r="H2569"/>
  <c r="G2570"/>
  <c r="H2570"/>
  <c r="G2571"/>
  <c r="H2571"/>
  <c r="G2572"/>
  <c r="H2572"/>
  <c r="G2573"/>
  <c r="H2573"/>
  <c r="G2574"/>
  <c r="H2574"/>
  <c r="G2575"/>
  <c r="H2575"/>
  <c r="G2576"/>
  <c r="H2576"/>
  <c r="G2577"/>
  <c r="H2577"/>
  <c r="G2578"/>
  <c r="H2578"/>
  <c r="G2579"/>
  <c r="H2579"/>
  <c r="G2580"/>
  <c r="H2580"/>
  <c r="G2581"/>
  <c r="H2581"/>
  <c r="G2582"/>
  <c r="H2582"/>
  <c r="G2583"/>
  <c r="H2583"/>
  <c r="G2584"/>
  <c r="H2584"/>
  <c r="G2585"/>
  <c r="H2585"/>
  <c r="G2586"/>
  <c r="H2586"/>
  <c r="G2587"/>
  <c r="H2587"/>
  <c r="G2588"/>
  <c r="H2588"/>
  <c r="G2589"/>
  <c r="H2589"/>
  <c r="G2590"/>
  <c r="H2590"/>
  <c r="G2591"/>
  <c r="H2591"/>
  <c r="G2592"/>
  <c r="H2592"/>
  <c r="G2593"/>
  <c r="H2593"/>
  <c r="G2594"/>
  <c r="H2594"/>
  <c r="G2595"/>
  <c r="H2595"/>
  <c r="G2596"/>
  <c r="H2596"/>
  <c r="G2597"/>
  <c r="H2597"/>
  <c r="G2598"/>
  <c r="H2598"/>
  <c r="G2599"/>
  <c r="H2599"/>
  <c r="G2600"/>
  <c r="H2600"/>
  <c r="G2601"/>
  <c r="H2601"/>
  <c r="G2602"/>
  <c r="H2602"/>
  <c r="G2603"/>
  <c r="H2603"/>
  <c r="C34" i="3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35" s="1"/>
  <c r="H6"/>
  <c r="H2"/>
  <c r="B1"/>
  <c r="J8" i="2"/>
  <c r="H8"/>
  <c r="G8"/>
  <c r="J4"/>
  <c r="A1"/>
  <c r="A6" i="1"/>
  <c r="F10" i="3" l="1"/>
  <c r="F12"/>
  <c r="F14"/>
  <c r="F16"/>
  <c r="F18"/>
  <c r="F20"/>
  <c r="F22"/>
  <c r="F24"/>
  <c r="F26"/>
  <c r="F28"/>
  <c r="F30"/>
  <c r="F32"/>
  <c r="F9"/>
  <c r="F11"/>
  <c r="F13"/>
  <c r="F15"/>
  <c r="F17"/>
  <c r="F19"/>
  <c r="F21"/>
  <c r="F23"/>
  <c r="F25"/>
  <c r="F27"/>
  <c r="F29"/>
  <c r="F31"/>
  <c r="F33"/>
  <c r="F8"/>
  <c r="F36" l="1"/>
  <c r="G33" s="1"/>
  <c r="G20"/>
  <c r="G12"/>
  <c r="G14" l="1"/>
  <c r="G22"/>
  <c r="G30"/>
  <c r="G13"/>
  <c r="G21"/>
  <c r="G29"/>
  <c r="G31"/>
  <c r="G28"/>
  <c r="G11"/>
  <c r="G19"/>
  <c r="G27"/>
  <c r="G16"/>
  <c r="G24"/>
  <c r="G32"/>
  <c r="G15"/>
  <c r="G23"/>
  <c r="G8"/>
  <c r="G10"/>
  <c r="G18"/>
  <c r="G26"/>
  <c r="G9"/>
  <c r="G17"/>
  <c r="G25"/>
  <c r="G34" l="1"/>
  <c r="H25"/>
  <c r="H18"/>
  <c r="H24"/>
  <c r="H11"/>
  <c r="H13"/>
  <c r="H12" l="1"/>
  <c r="H20"/>
  <c r="H33"/>
  <c r="H30"/>
  <c r="H31"/>
  <c r="H19"/>
  <c r="H32"/>
  <c r="H10"/>
  <c r="H17"/>
  <c r="H22"/>
  <c r="H29"/>
  <c r="H27"/>
  <c r="H15"/>
  <c r="H9"/>
  <c r="H8"/>
  <c r="H14"/>
  <c r="H21"/>
  <c r="H28"/>
  <c r="H16"/>
  <c r="H23"/>
  <c r="H26"/>
  <c r="H34" l="1"/>
</calcChain>
</file>

<file path=xl/sharedStrings.xml><?xml version="1.0" encoding="utf-8"?>
<sst xmlns="http://schemas.openxmlformats.org/spreadsheetml/2006/main" count="2686" uniqueCount="2668">
  <si>
    <t>Berechnung der Auszahlungsbeträge</t>
  </si>
  <si>
    <t>Soziodemografischer Lastenausgleich</t>
  </si>
  <si>
    <t>Kernstadtindikator (SLA F)</t>
  </si>
  <si>
    <t>Produktion</t>
  </si>
  <si>
    <t>Umgebung</t>
  </si>
  <si>
    <t>Typ</t>
  </si>
  <si>
    <t>Simulation</t>
  </si>
  <si>
    <t>WS</t>
  </si>
  <si>
    <t>FA_2012_20120430_alpha0.7</t>
  </si>
  <si>
    <t>SWS</t>
  </si>
  <si>
    <t>LA_2012_20120431_alpha0.7</t>
  </si>
  <si>
    <t>RefJahr</t>
  </si>
  <si>
    <t>(Teil-)Indikatoren</t>
  </si>
  <si>
    <t>Gemeinden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</si>
  <si>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</si>
  <si>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</si>
  <si>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</si>
  <si>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</si>
  <si>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</si>
  <si>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</si>
  <si>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</si>
  <si>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</si>
  <si>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</si>
  <si>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</si>
  <si>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</si>
  <si>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E / D</t>
  </si>
  <si>
    <t>(D + E) / F</t>
  </si>
  <si>
    <t>I * D</t>
  </si>
  <si>
    <t>Kantons-nummer BFS</t>
  </si>
  <si>
    <t>Gemeinde-nummer BFS</t>
  </si>
  <si>
    <t>Gemeindebezeichnung</t>
  </si>
  <si>
    <t>Ständige Wohnbe-völkerung</t>
  </si>
  <si>
    <t>Beschäf-tigung</t>
  </si>
  <si>
    <t>Fläche</t>
  </si>
  <si>
    <t>Beschäfti-gungs-quote</t>
  </si>
  <si>
    <t>Siedlungs-dichte</t>
  </si>
  <si>
    <t>Lastenindex</t>
  </si>
  <si>
    <t>Lastenindex gewichtet</t>
  </si>
  <si>
    <t>Indikatoren und Zahlungen</t>
  </si>
  <si>
    <r>
      <rPr>
        <b/>
        <sz val="10"/>
        <rFont val="Arial"/>
        <family val="2"/>
      </rPr>
      <t>Kantone</t>
    </r>
    <r>
      <rPr>
        <sz val="10"/>
        <rFont val="Arial"/>
        <family val="2"/>
      </rPr>
      <t xml:space="preserve"> (Zusammenfassung der Gemeinderesultate)</t>
    </r>
  </si>
  <si>
    <t>Ausgleichssumme (Dot)</t>
  </si>
  <si>
    <t>Kanton</t>
  </si>
  <si>
    <t>Ständige Wohnbevölkerung Kanton*</t>
  </si>
  <si>
    <t>Indikator Kanton gewichtet*</t>
  </si>
  <si>
    <t>Gerundeter Lastenindex</t>
  </si>
  <si>
    <t>Masszahl Lasten</t>
  </si>
  <si>
    <t>Massgebende Sonderlasten</t>
  </si>
  <si>
    <t>D / C</t>
  </si>
  <si>
    <r>
      <rPr>
        <sz val="8"/>
        <rFont val="Arial"/>
        <family val="2"/>
      </rPr>
      <t>E - E[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</si>
  <si>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(F - F[</t>
    </r>
    <r>
      <rPr>
        <sz val="8"/>
        <color indexed="8"/>
        <rFont val="Arial"/>
        <family val="2"/>
      </rPr>
      <t>MW])</t>
    </r>
  </si>
  <si>
    <r>
      <rPr>
        <sz val="8"/>
        <rFont val="Arial"/>
        <family val="2"/>
      </rPr>
      <t>G / G[</t>
    </r>
    <r>
      <rPr>
        <sz val="8"/>
        <color indexed="8"/>
        <rFont val="Arial"/>
        <family val="2"/>
      </rPr>
      <t>Total] * Dot</t>
    </r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</si>
  <si>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</si>
  <si>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</si>
  <si>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</si>
  <si>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</si>
  <si>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</si>
  <si>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</si>
  <si>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</si>
  <si>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</si>
  <si>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</si>
  <si>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</si>
  <si>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</si>
  <si>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</si>
  <si>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</si>
  <si>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</si>
  <si>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</si>
  <si>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</si>
  <si>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</si>
  <si>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</si>
  <si>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</si>
  <si>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</si>
  <si>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</si>
  <si>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</si>
  <si>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</si>
  <si>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</si>
  <si>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</si>
  <si>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</si>
  <si>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</si>
  <si>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r>
      <rPr>
        <sz val="10"/>
        <rFont val="Arial"/>
        <family val="2"/>
      </rPr>
      <t>Minimum (E[</t>
    </r>
    <r>
      <rPr>
        <sz val="10"/>
        <color indexed="8"/>
        <rFont val="Arial"/>
        <family val="2"/>
      </rPr>
      <t>Min]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</si>
  <si>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>Mittelwert (F[</t>
    </r>
    <r>
      <rPr>
        <sz val="10"/>
        <color indexed="8"/>
        <rFont val="Arial"/>
        <family val="2"/>
      </rPr>
      <t>MW]</t>
    </r>
    <r>
      <rPr>
        <sz val="10"/>
        <rFont val="Arial"/>
        <family val="2"/>
      </rPr>
      <t>)</t>
    </r>
  </si>
  <si>
    <t>* Summe der Gemeinden</t>
  </si>
  <si>
    <t>Aeugst am Albis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</si>
  <si>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</si>
  <si>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</si>
  <si>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</si>
  <si>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</si>
  <si>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</si>
  <si>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</si>
  <si>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</si>
  <si>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</si>
  <si>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</si>
  <si>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</si>
  <si>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</si>
  <si>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</si>
  <si>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</si>
  <si>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Adlikon</t>
  </si>
  <si>
    <t>Benken (ZH)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</si>
  <si>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</si>
  <si>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</si>
  <si>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</si>
  <si>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</si>
  <si>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</si>
  <si>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</si>
  <si>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</si>
  <si>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Andelfingen</t>
  </si>
  <si>
    <t>Henggart</t>
  </si>
  <si>
    <t>Humlikon</t>
  </si>
  <si>
    <t>Kleinandelfingen</t>
  </si>
  <si>
    <t>Laufen-Uhwiesen</t>
  </si>
  <si>
    <t>Marthalen</t>
  </si>
  <si>
    <t>Oberstammheim</t>
  </si>
  <si>
    <t>Ossingen</t>
  </si>
  <si>
    <t>Rheinau</t>
  </si>
  <si>
    <t>Thalheim an der Thur</t>
  </si>
  <si>
    <t>Trüllikon</t>
  </si>
  <si>
    <t>Truttikon</t>
  </si>
  <si>
    <t>Unterstammheim</t>
  </si>
  <si>
    <t>Volken</t>
  </si>
  <si>
    <t>Waltalingen</t>
  </si>
  <si>
    <t>Bachenbülach</t>
  </si>
  <si>
    <t>Bassersdorf</t>
  </si>
  <si>
    <t>Bülach</t>
  </si>
  <si>
    <t>Dietlikon</t>
  </si>
  <si>
    <t>Eglisau</t>
  </si>
  <si>
    <t>Embrach</t>
  </si>
  <si>
    <t>Freienstein-Teufen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</si>
  <si>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</si>
  <si>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</si>
  <si>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</si>
  <si>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</si>
  <si>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</si>
  <si>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</si>
  <si>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</si>
  <si>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</si>
  <si>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</si>
  <si>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</si>
  <si>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</si>
  <si>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</si>
  <si>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</si>
  <si>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</si>
  <si>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</si>
  <si>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</si>
  <si>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</si>
  <si>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</si>
  <si>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</si>
  <si>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</si>
  <si>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</si>
  <si>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</si>
  <si>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</si>
  <si>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</si>
  <si>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</si>
  <si>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</si>
  <si>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</si>
  <si>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</si>
  <si>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</si>
  <si>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</si>
  <si>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</si>
  <si>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</si>
  <si>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</si>
  <si>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</si>
  <si>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</si>
  <si>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</si>
  <si>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</si>
  <si>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</si>
  <si>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</si>
  <si>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</si>
  <si>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</si>
  <si>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</si>
  <si>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</si>
  <si>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</si>
  <si>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</si>
  <si>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</si>
  <si>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</si>
  <si>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</si>
  <si>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</si>
  <si>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Hirzel</t>
  </si>
  <si>
    <t>Horgen</t>
  </si>
  <si>
    <t>Hütten</t>
  </si>
  <si>
    <t>Kilchberg (ZH)</t>
  </si>
  <si>
    <t>Langnau am Albis</t>
  </si>
  <si>
    <t>Oberrieden</t>
  </si>
  <si>
    <t>Richterswil</t>
  </si>
  <si>
    <t>Rüschlikon</t>
  </si>
  <si>
    <t>Schönenberg (ZH)</t>
  </si>
  <si>
    <t>Thalwil</t>
  </si>
  <si>
    <t>Wädenswil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</si>
  <si>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</si>
  <si>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</si>
  <si>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</si>
  <si>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</si>
  <si>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</si>
  <si>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</si>
  <si>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</si>
  <si>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</si>
  <si>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</si>
  <si>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</si>
  <si>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Zollikon</t>
  </si>
  <si>
    <t>Bauma</t>
  </si>
  <si>
    <t>Fehraltorf</t>
  </si>
  <si>
    <t>Hittnau</t>
  </si>
  <si>
    <t>Illnau-Effretikon</t>
  </si>
  <si>
    <t>Kyburg</t>
  </si>
  <si>
    <t>Lindau</t>
  </si>
  <si>
    <t>Pfäffikon</t>
  </si>
  <si>
    <t>Russikon</t>
  </si>
  <si>
    <t>Sternenberg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</si>
  <si>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</si>
  <si>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</si>
  <si>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</si>
  <si>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</si>
  <si>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</si>
  <si>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</si>
  <si>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</si>
  <si>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</si>
  <si>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</si>
  <si>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</si>
  <si>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</si>
  <si>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</si>
  <si>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Wangen-Brüttisellen</t>
  </si>
  <si>
    <t>Altikon</t>
  </si>
  <si>
    <t>Bertschikon</t>
  </si>
  <si>
    <t>Brütten</t>
  </si>
  <si>
    <t>Dägerlen</t>
  </si>
  <si>
    <t>Dättlikon</t>
  </si>
  <si>
    <t>Dinhard</t>
  </si>
  <si>
    <t>Elgg</t>
  </si>
  <si>
    <t>Ellikon an der Thur</t>
  </si>
  <si>
    <t>Elsau</t>
  </si>
  <si>
    <t>Hagenbuch</t>
  </si>
  <si>
    <t>Hettlingen</t>
  </si>
  <si>
    <t>Hofstetten (ZH)</t>
  </si>
  <si>
    <t>Neftenbach</t>
  </si>
  <si>
    <t>Pfungen</t>
  </si>
  <si>
    <t>Rickenbach (ZH)</t>
  </si>
  <si>
    <t>Schlatt (ZH)</t>
  </si>
  <si>
    <t>Seuzach</t>
  </si>
  <si>
    <t>Turbenthal</t>
  </si>
  <si>
    <t>Wiesendangen</t>
  </si>
  <si>
    <t>Winterthur</t>
  </si>
  <si>
    <t>Zell (ZH)</t>
  </si>
  <si>
    <t>Aesch (ZH)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</si>
  <si>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</si>
  <si>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</si>
  <si>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</si>
  <si>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</si>
  <si>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</si>
  <si>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</si>
  <si>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</si>
  <si>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</si>
  <si>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</si>
  <si>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</si>
  <si>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Aarberg</t>
  </si>
  <si>
    <t>Bargen (BE)</t>
  </si>
  <si>
    <t>Grossaffoltern</t>
  </si>
  <si>
    <t>Kallnach</t>
  </si>
  <si>
    <t>Kappelen</t>
  </si>
  <si>
    <t>Lyss</t>
  </si>
  <si>
    <t>Meikirch</t>
  </si>
  <si>
    <t>Niederried bei Kallnach</t>
  </si>
  <si>
    <t>Radelfingen</t>
  </si>
  <si>
    <t>Rapperswil (BE)</t>
  </si>
  <si>
    <t>Schüpfen</t>
  </si>
  <si>
    <t>Seedorf (BE)</t>
  </si>
  <si>
    <t>Aarwangen</t>
  </si>
  <si>
    <t>Auswil</t>
  </si>
  <si>
    <t>Bannwil</t>
  </si>
  <si>
    <t>Bleienbach</t>
  </si>
  <si>
    <t>Busswil bei Melchnau</t>
  </si>
  <si>
    <t>Gondiswil</t>
  </si>
  <si>
    <t>Kleindietwil</t>
  </si>
  <si>
    <t>Langenthal</t>
  </si>
  <si>
    <t>Leimiswil</t>
  </si>
  <si>
    <t>Lotzwil</t>
  </si>
  <si>
    <t>Madiswil</t>
  </si>
  <si>
    <t>Melchnau</t>
  </si>
  <si>
    <t>Obersteckholz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</si>
  <si>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</si>
  <si>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</si>
  <si>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</si>
  <si>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</si>
  <si>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</si>
  <si>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</si>
  <si>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</si>
  <si>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</si>
  <si>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</si>
  <si>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</si>
  <si>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</si>
  <si>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</si>
  <si>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</si>
  <si>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</si>
  <si>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</si>
  <si>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</si>
  <si>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</si>
  <si>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</si>
  <si>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</si>
  <si>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</si>
  <si>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Ittigen</t>
  </si>
  <si>
    <t>Ostermundigen</t>
  </si>
  <si>
    <t>Biel/Bienne</t>
  </si>
  <si>
    <t>Evilard</t>
  </si>
  <si>
    <t>Arch</t>
  </si>
  <si>
    <t>Büetigen</t>
  </si>
  <si>
    <t>Büren an der Aare</t>
  </si>
  <si>
    <t>Busswil bei Büren</t>
  </si>
  <si>
    <t>Diessbach bei Büren</t>
  </si>
  <si>
    <t>Dotzigen</t>
  </si>
  <si>
    <t>Lengnau (BE)</t>
  </si>
  <si>
    <t>Leuzigen</t>
  </si>
  <si>
    <t>Meienried</t>
  </si>
  <si>
    <t>Meinisberg</t>
  </si>
  <si>
    <t>Oberwil bei Büren</t>
  </si>
  <si>
    <t>Pieterlen</t>
  </si>
  <si>
    <t>Rüti bei Büren</t>
  </si>
  <si>
    <t>Wengi</t>
  </si>
  <si>
    <t>Aefligen</t>
  </si>
  <si>
    <t>Alchenstorf</t>
  </si>
  <si>
    <t>Bäriswil</t>
  </si>
  <si>
    <t>Burgdorf</t>
  </si>
  <si>
    <t>Ersigen</t>
  </si>
  <si>
    <t>Hasle bei Burgdorf</t>
  </si>
  <si>
    <t>Heimiswil</t>
  </si>
  <si>
    <t>Hellsau</t>
  </si>
  <si>
    <t>Hindelbank</t>
  </si>
  <si>
    <t>Höchstetten</t>
  </si>
  <si>
    <t>Kernenried</t>
  </si>
  <si>
    <t>Kirchberg (BE)</t>
  </si>
  <si>
    <t>Koppigen</t>
  </si>
  <si>
    <t>Krauchthal</t>
  </si>
  <si>
    <t>Lyssach</t>
  </si>
  <si>
    <t>Mötschwil</t>
  </si>
  <si>
    <t>Niederösch</t>
  </si>
  <si>
    <t>Oberburg</t>
  </si>
  <si>
    <t>Oberösch</t>
  </si>
  <si>
    <t>Rüdtligen-Alchenflüh</t>
  </si>
  <si>
    <t>Rumendingen</t>
  </si>
  <si>
    <t>Rüti bei Lyssach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</si>
  <si>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</si>
  <si>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</si>
  <si>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</si>
  <si>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</si>
  <si>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</si>
  <si>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</si>
  <si>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</si>
  <si>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La Heutte</t>
  </si>
  <si>
    <t>Mont-Tramelan</t>
  </si>
  <si>
    <t>Orvin</t>
  </si>
  <si>
    <t>Péry</t>
  </si>
  <si>
    <t>Plagne</t>
  </si>
  <si>
    <t>Renan (BE)</t>
  </si>
  <si>
    <t>Romont (BE)</t>
  </si>
  <si>
    <t>Saint-Imier</t>
  </si>
  <si>
    <t>Sonceboz-Sombeval</t>
  </si>
  <si>
    <t>Sonvilier</t>
  </si>
  <si>
    <t>Tramelan</t>
  </si>
  <si>
    <t>Vauffelin</t>
  </si>
  <si>
    <t>Villeret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</si>
  <si>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</si>
  <si>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</si>
  <si>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</si>
  <si>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</si>
  <si>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</si>
  <si>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</si>
  <si>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</si>
  <si>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</si>
  <si>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</si>
  <si>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</si>
  <si>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</si>
  <si>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</si>
  <si>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Bangerten</t>
  </si>
  <si>
    <t>Bätterkinden</t>
  </si>
  <si>
    <t>Büren zum Hof</t>
  </si>
  <si>
    <t>Deisswil bei Münchenbuchsee</t>
  </si>
  <si>
    <t>Diemerswil</t>
  </si>
  <si>
    <t>Etzelkofen</t>
  </si>
  <si>
    <t>Fraubrunnen</t>
  </si>
  <si>
    <t>Grafenried</t>
  </si>
  <si>
    <t>Jegenstorf</t>
  </si>
  <si>
    <t>Iffwil</t>
  </si>
  <si>
    <t>Limpach</t>
  </si>
  <si>
    <t>Mattstetten</t>
  </si>
  <si>
    <t>Moosseedorf</t>
  </si>
  <si>
    <t>Mülchi</t>
  </si>
  <si>
    <t>Münchenbuchsee</t>
  </si>
  <si>
    <t>Münchringen</t>
  </si>
  <si>
    <t>Ruppoldsried</t>
  </si>
  <si>
    <t>Schalunen</t>
  </si>
  <si>
    <t>Scheunen</t>
  </si>
  <si>
    <t>Urtenen-Schönbühl</t>
  </si>
  <si>
    <t>Utzenstorf</t>
  </si>
  <si>
    <t>Wiggiswil</t>
  </si>
  <si>
    <t>Wiler bei Utzenstorf</t>
  </si>
  <si>
    <t>Zauggenried</t>
  </si>
  <si>
    <t>Zielebach</t>
  </si>
  <si>
    <t>Zuzwil (BE)</t>
  </si>
  <si>
    <t>Adelboden</t>
  </si>
  <si>
    <t>Aeschi bei Spiez</t>
  </si>
  <si>
    <t>Frutigen</t>
  </si>
  <si>
    <t>Kandergrund</t>
  </si>
  <si>
    <t>Kandersteg</t>
  </si>
  <si>
    <t>Krattigen</t>
  </si>
  <si>
    <t>Reichenbach im Kandertal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</si>
  <si>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</si>
  <si>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</si>
  <si>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</si>
  <si>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</si>
  <si>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</si>
  <si>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</si>
  <si>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</si>
  <si>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</si>
  <si>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Habkern</t>
  </si>
  <si>
    <t>Hofstetten bei Brienz</t>
  </si>
  <si>
    <t>Interlaken</t>
  </si>
  <si>
    <t>Iseltwald</t>
  </si>
  <si>
    <t>Lauterbrunnen</t>
  </si>
  <si>
    <t>Leissigen</t>
  </si>
  <si>
    <t>Lütschental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</si>
  <si>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</si>
  <si>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</si>
  <si>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</si>
  <si>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</si>
  <si>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</si>
  <si>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</si>
  <si>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</si>
  <si>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</si>
  <si>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Arni (BE)</t>
  </si>
  <si>
    <t>Biglen</t>
  </si>
  <si>
    <t>Bleiken bei Oberdiessbach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</si>
  <si>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</si>
  <si>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</si>
  <si>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</si>
  <si>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</si>
  <si>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</si>
  <si>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</si>
  <si>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</si>
  <si>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</si>
  <si>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</si>
  <si>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</si>
  <si>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</si>
  <si>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</si>
  <si>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</si>
  <si>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</si>
  <si>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</si>
  <si>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</si>
  <si>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</si>
  <si>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Schlosswil</t>
  </si>
  <si>
    <t>Tägertschi</t>
  </si>
  <si>
    <t>Walkringen</t>
  </si>
  <si>
    <t>Worb</t>
  </si>
  <si>
    <t>Zäziwil</t>
  </si>
  <si>
    <t>Oberhünigen</t>
  </si>
  <si>
    <t>Allmendingen</t>
  </si>
  <si>
    <t>Trimstein</t>
  </si>
  <si>
    <t>Wichtrach</t>
  </si>
  <si>
    <t>Clavaleyres</t>
  </si>
  <si>
    <t>Ferenbalm</t>
  </si>
  <si>
    <t>Frauenkappelen</t>
  </si>
  <si>
    <t>Golaten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</si>
  <si>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</si>
  <si>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</si>
  <si>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</si>
  <si>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</si>
  <si>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</si>
  <si>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</si>
  <si>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</si>
  <si>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Belprahon</t>
  </si>
  <si>
    <t>Bévilard</t>
  </si>
  <si>
    <t>Champoz</t>
  </si>
  <si>
    <t>Châtelat</t>
  </si>
  <si>
    <t>Corcelles (BE)</t>
  </si>
  <si>
    <t>Court</t>
  </si>
  <si>
    <t>Crémines</t>
  </si>
  <si>
    <t>Eschert</t>
  </si>
  <si>
    <t>Grandval</t>
  </si>
  <si>
    <t>Loveresse</t>
  </si>
  <si>
    <t>Malleray</t>
  </si>
  <si>
    <t>Monible</t>
  </si>
  <si>
    <t>Moutier</t>
  </si>
  <si>
    <t>Perrefitte</t>
  </si>
  <si>
    <t>Pontenet</t>
  </si>
  <si>
    <t>Reconvilier</t>
  </si>
  <si>
    <t>Roches (BE)</t>
  </si>
  <si>
    <t>Saicourt</t>
  </si>
  <si>
    <t>Saules (BE)</t>
  </si>
  <si>
    <t>Schelten</t>
  </si>
  <si>
    <t>Seehof</t>
  </si>
  <si>
    <t>Sornetan</t>
  </si>
  <si>
    <t>Sorvilier</t>
  </si>
  <si>
    <t>Souboz</t>
  </si>
  <si>
    <t>Tavannes</t>
  </si>
  <si>
    <t>Rebévelier</t>
  </si>
  <si>
    <t>Diesse</t>
  </si>
  <si>
    <t>Lamboing</t>
  </si>
  <si>
    <t>La Neuveville</t>
  </si>
  <si>
    <t>Nods</t>
  </si>
  <si>
    <t>Prêles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</si>
  <si>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</si>
  <si>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</si>
  <si>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</si>
  <si>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</si>
  <si>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</si>
  <si>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</si>
  <si>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</si>
  <si>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</si>
  <si>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</si>
  <si>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</si>
  <si>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</si>
  <si>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</si>
  <si>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</si>
  <si>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</si>
  <si>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</si>
  <si>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</si>
  <si>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</si>
  <si>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</si>
  <si>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 (BE)</t>
  </si>
  <si>
    <t>Sutz-Lattrigen</t>
  </si>
  <si>
    <t>Täuffelen</t>
  </si>
  <si>
    <t>Walperswil</t>
  </si>
  <si>
    <t>Worben</t>
  </si>
  <si>
    <t>Twann-Tüscherz</t>
  </si>
  <si>
    <t>Därstetten</t>
  </si>
  <si>
    <t>Diemtigen</t>
  </si>
  <si>
    <t>Erlenbach im Simmental</t>
  </si>
  <si>
    <t>Niederstocken</t>
  </si>
  <si>
    <t>Oberstocken</t>
  </si>
  <si>
    <t>Oberwil im Simmental</t>
  </si>
  <si>
    <t>Reutigen</t>
  </si>
  <si>
    <t>Spiez</t>
  </si>
  <si>
    <t>Wimmis</t>
  </si>
  <si>
    <t>Gadmen</t>
  </si>
  <si>
    <t>Guttannen</t>
  </si>
  <si>
    <t>Hasliberg</t>
  </si>
  <si>
    <t>Innertkirchen</t>
  </si>
  <si>
    <t>Meiringen</t>
  </si>
  <si>
    <t>Schattenhalb</t>
  </si>
  <si>
    <t>Boltigen</t>
  </si>
  <si>
    <t>Lenk</t>
  </si>
  <si>
    <t>St. Stephan</t>
  </si>
  <si>
    <t>Zweisimmen</t>
  </si>
  <si>
    <t>Gsteig</t>
  </si>
  <si>
    <t>Lauenen</t>
  </si>
  <si>
    <t>Saanen</t>
  </si>
  <si>
    <t>Albligen</t>
  </si>
  <si>
    <t>Guggisberg</t>
  </si>
  <si>
    <t>Rüschegg</t>
  </si>
  <si>
    <t>Wahlern</t>
  </si>
  <si>
    <t>Belp</t>
  </si>
  <si>
    <t>Belpberg</t>
  </si>
  <si>
    <t>Burgistein</t>
  </si>
  <si>
    <t>Gelterfingen</t>
  </si>
  <si>
    <t>Gerzensee</t>
  </si>
  <si>
    <t>Gurzelen</t>
  </si>
  <si>
    <t>Jaberg</t>
  </si>
  <si>
    <t>Kaufdorf</t>
  </si>
  <si>
    <t>Kehrsatz</t>
  </si>
  <si>
    <t>Kienersrüti</t>
  </si>
  <si>
    <t>Kirchdorf (BE)</t>
  </si>
  <si>
    <t>Kirchenthurnen</t>
  </si>
  <si>
    <t>Lohnstorf</t>
  </si>
  <si>
    <t>Mühledorf (BE)</t>
  </si>
  <si>
    <t>Mühlethurnen</t>
  </si>
  <si>
    <t>Niedermuhlern</t>
  </si>
  <si>
    <t>Noflen</t>
  </si>
  <si>
    <t>Riggisberg</t>
  </si>
  <si>
    <t>Rüeggisberg</t>
  </si>
  <si>
    <t>Rümligen</t>
  </si>
  <si>
    <t>Seftigen</t>
  </si>
  <si>
    <t>Toffen</t>
  </si>
  <si>
    <t>Uttigen</t>
  </si>
  <si>
    <t>Wattenwil</t>
  </si>
  <si>
    <t>Wald (BE)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</si>
  <si>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</si>
  <si>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</si>
  <si>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</si>
  <si>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</si>
  <si>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</si>
  <si>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</si>
  <si>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</si>
  <si>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</si>
  <si>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</si>
  <si>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</si>
  <si>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</si>
  <si>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</si>
  <si>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</si>
  <si>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</si>
  <si>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</si>
  <si>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</si>
  <si>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</si>
  <si>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Höfen</t>
  </si>
  <si>
    <t>Homberg</t>
  </si>
  <si>
    <t>Horrenbach-Buchen</t>
  </si>
  <si>
    <t>Oberhofen am Thunersee</t>
  </si>
  <si>
    <t>Oberlangenegg</t>
  </si>
  <si>
    <t>Pohlern</t>
  </si>
  <si>
    <t>Schwendibach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</si>
  <si>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</si>
  <si>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</si>
  <si>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</si>
  <si>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</si>
  <si>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</si>
  <si>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</si>
  <si>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</si>
  <si>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</si>
  <si>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</si>
  <si>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</si>
  <si>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</si>
  <si>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</si>
  <si>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</si>
  <si>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</si>
  <si>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</si>
  <si>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</si>
  <si>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</si>
  <si>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</si>
  <si>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</si>
  <si>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</si>
  <si>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</si>
  <si>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</si>
  <si>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</si>
  <si>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</si>
  <si>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Bollodingen</t>
  </si>
  <si>
    <t>Farnern</t>
  </si>
  <si>
    <t>Graben</t>
  </si>
  <si>
    <t>Heimenhausen</t>
  </si>
  <si>
    <t>Hermiswil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</si>
  <si>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</si>
  <si>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</si>
  <si>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</si>
  <si>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</si>
  <si>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</si>
  <si>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</si>
  <si>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</si>
  <si>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</si>
  <si>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</si>
  <si>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</si>
  <si>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</si>
  <si>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</si>
  <si>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</si>
  <si>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Wiedlisbach</t>
  </si>
  <si>
    <t>Wolfisberg</t>
  </si>
  <si>
    <t>Doppleschwand</t>
  </si>
  <si>
    <t>Entlebuch</t>
  </si>
  <si>
    <t>Escholzmatt</t>
  </si>
  <si>
    <t>Flühli</t>
  </si>
  <si>
    <t>Hasle (LU)</t>
  </si>
  <si>
    <t>Marbach (LU)</t>
  </si>
  <si>
    <t>Romoos</t>
  </si>
  <si>
    <t>Schüpfheim</t>
  </si>
  <si>
    <t>Werthenstein</t>
  </si>
  <si>
    <t>Aesch (LU)</t>
  </si>
  <si>
    <t>Altwis</t>
  </si>
  <si>
    <t>Ballwil</t>
  </si>
  <si>
    <t>Emmen</t>
  </si>
  <si>
    <t>Ermensee</t>
  </si>
  <si>
    <t>Eschenbach (LU)</t>
  </si>
  <si>
    <t>Hitzkirch</t>
  </si>
  <si>
    <t>Hochdorf</t>
  </si>
  <si>
    <t>Hohenrain</t>
  </si>
  <si>
    <t>Inwil</t>
  </si>
  <si>
    <t>Rain</t>
  </si>
  <si>
    <t>Römerswil</t>
  </si>
  <si>
    <t>Rothenburg</t>
  </si>
  <si>
    <t>Schongau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</si>
  <si>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</si>
  <si>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</si>
  <si>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</si>
  <si>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</si>
  <si>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</si>
  <si>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</si>
  <si>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</si>
  <si>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</si>
  <si>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</si>
  <si>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</si>
  <si>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</si>
  <si>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</si>
  <si>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</si>
  <si>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</si>
  <si>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</si>
  <si>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</si>
  <si>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</si>
  <si>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</si>
  <si>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</si>
  <si>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</si>
  <si>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</si>
  <si>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</si>
  <si>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</si>
  <si>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Hildisrieden</t>
  </si>
  <si>
    <t>Knutwil</t>
  </si>
  <si>
    <t>Mauensee</t>
  </si>
  <si>
    <t>Neudorf</t>
  </si>
  <si>
    <t>Neuenkirch</t>
  </si>
  <si>
    <t>Nottwil</t>
  </si>
  <si>
    <t>Oberkirch</t>
  </si>
  <si>
    <t>Pfeffikon</t>
  </si>
  <si>
    <t>Rickenbach (LU)</t>
  </si>
  <si>
    <t>Ruswil</t>
  </si>
  <si>
    <t>Schenkon</t>
  </si>
  <si>
    <t>Schlierbach</t>
  </si>
  <si>
    <t>Sempach</t>
  </si>
  <si>
    <t>Sursee</t>
  </si>
  <si>
    <t>Triengen</t>
  </si>
  <si>
    <t>Wolhusen</t>
  </si>
  <si>
    <t>Alberswil</t>
  </si>
  <si>
    <t>Altbüron</t>
  </si>
  <si>
    <t>Altishofen</t>
  </si>
  <si>
    <t>Dagmersellen</t>
  </si>
  <si>
    <t>Ebersecken</t>
  </si>
  <si>
    <t>Egolzwil</t>
  </si>
  <si>
    <t>Ettiswil</t>
  </si>
  <si>
    <t>Fischbach</t>
  </si>
  <si>
    <t>Gettnau</t>
  </si>
  <si>
    <t>Grossdietwil</t>
  </si>
  <si>
    <t>Hergiswil bei Willisau</t>
  </si>
  <si>
    <t>Luthern</t>
  </si>
  <si>
    <t>Menznau</t>
  </si>
  <si>
    <t>Nebikon</t>
  </si>
  <si>
    <t>Ohmstal</t>
  </si>
  <si>
    <t>Pfaffnau</t>
  </si>
  <si>
    <t>Reiden</t>
  </si>
  <si>
    <t>Roggliswil</t>
  </si>
  <si>
    <t>Schötz</t>
  </si>
  <si>
    <t>Ufhusen</t>
  </si>
  <si>
    <t>Wauwil</t>
  </si>
  <si>
    <t>Wikon</t>
  </si>
  <si>
    <t>Zell (LU)</t>
  </si>
  <si>
    <t>Willisau</t>
  </si>
  <si>
    <t>Altdorf (UR)</t>
  </si>
  <si>
    <t>Andermatt</t>
  </si>
  <si>
    <t>Attinghausen</t>
  </si>
  <si>
    <t>Bauen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</si>
  <si>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</si>
  <si>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</si>
  <si>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</si>
  <si>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</si>
  <si>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</si>
  <si>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</si>
  <si>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</si>
  <si>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</si>
  <si>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</si>
  <si>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</si>
  <si>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</si>
  <si>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</si>
  <si>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</si>
  <si>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</si>
  <si>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</si>
  <si>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</si>
  <si>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Einsiedeln</t>
  </si>
  <si>
    <t>Gersau</t>
  </si>
  <si>
    <t>Feusisberg</t>
  </si>
  <si>
    <t>Freienbach</t>
  </si>
  <si>
    <t>Wollerau</t>
  </si>
  <si>
    <t>Küssnacht (SZ)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</si>
  <si>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</si>
  <si>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</si>
  <si>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</si>
  <si>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</si>
  <si>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</si>
  <si>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</si>
  <si>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</si>
  <si>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</si>
  <si>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</si>
  <si>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</si>
  <si>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</si>
  <si>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</si>
  <si>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</si>
  <si>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</si>
  <si>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</si>
  <si>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</si>
  <si>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</si>
  <si>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</si>
  <si>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</si>
  <si>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</si>
  <si>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Steinen</t>
  </si>
  <si>
    <t>Steinerberg</t>
  </si>
  <si>
    <t>Unteriberg</t>
  </si>
  <si>
    <t>Alpnach</t>
  </si>
  <si>
    <t>Engelberg</t>
  </si>
  <si>
    <t>Giswil</t>
  </si>
  <si>
    <t>Kerns</t>
  </si>
  <si>
    <t>Lungern</t>
  </si>
  <si>
    <t>Sachseln</t>
  </si>
  <si>
    <t>Sarnen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</si>
  <si>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</si>
  <si>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</si>
  <si>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</si>
  <si>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</si>
  <si>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</si>
  <si>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</si>
  <si>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</si>
  <si>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</si>
  <si>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</si>
  <si>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</si>
  <si>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</si>
  <si>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Betschwanden</t>
  </si>
  <si>
    <t>Bilten</t>
  </si>
  <si>
    <t>Braunwald</t>
  </si>
  <si>
    <t>Elm</t>
  </si>
  <si>
    <t>Engi</t>
  </si>
  <si>
    <t>Ennenda</t>
  </si>
  <si>
    <t>Filzbach</t>
  </si>
  <si>
    <t>Haslen</t>
  </si>
  <si>
    <t>Linthal</t>
  </si>
  <si>
    <t>Luchsingen</t>
  </si>
  <si>
    <t>Matt</t>
  </si>
  <si>
    <t>Mitlödi</t>
  </si>
  <si>
    <t>Mollis</t>
  </si>
  <si>
    <t>Mühlehorn</t>
  </si>
  <si>
    <t>Näfels</t>
  </si>
  <si>
    <t>Netstal</t>
  </si>
  <si>
    <t>Niederurnen</t>
  </si>
  <si>
    <t>Oberurnen</t>
  </si>
  <si>
    <t>Obstalden</t>
  </si>
  <si>
    <t>Riedern</t>
  </si>
  <si>
    <t>Rüti (GL)</t>
  </si>
  <si>
    <t>Schwanden (GL)</t>
  </si>
  <si>
    <t>Schwändi</t>
  </si>
  <si>
    <t>Sool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</si>
  <si>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</si>
  <si>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</si>
  <si>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</si>
  <si>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</si>
  <si>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</si>
  <si>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</si>
  <si>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</si>
  <si>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</si>
  <si>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</si>
  <si>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</si>
  <si>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Bussy (FR)</t>
  </si>
  <si>
    <t>Châbles</t>
  </si>
  <si>
    <t>Châtillon (FR)</t>
  </si>
  <si>
    <t>Cheiry</t>
  </si>
  <si>
    <t>Cheyres</t>
  </si>
  <si>
    <t>Cugy (FR)</t>
  </si>
  <si>
    <t>Domdidier</t>
  </si>
  <si>
    <t>Dompierre (FR)</t>
  </si>
  <si>
    <t>Estavayer-le-Lac</t>
  </si>
  <si>
    <t>Fétigny</t>
  </si>
  <si>
    <t>Font</t>
  </si>
  <si>
    <t>Gletterens</t>
  </si>
  <si>
    <t>Léchelles</t>
  </si>
  <si>
    <t>Lully (FR)</t>
  </si>
  <si>
    <t>Ménières</t>
  </si>
  <si>
    <t>Montagny (FR)</t>
  </si>
  <si>
    <t>Morens (FR)</t>
  </si>
  <si>
    <t>Murist</t>
  </si>
  <si>
    <t>Nuvilly</t>
  </si>
  <si>
    <t>Prévondavaux</t>
  </si>
  <si>
    <t>Rueyres-les-Prés</t>
  </si>
  <si>
    <t>Russy</t>
  </si>
  <si>
    <t>Saint-Aubin (FR)</t>
  </si>
  <si>
    <t>Sévaz</t>
  </si>
  <si>
    <t>Surpierre</t>
  </si>
  <si>
    <t>Vallon</t>
  </si>
  <si>
    <t>Villeneuve (FR)</t>
  </si>
  <si>
    <t>Vuissens</t>
  </si>
  <si>
    <t>Les Montets</t>
  </si>
  <si>
    <t>Delley-Portalban</t>
  </si>
  <si>
    <t>Vernay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</si>
  <si>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</si>
  <si>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</si>
  <si>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</si>
  <si>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</si>
  <si>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</si>
  <si>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</si>
  <si>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</si>
  <si>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</si>
  <si>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</si>
  <si>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</si>
  <si>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</si>
  <si>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</si>
  <si>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</si>
  <si>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</si>
  <si>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Villaz-Saint-Pierre</t>
  </si>
  <si>
    <t>Vuarmarens</t>
  </si>
  <si>
    <t>Vuisternens-devant-Romont</t>
  </si>
  <si>
    <t>Villorsonnens</t>
  </si>
  <si>
    <t>Torny</t>
  </si>
  <si>
    <t>La Folliaz</t>
  </si>
  <si>
    <t>Haut-Intyamon</t>
  </si>
  <si>
    <t>Pont-en-Ogoz</t>
  </si>
  <si>
    <t>Botterens</t>
  </si>
  <si>
    <t>Broc</t>
  </si>
  <si>
    <t>Bulle</t>
  </si>
  <si>
    <t>Cerniat (FR)</t>
  </si>
  <si>
    <t>Charmey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</si>
  <si>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</si>
  <si>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</si>
  <si>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</si>
  <si>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</si>
  <si>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</si>
  <si>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</si>
  <si>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</si>
  <si>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</si>
  <si>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</si>
  <si>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</si>
  <si>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</si>
  <si>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</si>
  <si>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</si>
  <si>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</si>
  <si>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</si>
  <si>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</si>
  <si>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</si>
  <si>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Villarvolard</t>
  </si>
  <si>
    <t>Vuadens</t>
  </si>
  <si>
    <t>Bas-Intyamon</t>
  </si>
  <si>
    <t>Arconciel</t>
  </si>
  <si>
    <t>Autafond</t>
  </si>
  <si>
    <t>Autigny</t>
  </si>
  <si>
    <t>Avry</t>
  </si>
  <si>
    <t>Belfaux</t>
  </si>
  <si>
    <t>Chénens</t>
  </si>
  <si>
    <t>Chésopelloz</t>
  </si>
  <si>
    <t>Corminboeuf</t>
  </si>
  <si>
    <t>Corpataux-Magnedens</t>
  </si>
  <si>
    <t>Corserey</t>
  </si>
  <si>
    <t>Cottens (FR)</t>
  </si>
  <si>
    <t>Ependes (FR)</t>
  </si>
  <si>
    <t>Farvagny</t>
  </si>
  <si>
    <t>Ferpicloz</t>
  </si>
  <si>
    <t>Fribourg</t>
  </si>
  <si>
    <t>Givisiez</t>
  </si>
  <si>
    <t>Granges-Paccot</t>
  </si>
  <si>
    <t>Grolley</t>
  </si>
  <si>
    <t>Marly</t>
  </si>
  <si>
    <t>Matran</t>
  </si>
  <si>
    <t>Neyruz (FR)</t>
  </si>
  <si>
    <t>Noréaz</t>
  </si>
  <si>
    <t>Pierrafortscha</t>
  </si>
  <si>
    <t>Ponthaux</t>
  </si>
  <si>
    <t>Le Mouret</t>
  </si>
  <si>
    <t>Prez-vers-Noréaz</t>
  </si>
  <si>
    <t>Rossens (FR)</t>
  </si>
  <si>
    <t>Le Glèbe</t>
  </si>
  <si>
    <t>Senèdes</t>
  </si>
  <si>
    <t>Treyvaux</t>
  </si>
  <si>
    <t>Villars-sur-Glâne</t>
  </si>
  <si>
    <t>Villarsel-sur-Marly</t>
  </si>
  <si>
    <t>Vuisternens-en-Ogoz</t>
  </si>
  <si>
    <t>Hauterive (FR)</t>
  </si>
  <si>
    <t>La Brillaz</t>
  </si>
  <si>
    <t>La Sonnaz</t>
  </si>
  <si>
    <t>Barberêche</t>
  </si>
  <si>
    <t>Büchslen</t>
  </si>
  <si>
    <t>Courgevaux</t>
  </si>
  <si>
    <t>Courlevon</t>
  </si>
  <si>
    <t>Courtepin</t>
  </si>
  <si>
    <t>Cressier (FR)</t>
  </si>
  <si>
    <t>Fräschels</t>
  </si>
  <si>
    <t>Galmiz</t>
  </si>
  <si>
    <t>Gempenach</t>
  </si>
  <si>
    <t>Greng</t>
  </si>
  <si>
    <t>Gurmels</t>
  </si>
  <si>
    <t>Jeuss</t>
  </si>
  <si>
    <t>Kerzers</t>
  </si>
  <si>
    <t>Kleinbösingen</t>
  </si>
  <si>
    <t>Lurtigen</t>
  </si>
  <si>
    <t>Meyriez</t>
  </si>
  <si>
    <t>Misery-Courtion</t>
  </si>
  <si>
    <t>Muntelier</t>
  </si>
  <si>
    <t>Murten</t>
  </si>
  <si>
    <t>Ried bei Kerzers</t>
  </si>
  <si>
    <t>Salvenach</t>
  </si>
  <si>
    <t>Ulmiz</t>
  </si>
  <si>
    <t>Villarepos</t>
  </si>
  <si>
    <t>Bas-Vully</t>
  </si>
  <si>
    <t>Haut-Vully</t>
  </si>
  <si>
    <t>Wallenried</t>
  </si>
  <si>
    <t>Alterswil</t>
  </si>
  <si>
    <t>Brünisried</t>
  </si>
  <si>
    <t>Düdingen</t>
  </si>
  <si>
    <t>Giffers</t>
  </si>
  <si>
    <t>Bösingen</t>
  </si>
  <si>
    <t>Heitenried</t>
  </si>
  <si>
    <t>Oberschrot</t>
  </si>
  <si>
    <t>Plaffeien</t>
  </si>
  <si>
    <t>Plasselb</t>
  </si>
  <si>
    <t>Rechthalten</t>
  </si>
  <si>
    <t>St. Antoni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</si>
  <si>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</si>
  <si>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</si>
  <si>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</si>
  <si>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</si>
  <si>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</si>
  <si>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</si>
  <si>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</si>
  <si>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Zumholz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</si>
  <si>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</si>
  <si>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</si>
  <si>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</si>
  <si>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</si>
  <si>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</si>
  <si>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</si>
  <si>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</si>
  <si>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</si>
  <si>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</si>
  <si>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</si>
  <si>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</si>
  <si>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</si>
  <si>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</si>
  <si>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</si>
  <si>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</si>
  <si>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</si>
  <si>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</si>
  <si>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</si>
  <si>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</si>
  <si>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Gänsbrunnen</t>
  </si>
  <si>
    <t>Herbetswil</t>
  </si>
  <si>
    <t>Holderbank (SO)</t>
  </si>
  <si>
    <t>Laupersdorf</t>
  </si>
  <si>
    <t>Matzendorf</t>
  </si>
  <si>
    <t>Mümliswil-Ramiswil</t>
  </si>
  <si>
    <t>Welschenrohr</t>
  </si>
  <si>
    <t>Aetigkofen</t>
  </si>
  <si>
    <t>Aetingen</t>
  </si>
  <si>
    <t>Bibern (SO)</t>
  </si>
  <si>
    <t>Biezwil</t>
  </si>
  <si>
    <t>Brügglen</t>
  </si>
  <si>
    <t>Gossliwil</t>
  </si>
  <si>
    <t>Hessigkofen</t>
  </si>
  <si>
    <t>Küttigkofen</t>
  </si>
  <si>
    <t>Kyburg-Buchegg</t>
  </si>
  <si>
    <t>Lüsslingen</t>
  </si>
  <si>
    <t>Lüterkofen-Ichertswil</t>
  </si>
  <si>
    <t>Lüterswil-Gächliwil</t>
  </si>
  <si>
    <t>Messen</t>
  </si>
  <si>
    <t>Mühledorf (SO)</t>
  </si>
  <si>
    <t>Nennigkofen</t>
  </si>
  <si>
    <t>Schnottwil</t>
  </si>
  <si>
    <t>Tscheppach</t>
  </si>
  <si>
    <t>Unterramsern</t>
  </si>
  <si>
    <t>Bättwil</t>
  </si>
  <si>
    <t>Büren (SO)</t>
  </si>
  <si>
    <t>Dornach</t>
  </si>
  <si>
    <t>Gempen</t>
  </si>
  <si>
    <t>Hochwald</t>
  </si>
  <si>
    <t>Hofstetten-Flüh</t>
  </si>
  <si>
    <t>Metzerlen-Mariastein</t>
  </si>
  <si>
    <t>Nuglar-St. Pantaleon</t>
  </si>
  <si>
    <t>Rodersdorf</t>
  </si>
  <si>
    <t>Seewen</t>
  </si>
  <si>
    <t>Witterswil</t>
  </si>
  <si>
    <t>Hauenstein-Ifenthal</t>
  </si>
  <si>
    <t>Kienberg</t>
  </si>
  <si>
    <t>Lostorf</t>
  </si>
  <si>
    <t>Niedergösgen</t>
  </si>
  <si>
    <t>Obergösgen</t>
  </si>
  <si>
    <t>Rohr (SO)</t>
  </si>
  <si>
    <t>Stüsslingen</t>
  </si>
  <si>
    <t>Trimbach</t>
  </si>
  <si>
    <t>Winznau</t>
  </si>
  <si>
    <t>Wisen (SO)</t>
  </si>
  <si>
    <t>Erlinsbach (SO)</t>
  </si>
  <si>
    <t>Aeschi (SO)</t>
  </si>
  <si>
    <t>Biberist</t>
  </si>
  <si>
    <t>Bolken</t>
  </si>
  <si>
    <t>Deitingen</t>
  </si>
  <si>
    <t>Derendingen</t>
  </si>
  <si>
    <t>Etziken</t>
  </si>
  <si>
    <t>Gerlafingen</t>
  </si>
  <si>
    <t>Halten</t>
  </si>
  <si>
    <t>Heinrichswil-Winistorf</t>
  </si>
  <si>
    <t>Hersiwil</t>
  </si>
  <si>
    <t>Horriwil</t>
  </si>
  <si>
    <t>Hüniken</t>
  </si>
  <si>
    <t>Kriegstetten</t>
  </si>
  <si>
    <t>Lohn-Ammannsegg</t>
  </si>
  <si>
    <t>Luterbach</t>
  </si>
  <si>
    <t>Obergerlafingen</t>
  </si>
  <si>
    <t>Oekingen</t>
  </si>
  <si>
    <t>Recherswil</t>
  </si>
  <si>
    <t>Steinhof</t>
  </si>
  <si>
    <t>Subingen</t>
  </si>
  <si>
    <t>Zuchwil</t>
  </si>
  <si>
    <t>Balm bei Günsberg</t>
  </si>
  <si>
    <t>Bellach</t>
  </si>
  <si>
    <t>Bettlach</t>
  </si>
  <si>
    <t>Feldbrunnen-St. 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</si>
  <si>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</si>
  <si>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</si>
  <si>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</si>
  <si>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</si>
  <si>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</si>
  <si>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</si>
  <si>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</si>
  <si>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Niederwil (SO)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</si>
  <si>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</si>
  <si>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</si>
  <si>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</si>
  <si>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</si>
  <si>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</si>
  <si>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</si>
  <si>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</si>
  <si>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</si>
  <si>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</si>
  <si>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</si>
  <si>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</si>
  <si>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</si>
  <si>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</si>
  <si>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</si>
  <si>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</si>
  <si>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</si>
  <si>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</si>
  <si>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</si>
  <si>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</si>
  <si>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</si>
  <si>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</si>
  <si>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</si>
  <si>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</si>
  <si>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</si>
  <si>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</si>
  <si>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</si>
  <si>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</si>
  <si>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</si>
  <si>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</si>
  <si>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</si>
  <si>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</si>
  <si>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Basel</t>
  </si>
  <si>
    <t>Bettingen</t>
  </si>
  <si>
    <t>Riehen</t>
  </si>
  <si>
    <t>Aesch (BL)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</si>
  <si>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</si>
  <si>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</si>
  <si>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</si>
  <si>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</si>
  <si>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</si>
  <si>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</si>
  <si>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</si>
  <si>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</si>
  <si>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</si>
  <si>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</si>
  <si>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</si>
  <si>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</si>
  <si>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</si>
  <si>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</si>
  <si>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</si>
  <si>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</si>
  <si>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</si>
  <si>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</si>
  <si>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</si>
  <si>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</si>
  <si>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</si>
  <si>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</si>
  <si>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</si>
  <si>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Roggenburg</t>
  </si>
  <si>
    <t>Röschenz</t>
  </si>
  <si>
    <t>Wahlen</t>
  </si>
  <si>
    <t>Zwingen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</si>
  <si>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</si>
  <si>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</si>
  <si>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</si>
  <si>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</si>
  <si>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</si>
  <si>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</si>
  <si>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</si>
  <si>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</si>
  <si>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</si>
  <si>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</si>
  <si>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</si>
  <si>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</si>
  <si>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</si>
  <si>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</si>
  <si>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</si>
  <si>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</si>
  <si>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</si>
  <si>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</si>
  <si>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</si>
  <si>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</si>
  <si>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</si>
  <si>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</si>
  <si>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</si>
  <si>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</si>
  <si>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</si>
  <si>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</si>
  <si>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</si>
  <si>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</si>
  <si>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</si>
  <si>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</si>
  <si>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</si>
  <si>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</si>
  <si>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</si>
  <si>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</si>
  <si>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</si>
  <si>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</si>
  <si>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</si>
  <si>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</si>
  <si>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</si>
  <si>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</si>
  <si>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</si>
  <si>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</si>
  <si>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</si>
  <si>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</si>
  <si>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</si>
  <si>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</si>
  <si>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</si>
  <si>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</si>
  <si>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</si>
  <si>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</si>
  <si>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</si>
  <si>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</si>
  <si>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</si>
  <si>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</si>
  <si>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</si>
  <si>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</si>
  <si>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</si>
  <si>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</si>
  <si>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Gächlingen</t>
  </si>
  <si>
    <t>Guntmadingen</t>
  </si>
  <si>
    <t>Löhningen</t>
  </si>
  <si>
    <t>Neunkirch</t>
  </si>
  <si>
    <t>Büttenhardt</t>
  </si>
  <si>
    <t>Dörflingen</t>
  </si>
  <si>
    <t>Lohn (SH)</t>
  </si>
  <si>
    <t>Stetten (SH)</t>
  </si>
  <si>
    <t>Thayngen</t>
  </si>
  <si>
    <t>Bargen (SH)</t>
  </si>
  <si>
    <t>Beringen</t>
  </si>
  <si>
    <t>Buchberg</t>
  </si>
  <si>
    <t>Merishausen</t>
  </si>
  <si>
    <t>Neuhausen am Rheinfall</t>
  </si>
  <si>
    <t>Rüdlingen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</si>
  <si>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</si>
  <si>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</si>
  <si>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</si>
  <si>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</si>
  <si>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</si>
  <si>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</si>
  <si>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</si>
  <si>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</si>
  <si>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</si>
  <si>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</si>
  <si>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</si>
  <si>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Herisau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</si>
  <si>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</si>
  <si>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</si>
  <si>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</si>
  <si>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</si>
  <si>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</si>
  <si>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</si>
  <si>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</si>
  <si>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</si>
  <si>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</si>
  <si>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</si>
  <si>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</si>
  <si>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</si>
  <si>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</si>
  <si>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</si>
  <si>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</si>
  <si>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</si>
  <si>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</si>
  <si>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</si>
  <si>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</si>
  <si>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Appenzell</t>
  </si>
  <si>
    <t>Gonten</t>
  </si>
  <si>
    <t>Rüte</t>
  </si>
  <si>
    <t>Schlatt-Haslen</t>
  </si>
  <si>
    <t>Schwende</t>
  </si>
  <si>
    <t>Oberegg</t>
  </si>
  <si>
    <t>Häggenschwil</t>
  </si>
  <si>
    <t>Muolen</t>
  </si>
  <si>
    <t>Wittenbach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</si>
  <si>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</si>
  <si>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</si>
  <si>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</si>
  <si>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</si>
  <si>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</si>
  <si>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</si>
  <si>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</si>
  <si>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</si>
  <si>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</si>
  <si>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 (SG)</t>
  </si>
  <si>
    <t>Balgach</t>
  </si>
  <si>
    <t>Berneck</t>
  </si>
  <si>
    <t>Diepoldsau</t>
  </si>
  <si>
    <t>Rheineck</t>
  </si>
  <si>
    <t>St. Margrethen</t>
  </si>
  <si>
    <t>Thal</t>
  </si>
  <si>
    <t>Widnau</t>
  </si>
  <si>
    <t>Altstätten</t>
  </si>
  <si>
    <t>Eichberg</t>
  </si>
  <si>
    <t>Marbach (SG)</t>
  </si>
  <si>
    <t>Oberriet (SG)</t>
  </si>
  <si>
    <t>Rebstein</t>
  </si>
  <si>
    <t>Rüthi (SG)</t>
  </si>
  <si>
    <t>Buchs (SG)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</si>
  <si>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</si>
  <si>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</si>
  <si>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</si>
  <si>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</si>
  <si>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</si>
  <si>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</si>
  <si>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</si>
  <si>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</si>
  <si>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</si>
  <si>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</si>
  <si>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</si>
  <si>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Vilters-Wangs</t>
  </si>
  <si>
    <t>Walenstadt</t>
  </si>
  <si>
    <t>Amden</t>
  </si>
  <si>
    <t>Benken (SG)</t>
  </si>
  <si>
    <t>Kaltbrunn</t>
  </si>
  <si>
    <t>Rieden</t>
  </si>
  <si>
    <t>Schänis</t>
  </si>
  <si>
    <t>Weesen</t>
  </si>
  <si>
    <t>Ernetschwil</t>
  </si>
  <si>
    <t>Eschenbach (SG)</t>
  </si>
  <si>
    <t>Goldingen</t>
  </si>
  <si>
    <t>Gommiswald</t>
  </si>
  <si>
    <t>St. Gallenkappel</t>
  </si>
  <si>
    <t>Schmerikon</t>
  </si>
  <si>
    <t>Uznach</t>
  </si>
  <si>
    <t>Rapperswil-Jona</t>
  </si>
  <si>
    <t>Ebnat-Kappel</t>
  </si>
  <si>
    <t>Stein (SG)</t>
  </si>
  <si>
    <t>Nesslau-Krummenau</t>
  </si>
  <si>
    <t>Wildhaus-Alt St. Johann</t>
  </si>
  <si>
    <t>Hemberg</t>
  </si>
  <si>
    <t>Krinau</t>
  </si>
  <si>
    <t>Lichtensteig</t>
  </si>
  <si>
    <t>Oberhelfenschwil</t>
  </si>
  <si>
    <t>Wattwil</t>
  </si>
  <si>
    <t>Neckertal</t>
  </si>
  <si>
    <t>Bütschwil</t>
  </si>
  <si>
    <t>Kirchberg (SG)</t>
  </si>
  <si>
    <t>Lütisburg</t>
  </si>
  <si>
    <t>Mosnang</t>
  </si>
  <si>
    <t>Degersheim</t>
  </si>
  <si>
    <t>Flawil</t>
  </si>
  <si>
    <t>Ganterschwil</t>
  </si>
  <si>
    <t>Jonschwil</t>
  </si>
  <si>
    <t>Oberuzwil</t>
  </si>
  <si>
    <t>Uzwil</t>
  </si>
  <si>
    <t>Bronschhofen</t>
  </si>
  <si>
    <t>Niederbüren</t>
  </si>
  <si>
    <t>Niederhelfenschwil</t>
  </si>
  <si>
    <t>Oberbüren</t>
  </si>
  <si>
    <t>Wil (SG)</t>
  </si>
  <si>
    <t>Zuzwil (SG)</t>
  </si>
  <si>
    <t>Andwil (SG)</t>
  </si>
  <si>
    <t>Gaiserwald</t>
  </si>
  <si>
    <t>Gossau (SG)</t>
  </si>
  <si>
    <t>Waldkirch</t>
  </si>
  <si>
    <t>Alvaschein</t>
  </si>
  <si>
    <t>Mon</t>
  </si>
  <si>
    <t>Mutten</t>
  </si>
  <si>
    <t>Stierva</t>
  </si>
  <si>
    <t>Tiefencastel</t>
  </si>
  <si>
    <t>Vaz/Obervaz</t>
  </si>
  <si>
    <t>Alvaneu</t>
  </si>
  <si>
    <t>Brienz/Brinzauls</t>
  </si>
  <si>
    <t>Lantsch/Lenz</t>
  </si>
  <si>
    <t>Schmitten (GR)</t>
  </si>
  <si>
    <t>Surava</t>
  </si>
  <si>
    <t>Bergün/Bravuogn</t>
  </si>
  <si>
    <t>Filisur</t>
  </si>
  <si>
    <t>Bivio</t>
  </si>
  <si>
    <t>Cunter</t>
  </si>
  <si>
    <t>Marmorera</t>
  </si>
  <si>
    <t>Mulegns</t>
  </si>
  <si>
    <t>Riom-Parsonz</t>
  </si>
  <si>
    <t>Salouf</t>
  </si>
  <si>
    <t>Savognin</t>
  </si>
  <si>
    <t>Sur</t>
  </si>
  <si>
    <t>Tinizong-Rona</t>
  </si>
  <si>
    <t>Brusio</t>
  </si>
  <si>
    <t>Poschiavo</t>
  </si>
  <si>
    <t>Castrisch</t>
  </si>
  <si>
    <t>Falera</t>
  </si>
  <si>
    <t>Ilanz</t>
  </si>
  <si>
    <t>Laax</t>
  </si>
  <si>
    <t>Ladir</t>
  </si>
  <si>
    <t>Luven</t>
  </si>
  <si>
    <t>Pitasch</t>
  </si>
  <si>
    <t>Riein</t>
  </si>
  <si>
    <t>Ruschein</t>
  </si>
  <si>
    <t>Sagogn</t>
  </si>
  <si>
    <t>Schluein</t>
  </si>
  <si>
    <t>Schnaus</t>
  </si>
  <si>
    <t>Sevgein</t>
  </si>
  <si>
    <t>Valendas</t>
  </si>
  <si>
    <t>Versam</t>
  </si>
  <si>
    <t>Cumbel</t>
  </si>
  <si>
    <t>Duvin</t>
  </si>
  <si>
    <t>Degen</t>
  </si>
  <si>
    <t>Lumbrein</t>
  </si>
  <si>
    <t>Morissen</t>
  </si>
  <si>
    <t>St. Martin</t>
  </si>
  <si>
    <t>Suraua</t>
  </si>
  <si>
    <t>Vals</t>
  </si>
  <si>
    <t>Vignogn</t>
  </si>
  <si>
    <t>Vella</t>
  </si>
  <si>
    <t>Vrin</t>
  </si>
  <si>
    <t>Andiast</t>
  </si>
  <si>
    <t>Obersaxen</t>
  </si>
  <si>
    <t>Pigniu</t>
  </si>
  <si>
    <t>Rueun</t>
  </si>
  <si>
    <t>Siat</t>
  </si>
  <si>
    <t>Waltensburg/Vuorz</t>
  </si>
  <si>
    <t>Mundaun</t>
  </si>
  <si>
    <t>Almens</t>
  </si>
  <si>
    <t>Fürstenau</t>
  </si>
  <si>
    <t>Paspels</t>
  </si>
  <si>
    <t>Pratval</t>
  </si>
  <si>
    <t>Rodels</t>
  </si>
  <si>
    <t>Rothenbrunnen</t>
  </si>
  <si>
    <t>Scharans</t>
  </si>
  <si>
    <t>Sils im Domleschg</t>
  </si>
  <si>
    <t>Safien</t>
  </si>
  <si>
    <t>Tenna</t>
  </si>
  <si>
    <t>Cazis</t>
  </si>
  <si>
    <t>Flerden</t>
  </si>
  <si>
    <t>Masein</t>
  </si>
  <si>
    <t>Thusis</t>
  </si>
  <si>
    <t>Tschappina</t>
  </si>
  <si>
    <t>Urmein</t>
  </si>
  <si>
    <t>Tomils</t>
  </si>
  <si>
    <t>Avers</t>
  </si>
  <si>
    <t>Hinterrhein</t>
  </si>
  <si>
    <t>Nufenen</t>
  </si>
  <si>
    <t>Splügen</t>
  </si>
  <si>
    <t>Sufers</t>
  </si>
  <si>
    <t>Andeer</t>
  </si>
  <si>
    <t>Casti-Wergenstein</t>
  </si>
  <si>
    <t>Donat</t>
  </si>
  <si>
    <t>Lohn (GR)</t>
  </si>
  <si>
    <t>Mathon</t>
  </si>
  <si>
    <t>Rongellen</t>
  </si>
  <si>
    <t>Zillis-Reischen</t>
  </si>
  <si>
    <t>Ferrera</t>
  </si>
  <si>
    <t>Bonaduz</t>
  </si>
  <si>
    <t>Domat/Ems</t>
  </si>
  <si>
    <t>Rhäzüns</t>
  </si>
  <si>
    <t>Felsberg</t>
  </si>
  <si>
    <t>Flims</t>
  </si>
  <si>
    <t>Tamins</t>
  </si>
  <si>
    <t>Trin</t>
  </si>
  <si>
    <t>Ardez</t>
  </si>
  <si>
    <t>Guarda</t>
  </si>
  <si>
    <t>Lavin</t>
  </si>
  <si>
    <t>Susch</t>
  </si>
  <si>
    <t>Tarasp</t>
  </si>
  <si>
    <t>Zernez</t>
  </si>
  <si>
    <t>Ramosch</t>
  </si>
  <si>
    <t>Samnaun</t>
  </si>
  <si>
    <t>Tschlin</t>
  </si>
  <si>
    <t>Ftan</t>
  </si>
  <si>
    <t>Scuol</t>
  </si>
  <si>
    <t>Sent</t>
  </si>
  <si>
    <t>Bever</t>
  </si>
  <si>
    <t>Celerina/Schlarigna</t>
  </si>
  <si>
    <t>Madulain</t>
  </si>
  <si>
    <t>Pontresina</t>
  </si>
  <si>
    <t>La Punt-Chamues-ch</t>
  </si>
  <si>
    <t>Samedan</t>
  </si>
  <si>
    <t>St. Moritz</t>
  </si>
  <si>
    <t>S-chanf</t>
  </si>
  <si>
    <t>Sils im Engadin/Segl</t>
  </si>
  <si>
    <t>Silvaplana</t>
  </si>
  <si>
    <t>Zuoz</t>
  </si>
  <si>
    <t>Bregaglia</t>
  </si>
  <si>
    <t>Arvigo</t>
  </si>
  <si>
    <t>Braggio</t>
  </si>
  <si>
    <t>Buseno</t>
  </si>
  <si>
    <t>Castaneda</t>
  </si>
  <si>
    <t>Cauco</t>
  </si>
  <si>
    <t>Rossa</t>
  </si>
  <si>
    <t>Santa Maria in Calanca</t>
  </si>
  <si>
    <t>Selma</t>
  </si>
  <si>
    <t>Lostallo</t>
  </si>
  <si>
    <t>Mesocco</t>
  </si>
  <si>
    <t>Soazza</t>
  </si>
  <si>
    <t>Cama</t>
  </si>
  <si>
    <t>Grono</t>
  </si>
  <si>
    <t>Leggia</t>
  </si>
  <si>
    <t>Roveredo (GR)</t>
  </si>
  <si>
    <t>San Vittore</t>
  </si>
  <si>
    <t>Verdabbio</t>
  </si>
  <si>
    <t>Val Müstair</t>
  </si>
  <si>
    <t>Davos</t>
  </si>
  <si>
    <t>Fideris</t>
  </si>
  <si>
    <t>Furna</t>
  </si>
  <si>
    <t>Jenaz</t>
  </si>
  <si>
    <t>Klosters-Serneus</t>
  </si>
  <si>
    <t>Conters im Prättigau</t>
  </si>
  <si>
    <t>Küblis</t>
  </si>
  <si>
    <t>Saas</t>
  </si>
  <si>
    <t>Luzein</t>
  </si>
  <si>
    <t>St. Antönien</t>
  </si>
  <si>
    <t>Chur</t>
  </si>
  <si>
    <t>Churwalden</t>
  </si>
  <si>
    <t>Arosa</t>
  </si>
  <si>
    <t>Calfreisen</t>
  </si>
  <si>
    <t>Castiel</t>
  </si>
  <si>
    <t>Langwies</t>
  </si>
  <si>
    <t>Lüen</t>
  </si>
  <si>
    <t>Maladers</t>
  </si>
  <si>
    <t>Molinis</t>
  </si>
  <si>
    <t>Peist</t>
  </si>
  <si>
    <t>St. Peter-Pagig</t>
  </si>
  <si>
    <t>Tschiertschen-Praden</t>
  </si>
  <si>
    <t>Haldenstein</t>
  </si>
  <si>
    <t>Igis</t>
  </si>
  <si>
    <t>Mastrils</t>
  </si>
  <si>
    <t>Trimmis</t>
  </si>
  <si>
    <t>Untervaz</t>
  </si>
  <si>
    <t>Zizers</t>
  </si>
  <si>
    <t>Fläsch</t>
  </si>
  <si>
    <t>Jenins</t>
  </si>
  <si>
    <t>Maienfeld</t>
  </si>
  <si>
    <t>Malans</t>
  </si>
  <si>
    <t>Grüsch</t>
  </si>
  <si>
    <t>Schiers</t>
  </si>
  <si>
    <t>Fanas</t>
  </si>
  <si>
    <t>Seewis im Prättigau</t>
  </si>
  <si>
    <t>Valzeina</t>
  </si>
  <si>
    <t>Breil/Brigels</t>
  </si>
  <si>
    <t>Disentis/Mustér</t>
  </si>
  <si>
    <t>Medel (Lucmagn)</t>
  </si>
  <si>
    <t>Schlans</t>
  </si>
  <si>
    <t>Sumvitg</t>
  </si>
  <si>
    <t>Tujetsch</t>
  </si>
  <si>
    <t>Trun</t>
  </si>
  <si>
    <t>Aarau</t>
  </si>
  <si>
    <t>Biberstein</t>
  </si>
  <si>
    <t>Buchs (AG)</t>
  </si>
  <si>
    <t>Densbüren</t>
  </si>
  <si>
    <t>Erlinsbach (AG)</t>
  </si>
  <si>
    <t>Gränichen</t>
  </si>
  <si>
    <t>Hirschthal</t>
  </si>
  <si>
    <t>Küttigen</t>
  </si>
  <si>
    <t>Muhen</t>
  </si>
  <si>
    <t>Oberentfelden</t>
  </si>
  <si>
    <t>Suhr</t>
  </si>
  <si>
    <t>Unterentfelden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</si>
  <si>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</si>
  <si>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</si>
  <si>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</si>
  <si>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</si>
  <si>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</si>
  <si>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</si>
  <si>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</si>
  <si>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</si>
  <si>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</si>
  <si>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</si>
  <si>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</si>
  <si>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</si>
  <si>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</si>
  <si>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</si>
  <si>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Oberrohrdorf</t>
  </si>
  <si>
    <t>Obersiggenthal</t>
  </si>
  <si>
    <t>Remetschwil</t>
  </si>
  <si>
    <t>Spreitenbach</t>
  </si>
  <si>
    <t>Stetten (AG)</t>
  </si>
  <si>
    <t>Turgi</t>
  </si>
  <si>
    <t>Untersiggenthal</t>
  </si>
  <si>
    <t>Wettingen</t>
  </si>
  <si>
    <t>Wohlenschwil</t>
  </si>
  <si>
    <t>Würenlingen</t>
  </si>
  <si>
    <t>Würenlos</t>
  </si>
  <si>
    <t>Ehrendingen</t>
  </si>
  <si>
    <t>Arni (AG)</t>
  </si>
  <si>
    <t>Berikon</t>
  </si>
  <si>
    <t>Bremgarten (AG)</t>
  </si>
  <si>
    <t>Büttikon</t>
  </si>
  <si>
    <t>Dottikon</t>
  </si>
  <si>
    <t>Eggenwil</t>
  </si>
  <si>
    <t>Fischbach-Göslikon</t>
  </si>
  <si>
    <t>Hägglingen</t>
  </si>
  <si>
    <t>Hermetschwil-Staffeln</t>
  </si>
  <si>
    <t>Jonen</t>
  </si>
  <si>
    <t>Niederwil (AG)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</si>
  <si>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</si>
  <si>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</si>
  <si>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</si>
  <si>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</si>
  <si>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</si>
  <si>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</si>
  <si>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</si>
  <si>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Villmergen</t>
  </si>
  <si>
    <t>Widen</t>
  </si>
  <si>
    <t>Wohlen (AG)</t>
  </si>
  <si>
    <t>Zufikon</t>
  </si>
  <si>
    <t>Islisberg</t>
  </si>
  <si>
    <t>Auenstein</t>
  </si>
  <si>
    <t>Birr</t>
  </si>
  <si>
    <t>Birrhard</t>
  </si>
  <si>
    <t>Bözen</t>
  </si>
  <si>
    <t>Brugg</t>
  </si>
  <si>
    <t>Effingen</t>
  </si>
  <si>
    <t>Elfingen</t>
  </si>
  <si>
    <t>Gallenkirch</t>
  </si>
  <si>
    <t>Habsburg</t>
  </si>
  <si>
    <t>Hausen (AG)</t>
  </si>
  <si>
    <t>Linn</t>
  </si>
  <si>
    <t>Lupfig</t>
  </si>
  <si>
    <t>Mandach</t>
  </si>
  <si>
    <t>Mönthal</t>
  </si>
  <si>
    <t>Mülligen</t>
  </si>
  <si>
    <t>Oberbözberg</t>
  </si>
  <si>
    <t>Oberflachs</t>
  </si>
  <si>
    <t>Remigen</t>
  </si>
  <si>
    <t>Riniken</t>
  </si>
  <si>
    <t>Rüfenach</t>
  </si>
  <si>
    <t>Scherz</t>
  </si>
  <si>
    <t>Schinznach-Bad</t>
  </si>
  <si>
    <t>Schinznach-Dorf</t>
  </si>
  <si>
    <t>Thalheim (AG)</t>
  </si>
  <si>
    <t>Unterbözberg</t>
  </si>
  <si>
    <t>Veltheim (AG)</t>
  </si>
  <si>
    <t>Villigen</t>
  </si>
  <si>
    <t>Villnachern</t>
  </si>
  <si>
    <t>Windisch</t>
  </si>
  <si>
    <t>Beinwil am See</t>
  </si>
  <si>
    <t>Birrwil</t>
  </si>
  <si>
    <t>Burg (AG)</t>
  </si>
  <si>
    <t>Dürrenäsch</t>
  </si>
  <si>
    <t>Gontenschwil</t>
  </si>
  <si>
    <t>Holziken</t>
  </si>
  <si>
    <t>Leimbach (AG)</t>
  </si>
  <si>
    <t>Leutwil</t>
  </si>
  <si>
    <t>Menziken</t>
  </si>
  <si>
    <t>Oberkulm</t>
  </si>
  <si>
    <t>Reinach (AG)</t>
  </si>
  <si>
    <t>Schlossrued</t>
  </si>
  <si>
    <t>Schmiedrued</t>
  </si>
  <si>
    <t>Schöftland</t>
  </si>
  <si>
    <t>Teufenthal (AG)</t>
  </si>
  <si>
    <t>Unterkulm</t>
  </si>
  <si>
    <t>Zetzwil</t>
  </si>
  <si>
    <t>Eiken</t>
  </si>
  <si>
    <t>Frick</t>
  </si>
  <si>
    <t>Gansingen</t>
  </si>
  <si>
    <t>Gipf-Oberfrick</t>
  </si>
  <si>
    <t>Herznach</t>
  </si>
  <si>
    <t>Hornussen</t>
  </si>
  <si>
    <t>Kaisten</t>
  </si>
  <si>
    <t>Laufenburg</t>
  </si>
  <si>
    <t>Münchwilen (AG)</t>
  </si>
  <si>
    <t>Oberhof</t>
  </si>
  <si>
    <t>Oeschgen</t>
  </si>
  <si>
    <t>Schwaderloch</t>
  </si>
  <si>
    <t>Sisseln</t>
  </si>
  <si>
    <t>Ueken</t>
  </si>
  <si>
    <t>Wittnau</t>
  </si>
  <si>
    <t>Wölflinswil</t>
  </si>
  <si>
    <t>Zeihen</t>
  </si>
  <si>
    <t>Mettauertal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</si>
  <si>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</si>
  <si>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</si>
  <si>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</si>
  <si>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</si>
  <si>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</si>
  <si>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</si>
  <si>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</si>
  <si>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</si>
  <si>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</si>
  <si>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</si>
  <si>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</si>
  <si>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</si>
  <si>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</si>
  <si>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</si>
  <si>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</si>
  <si>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</si>
  <si>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</si>
  <si>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</si>
  <si>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</si>
  <si>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</si>
  <si>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Abtwil</t>
  </si>
  <si>
    <t>Aristau</t>
  </si>
  <si>
    <t>Auw</t>
  </si>
  <si>
    <t>Beinwil (Freiamt)</t>
  </si>
  <si>
    <t>Benzenschwil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</si>
  <si>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</si>
  <si>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</si>
  <si>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</si>
  <si>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</si>
  <si>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</si>
  <si>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</si>
  <si>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</si>
  <si>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</si>
  <si>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</si>
  <si>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</si>
  <si>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Muri (AG)</t>
  </si>
  <si>
    <t>Oberrüti</t>
  </si>
  <si>
    <t>Rottenschwil</t>
  </si>
  <si>
    <t>Sins</t>
  </si>
  <si>
    <t>Waltenschwil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</si>
  <si>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</si>
  <si>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</si>
  <si>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</si>
  <si>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</si>
  <si>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</si>
  <si>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</si>
  <si>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</si>
  <si>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</si>
  <si>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</si>
  <si>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</si>
  <si>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</si>
  <si>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</si>
  <si>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</si>
  <si>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</si>
  <si>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</si>
  <si>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Attelwil</t>
  </si>
  <si>
    <t>Bottenwil</t>
  </si>
  <si>
    <t>Brittnau</t>
  </si>
  <si>
    <t>Kirchleerau</t>
  </si>
  <si>
    <t>Kölliken</t>
  </si>
  <si>
    <t>Moosleerau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</si>
  <si>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</si>
  <si>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</si>
  <si>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</si>
  <si>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</si>
  <si>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</si>
  <si>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</si>
  <si>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</si>
  <si>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</si>
  <si>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</si>
  <si>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</si>
  <si>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</si>
  <si>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Baldingen</t>
  </si>
  <si>
    <t>Böbikon</t>
  </si>
  <si>
    <t>Böttstein</t>
  </si>
  <si>
    <t>Döttingen</t>
  </si>
  <si>
    <t>Endingen</t>
  </si>
  <si>
    <t>Fisibach</t>
  </si>
  <si>
    <t>Full-Reuenthal</t>
  </si>
  <si>
    <t>Kaiserstuhl</t>
  </si>
  <si>
    <t>Klingnau</t>
  </si>
  <si>
    <t>Koblenz</t>
  </si>
  <si>
    <t>Leibstadt</t>
  </si>
  <si>
    <t>Lengnau (AG)</t>
  </si>
  <si>
    <t>Leuggern</t>
  </si>
  <si>
    <t>Mellikon</t>
  </si>
  <si>
    <t>Rekingen (AG)</t>
  </si>
  <si>
    <t>Rietheim</t>
  </si>
  <si>
    <t>Rümikon</t>
  </si>
  <si>
    <t>Schneisingen</t>
  </si>
  <si>
    <t>Siglistorf</t>
  </si>
  <si>
    <t>Tegerfelden</t>
  </si>
  <si>
    <t>Unterendingen</t>
  </si>
  <si>
    <t>Wislikofen</t>
  </si>
  <si>
    <t>Bad Zurzach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</si>
  <si>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</si>
  <si>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</si>
  <si>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</si>
  <si>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</si>
  <si>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</si>
  <si>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</si>
  <si>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</si>
  <si>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</si>
  <si>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</si>
  <si>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</si>
  <si>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</si>
  <si>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</si>
  <si>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</si>
  <si>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</si>
  <si>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</si>
  <si>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</si>
  <si>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</si>
  <si>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</si>
  <si>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</si>
  <si>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</si>
  <si>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</si>
  <si>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</si>
  <si>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</si>
  <si>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</si>
  <si>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</si>
  <si>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</si>
  <si>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</si>
  <si>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</si>
  <si>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</si>
  <si>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</si>
  <si>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</si>
  <si>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</si>
  <si>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</si>
  <si>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</si>
  <si>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</si>
  <si>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</si>
  <si>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</si>
  <si>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</si>
  <si>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</si>
  <si>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</si>
  <si>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</si>
  <si>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</si>
  <si>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</si>
  <si>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</si>
  <si>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</si>
  <si>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</si>
  <si>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</si>
  <si>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</si>
  <si>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</si>
  <si>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</si>
  <si>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</si>
  <si>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</si>
  <si>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 (TG)</t>
  </si>
  <si>
    <t>Rickenbach (TG)</t>
  </si>
  <si>
    <t>Schönholzerswilen</t>
  </si>
  <si>
    <t>Sirnach</t>
  </si>
  <si>
    <t>Tobel-Tägerschen</t>
  </si>
  <si>
    <t>Wängi</t>
  </si>
  <si>
    <t>Wilen (TG)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</si>
  <si>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</si>
  <si>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</si>
  <si>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</si>
  <si>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</si>
  <si>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</si>
  <si>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</si>
  <si>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</si>
  <si>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</si>
  <si>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</si>
  <si>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</si>
  <si>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</si>
  <si>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</si>
  <si>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</si>
  <si>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</si>
  <si>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</si>
  <si>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</si>
  <si>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Bürglen (TG)</t>
  </si>
  <si>
    <t>Bussnang</t>
  </si>
  <si>
    <t>Märstetten</t>
  </si>
  <si>
    <t>Weinfelden</t>
  </si>
  <si>
    <t>Wigoltingen</t>
  </si>
  <si>
    <t>Arbedo-Castione</t>
  </si>
  <si>
    <t>Bellinzona</t>
  </si>
  <si>
    <t>Cadenazzo</t>
  </si>
  <si>
    <t>Camorino</t>
  </si>
  <si>
    <t>Giubiasco</t>
  </si>
  <si>
    <t>Gnosca</t>
  </si>
  <si>
    <t>Gorduno</t>
  </si>
  <si>
    <t>Gudo</t>
  </si>
  <si>
    <t>Isone</t>
  </si>
  <si>
    <t>Lumino</t>
  </si>
  <si>
    <t>Medeglia</t>
  </si>
  <si>
    <t>Moleno</t>
  </si>
  <si>
    <t>Monte Carasso</t>
  </si>
  <si>
    <t>Pianezzo</t>
  </si>
  <si>
    <t>Preonzo</t>
  </si>
  <si>
    <t>Sant'Antonino</t>
  </si>
  <si>
    <t>Sant'Antonio</t>
  </si>
  <si>
    <t>Sementina</t>
  </si>
  <si>
    <t>Ludiano</t>
  </si>
  <si>
    <t>Malvaglia</t>
  </si>
  <si>
    <t>Semione</t>
  </si>
  <si>
    <t>Acquarossa</t>
  </si>
  <si>
    <t>Blenio</t>
  </si>
  <si>
    <t>Airolo</t>
  </si>
  <si>
    <t>Anzonico</t>
  </si>
  <si>
    <t>Bedretto</t>
  </si>
  <si>
    <t>Bodio</t>
  </si>
  <si>
    <t>Calpiogna</t>
  </si>
  <si>
    <t>Campello</t>
  </si>
  <si>
    <t>Cavagnago</t>
  </si>
  <si>
    <t>Chironico</t>
  </si>
  <si>
    <t>Dalpe</t>
  </si>
  <si>
    <t>Faido</t>
  </si>
  <si>
    <t>Giornico</t>
  </si>
  <si>
    <t>Mairengo</t>
  </si>
  <si>
    <t>Osco</t>
  </si>
  <si>
    <t>Personico</t>
  </si>
  <si>
    <t>Pollegio</t>
  </si>
  <si>
    <t>Prato (Leventina)</t>
  </si>
  <si>
    <t>Quinto</t>
  </si>
  <si>
    <t>Sobrio</t>
  </si>
  <si>
    <t>Ascona</t>
  </si>
  <si>
    <t>Brione (Verzasca)</t>
  </si>
  <si>
    <t>Brione sopra Minusio</t>
  </si>
  <si>
    <t>Brissago</t>
  </si>
  <si>
    <t>Caviano</t>
  </si>
  <si>
    <t>Cavigliano</t>
  </si>
  <si>
    <t>Contone</t>
  </si>
  <si>
    <t>Corippo</t>
  </si>
  <si>
    <t>Frasco</t>
  </si>
  <si>
    <t>Gerra (Gambarogno)</t>
  </si>
  <si>
    <t>Gordola</t>
  </si>
  <si>
    <t>Gresso</t>
  </si>
  <si>
    <t>Indemini</t>
  </si>
  <si>
    <t>Lavertezzo</t>
  </si>
  <si>
    <t>Locarno</t>
  </si>
  <si>
    <t>Losone</t>
  </si>
  <si>
    <t>Magadino</t>
  </si>
  <si>
    <t>Mergoscia</t>
  </si>
  <si>
    <t>Minusio</t>
  </si>
  <si>
    <t>Mosogno</t>
  </si>
  <si>
    <t>Muralto</t>
  </si>
  <si>
    <t>Orselina</t>
  </si>
  <si>
    <t>Piazzogna</t>
  </si>
  <si>
    <t>Ronco sopra Ascona</t>
  </si>
  <si>
    <t>San Nazzaro</t>
  </si>
  <si>
    <t>Sant'Abbondio</t>
  </si>
  <si>
    <t>Sonogno</t>
  </si>
  <si>
    <t>Tegna</t>
  </si>
  <si>
    <t>Tenero-Contra</t>
  </si>
  <si>
    <t>Vergeletto</t>
  </si>
  <si>
    <t>Verscio</t>
  </si>
  <si>
    <t>Vira (Gambarogno)</t>
  </si>
  <si>
    <t>Vogorno</t>
  </si>
  <si>
    <t>Onsernone</t>
  </si>
  <si>
    <t>Isorno</t>
  </si>
  <si>
    <t>Cugnasco-Gerra</t>
  </si>
  <si>
    <t>Agno</t>
  </si>
  <si>
    <t>Aranno</t>
  </si>
  <si>
    <t>Arogno</t>
  </si>
  <si>
    <t>Astano</t>
  </si>
  <si>
    <t>Bedano</t>
  </si>
  <si>
    <t>Bedigliora</t>
  </si>
  <si>
    <t>Bioggio</t>
  </si>
  <si>
    <t>Bironico</t>
  </si>
  <si>
    <t>Bissone</t>
  </si>
  <si>
    <t>Bogno</t>
  </si>
  <si>
    <t>Brusino Arsizio</t>
  </si>
  <si>
    <t>Cademario</t>
  </si>
  <si>
    <t>Cadempino</t>
  </si>
  <si>
    <t>Cadro</t>
  </si>
  <si>
    <t>Camignolo</t>
  </si>
  <si>
    <t>Canobbio</t>
  </si>
  <si>
    <t>Carabietta</t>
  </si>
  <si>
    <t>Carona</t>
  </si>
  <si>
    <t>Caslano</t>
  </si>
  <si>
    <t>Certara</t>
  </si>
  <si>
    <t>Cimadera</t>
  </si>
  <si>
    <t>Comano</t>
  </si>
  <si>
    <t>Croglio</t>
  </si>
  <si>
    <t>Cureglia</t>
  </si>
  <si>
    <t>Curio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</si>
  <si>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</si>
  <si>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</si>
  <si>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</si>
  <si>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</si>
  <si>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</si>
  <si>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</si>
  <si>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</si>
  <si>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</si>
  <si>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</si>
  <si>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</si>
  <si>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Mezzovico-Vira</t>
  </si>
  <si>
    <t>Miglieglia</t>
  </si>
  <si>
    <t>Monteggio</t>
  </si>
  <si>
    <t>Morcote</t>
  </si>
  <si>
    <t>Muzzano</t>
  </si>
  <si>
    <t>Neggio</t>
  </si>
  <si>
    <t>Novaggio</t>
  </si>
  <si>
    <t>Origlio</t>
  </si>
  <si>
    <t>Paradiso</t>
  </si>
  <si>
    <t>Ponte Capriasca</t>
  </si>
  <si>
    <t>Ponte Tresa</t>
  </si>
  <si>
    <t>Porza</t>
  </si>
  <si>
    <t>Pura</t>
  </si>
  <si>
    <t>Rivera</t>
  </si>
  <si>
    <t>Rovio</t>
  </si>
  <si>
    <t>Savosa</t>
  </si>
  <si>
    <t>Sessa</t>
  </si>
  <si>
    <t>Sigirino</t>
  </si>
  <si>
    <t>Sonvico</t>
  </si>
  <si>
    <t>Sorengo</t>
  </si>
  <si>
    <t>Capriasca</t>
  </si>
  <si>
    <t>Torricella-Taverne</t>
  </si>
  <si>
    <t>Valcolla</t>
  </si>
  <si>
    <t>Vernate</t>
  </si>
  <si>
    <t>Vezia</t>
  </si>
  <si>
    <t>Vico Morcote</t>
  </si>
  <si>
    <t>Collina d'Oro</t>
  </si>
  <si>
    <t>Alto Malcantone</t>
  </si>
  <si>
    <t>Balerna</t>
  </si>
  <si>
    <t>Besazio</t>
  </si>
  <si>
    <t>Castel San Pietro</t>
  </si>
  <si>
    <t>Chiasso</t>
  </si>
  <si>
    <t>Coldrerio</t>
  </si>
  <si>
    <t>Ligornetto</t>
  </si>
  <si>
    <t>Mendrisio</t>
  </si>
  <si>
    <t>Meride</t>
  </si>
  <si>
    <t>Morbio Inferiore</t>
  </si>
  <si>
    <t>Novazzano</t>
  </si>
  <si>
    <t>Riva San Vitale</t>
  </si>
  <si>
    <t>Stabio</t>
  </si>
  <si>
    <t>Vacallo</t>
  </si>
  <si>
    <t>Breggia</t>
  </si>
  <si>
    <t>Biasca</t>
  </si>
  <si>
    <t>Claro</t>
  </si>
  <si>
    <t>Cresciano</t>
  </si>
  <si>
    <t>Iragna</t>
  </si>
  <si>
    <t>Lodrino</t>
  </si>
  <si>
    <t>Osogna</t>
  </si>
  <si>
    <t>Bosco/Gurin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</si>
  <si>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</si>
  <si>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</si>
  <si>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</si>
  <si>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</si>
  <si>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</si>
  <si>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</si>
  <si>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</si>
  <si>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Centovalli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</si>
  <si>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</si>
  <si>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</si>
  <si>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</si>
  <si>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</si>
  <si>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</si>
  <si>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</si>
  <si>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</si>
  <si>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</si>
  <si>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</si>
  <si>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</si>
  <si>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</si>
  <si>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</si>
  <si>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</si>
  <si>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</si>
  <si>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</si>
  <si>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Apples</t>
  </si>
  <si>
    <t>Aubonne</t>
  </si>
  <si>
    <t>Ballens</t>
  </si>
  <si>
    <t>Berolle</t>
  </si>
  <si>
    <t>Bière</t>
  </si>
  <si>
    <t>Bougy-Villars</t>
  </si>
  <si>
    <t>Féchy</t>
  </si>
  <si>
    <t>Gimel</t>
  </si>
  <si>
    <t>Longirod</t>
  </si>
  <si>
    <t>Marchissy</t>
  </si>
  <si>
    <t>Mollens (VD)</t>
  </si>
  <si>
    <t>Montherod</t>
  </si>
  <si>
    <t>Pizy</t>
  </si>
  <si>
    <t>Saint-George</t>
  </si>
  <si>
    <t>Saint-Livres</t>
  </si>
  <si>
    <t>Saint-Oyens</t>
  </si>
  <si>
    <t>Saubraz</t>
  </si>
  <si>
    <t>Avenches</t>
  </si>
  <si>
    <t>Bellerive (VD)</t>
  </si>
  <si>
    <t>Chabrey</t>
  </si>
  <si>
    <t>Constantine</t>
  </si>
  <si>
    <t>Cudrefin</t>
  </si>
  <si>
    <t>Faoug</t>
  </si>
  <si>
    <t>Montmagny</t>
  </si>
  <si>
    <t>Mur (VD)</t>
  </si>
  <si>
    <t>Oleyres</t>
  </si>
  <si>
    <t>Vallamand</t>
  </si>
  <si>
    <t>Villars-le-Grand</t>
  </si>
  <si>
    <t>Bettens</t>
  </si>
  <si>
    <t>Bournens</t>
  </si>
  <si>
    <t>Boussens</t>
  </si>
  <si>
    <t>La Chaux (Cossonay)</t>
  </si>
  <si>
    <t>Chavannes-le-Veyron</t>
  </si>
  <si>
    <t>Chevilly</t>
  </si>
  <si>
    <t>Cossonay</t>
  </si>
  <si>
    <t>Cottens (VD)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</si>
  <si>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</si>
  <si>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</si>
  <si>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</si>
  <si>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</si>
  <si>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</si>
  <si>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</si>
  <si>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</si>
  <si>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</si>
  <si>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Lussery-Villars</t>
  </si>
  <si>
    <t>Mauraz</t>
  </si>
  <si>
    <t>Mex (VD)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</si>
  <si>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</si>
  <si>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</si>
  <si>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</si>
  <si>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</si>
  <si>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</si>
  <si>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</si>
  <si>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</si>
  <si>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</si>
  <si>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</si>
  <si>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</si>
  <si>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Sévery</t>
  </si>
  <si>
    <t>Sullens</t>
  </si>
  <si>
    <t>Vufflens-la-Ville</t>
  </si>
  <si>
    <t>Assens</t>
  </si>
  <si>
    <t>Bercher</t>
  </si>
  <si>
    <t>Bioley-Orjulaz</t>
  </si>
  <si>
    <t>Bottens</t>
  </si>
  <si>
    <t>Bretigny-sur-Morrens</t>
  </si>
  <si>
    <t>Cugy (VD)</t>
  </si>
  <si>
    <t>Dommartin</t>
  </si>
  <si>
    <t>Echallens</t>
  </si>
  <si>
    <t>Eclagnens</t>
  </si>
  <si>
    <t>Essertines-sur-Yverdon</t>
  </si>
  <si>
    <t>Etagnières</t>
  </si>
  <si>
    <t>Fey</t>
  </si>
  <si>
    <t>Froideville</t>
  </si>
  <si>
    <t>Goumoens-la-Ville</t>
  </si>
  <si>
    <t>Goumoens-le-Jux</t>
  </si>
  <si>
    <t>Morrens (VD)</t>
  </si>
  <si>
    <t>Naz</t>
  </si>
  <si>
    <t>Oulens-sous-Echallens</t>
  </si>
  <si>
    <t>Pailly</t>
  </si>
  <si>
    <t>Penthéréaz</t>
  </si>
  <si>
    <t>Poliez-le-Grand</t>
  </si>
  <si>
    <t>Poliez-Pittet</t>
  </si>
  <si>
    <t>Rueyres</t>
  </si>
  <si>
    <t>Saint-Barthélemy (VD)</t>
  </si>
  <si>
    <t>Sugnens</t>
  </si>
  <si>
    <t>Villars-le-Terroir</t>
  </si>
  <si>
    <t>Villars-Tiercelin</t>
  </si>
  <si>
    <t>Vuarrens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</si>
  <si>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</si>
  <si>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</si>
  <si>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</si>
  <si>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</si>
  <si>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</si>
  <si>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</si>
  <si>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</si>
  <si>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Fontanezier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</si>
  <si>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</si>
  <si>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</si>
  <si>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</si>
  <si>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</si>
  <si>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</si>
  <si>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</si>
  <si>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</si>
  <si>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</si>
  <si>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Romairon</t>
  </si>
  <si>
    <t>Sainte-Croix</t>
  </si>
  <si>
    <t>Vaugondry</t>
  </si>
  <si>
    <t>Villars-Burquin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</si>
  <si>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</si>
  <si>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</si>
  <si>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</si>
  <si>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</si>
  <si>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</si>
  <si>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</si>
  <si>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</si>
  <si>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</si>
  <si>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</si>
  <si>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</si>
  <si>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</si>
  <si>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</si>
  <si>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</si>
  <si>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Cully</t>
  </si>
  <si>
    <t>Epesses</t>
  </si>
  <si>
    <t>Forel (Lavaux)</t>
  </si>
  <si>
    <t>Grandvaux</t>
  </si>
  <si>
    <t>Lutry</t>
  </si>
  <si>
    <t>Puidoux</t>
  </si>
  <si>
    <t>Riex</t>
  </si>
  <si>
    <t>Rivaz</t>
  </si>
  <si>
    <t>Saint-Saphorin (Lavaux)</t>
  </si>
  <si>
    <t>Savigny</t>
  </si>
  <si>
    <t>Villette (Lavaux)</t>
  </si>
  <si>
    <t>Aclens</t>
  </si>
  <si>
    <t>Bremblens</t>
  </si>
  <si>
    <t>Buchillon</t>
  </si>
  <si>
    <t>Bussigny-près-Lausanne</t>
  </si>
  <si>
    <t>Bussy-Chardonney</t>
  </si>
  <si>
    <t>Chavannes-près-Renens</t>
  </si>
  <si>
    <t>Chigny</t>
  </si>
  <si>
    <t>Clarmont</t>
  </si>
  <si>
    <t>Colombier (VD)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</si>
  <si>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</si>
  <si>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</si>
  <si>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</si>
  <si>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</si>
  <si>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</si>
  <si>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</si>
  <si>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</si>
  <si>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</si>
  <si>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</si>
  <si>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Lussy-sur-Morges</t>
  </si>
  <si>
    <t>Monnaz</t>
  </si>
  <si>
    <t>Morges</t>
  </si>
  <si>
    <t>Préverenges</t>
  </si>
  <si>
    <t>Reverolle</t>
  </si>
  <si>
    <t>Romanel-sur-Morges</t>
  </si>
  <si>
    <t>Saint-Prex</t>
  </si>
  <si>
    <t>Saint-Saphorin-sur-Morges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</si>
  <si>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</si>
  <si>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</si>
  <si>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</si>
  <si>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</si>
  <si>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</si>
  <si>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</si>
  <si>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</si>
  <si>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</si>
  <si>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</si>
  <si>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Brenles</t>
  </si>
  <si>
    <t>Bussy-sur-Moudon</t>
  </si>
  <si>
    <t>Chapelle-sur-Moudon</t>
  </si>
  <si>
    <t>Chavannes-sur-Moudon</t>
  </si>
  <si>
    <t>Chesalles-sur-Moudon</t>
  </si>
  <si>
    <t>Correvon</t>
  </si>
  <si>
    <t>Cremin</t>
  </si>
  <si>
    <t>Curtilles</t>
  </si>
  <si>
    <t>Denezy</t>
  </si>
  <si>
    <t>Dompierre (VD)</t>
  </si>
  <si>
    <t>Forel-sur-Lucens</t>
  </si>
  <si>
    <t>Hermenches</t>
  </si>
  <si>
    <t>Lovatens</t>
  </si>
  <si>
    <t>Lucens</t>
  </si>
  <si>
    <t>Martherenges</t>
  </si>
  <si>
    <t>Montaubion-Chardonney</t>
  </si>
  <si>
    <t>Moudon</t>
  </si>
  <si>
    <t>Neyruz-sur-Moudon</t>
  </si>
  <si>
    <t>Ogens</t>
  </si>
  <si>
    <t>Oulens-sur-Lucens</t>
  </si>
  <si>
    <t>Peyres-Possens</t>
  </si>
  <si>
    <t>Prévonloup</t>
  </si>
  <si>
    <t>Rossenges</t>
  </si>
  <si>
    <t>Saint-Cierges</t>
  </si>
  <si>
    <t>Sarzens</t>
  </si>
  <si>
    <t>Sottens</t>
  </si>
  <si>
    <t>Syens</t>
  </si>
  <si>
    <t>Thierrens</t>
  </si>
  <si>
    <t>Villars-le-Comte</t>
  </si>
  <si>
    <t>Villars-Mendraz</t>
  </si>
  <si>
    <t>Vucherens</t>
  </si>
  <si>
    <t>Arnex-sur-Nyon</t>
  </si>
  <si>
    <t>Arzier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</si>
  <si>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</si>
  <si>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</si>
  <si>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</si>
  <si>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</si>
  <si>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</si>
  <si>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</si>
  <si>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</si>
  <si>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</si>
  <si>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</si>
  <si>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</si>
  <si>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</si>
  <si>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</si>
  <si>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</si>
  <si>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</si>
  <si>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</si>
  <si>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</si>
  <si>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</si>
  <si>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</si>
  <si>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</si>
  <si>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</si>
  <si>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</si>
  <si>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</si>
  <si>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</si>
  <si>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</si>
  <si>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</si>
  <si>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</si>
  <si>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</si>
  <si>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</si>
  <si>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</si>
  <si>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</si>
  <si>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</si>
  <si>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</si>
  <si>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</si>
  <si>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</si>
  <si>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</si>
  <si>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</si>
  <si>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</si>
  <si>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</si>
  <si>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</si>
  <si>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</si>
  <si>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Corcelles-sur-Chavornay</t>
  </si>
  <si>
    <t>Croy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</si>
  <si>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</si>
  <si>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</si>
  <si>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</si>
  <si>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</si>
  <si>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</si>
  <si>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</si>
  <si>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</si>
  <si>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</si>
  <si>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</si>
  <si>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</si>
  <si>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</si>
  <si>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</si>
  <si>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</si>
  <si>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Bussigny-sur-Oron</t>
  </si>
  <si>
    <t>Carrouge (VD)</t>
  </si>
  <si>
    <t>Châtillens</t>
  </si>
  <si>
    <t>Chesalles-sur-Oron</t>
  </si>
  <si>
    <t>Corcelles-le-Jorat</t>
  </si>
  <si>
    <t>Les Cullayes</t>
  </si>
  <si>
    <t>Ecoteaux</t>
  </si>
  <si>
    <t>Essertes</t>
  </si>
  <si>
    <t>Ferlens (VD)</t>
  </si>
  <si>
    <t>Maracon</t>
  </si>
  <si>
    <t>Mézières (VD)</t>
  </si>
  <si>
    <t>Montpreveyres</t>
  </si>
  <si>
    <t>Oron-la-Ville</t>
  </si>
  <si>
    <t>Oron-le-Châtel</t>
  </si>
  <si>
    <t>Palézieux</t>
  </si>
  <si>
    <t>Peney-le-Jorat</t>
  </si>
  <si>
    <t>Ropraz</t>
  </si>
  <si>
    <t>Servion</t>
  </si>
  <si>
    <t>Les Tavernes</t>
  </si>
  <si>
    <t>Les Thioleyres</t>
  </si>
  <si>
    <t>Vuibroye</t>
  </si>
  <si>
    <t>Vulliens</t>
  </si>
  <si>
    <t>Cerniaz (VD)</t>
  </si>
  <si>
    <t>Champtauroz</t>
  </si>
  <si>
    <t>Chevroux</t>
  </si>
  <si>
    <t>Combremont-le-Grand</t>
  </si>
  <si>
    <t>Combremont-le-Petit</t>
  </si>
  <si>
    <t>Corcelles-près-Payerne</t>
  </si>
  <si>
    <t>Grandcour</t>
  </si>
  <si>
    <t>Granges-près-Marnand</t>
  </si>
  <si>
    <t>Henniez</t>
  </si>
  <si>
    <t>Marnand</t>
  </si>
  <si>
    <t>Missy</t>
  </si>
  <si>
    <t>Payerne</t>
  </si>
  <si>
    <t>Sassel</t>
  </si>
  <si>
    <t>Seigneux</t>
  </si>
  <si>
    <t>Trey</t>
  </si>
  <si>
    <t>Treytorrens (Payerne)</t>
  </si>
  <si>
    <t>Villars-Bramard</t>
  </si>
  <si>
    <t>Villarzel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</si>
  <si>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</si>
  <si>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</si>
  <si>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</si>
  <si>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</si>
  <si>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</si>
  <si>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</si>
  <si>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</si>
  <si>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</si>
  <si>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</si>
  <si>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</si>
  <si>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</si>
  <si>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</si>
  <si>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</si>
  <si>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</si>
  <si>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</si>
  <si>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</si>
  <si>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</si>
  <si>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</si>
  <si>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</si>
  <si>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</si>
  <si>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</si>
  <si>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</si>
  <si>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Corsier-sur-Vevey</t>
  </si>
  <si>
    <t>Jongny</t>
  </si>
  <si>
    <t>Montreux</t>
  </si>
  <si>
    <t>Saint-Légier-La Chiésaz</t>
  </si>
  <si>
    <t>La Tour-de-Peilz</t>
  </si>
  <si>
    <t>Vevey</t>
  </si>
  <si>
    <t>Veytaux</t>
  </si>
  <si>
    <t>Belmont-sur-Yverdon</t>
  </si>
  <si>
    <t>Bioley-Magnoux</t>
  </si>
  <si>
    <t>Chamblon</t>
  </si>
  <si>
    <t>Champvent</t>
  </si>
  <si>
    <t>Chanéaz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</si>
  <si>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</si>
  <si>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</si>
  <si>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</si>
  <si>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</si>
  <si>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</si>
  <si>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</si>
  <si>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</si>
  <si>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 (VD)</t>
  </si>
  <si>
    <t>Essert-Pittet</t>
  </si>
  <si>
    <t>Essert-sous-Champvent</t>
  </si>
  <si>
    <t>Gressy</t>
  </si>
  <si>
    <t>Mathod</t>
  </si>
  <si>
    <t>Molondin</t>
  </si>
  <si>
    <t>Montagny-près-Yverdon</t>
  </si>
  <si>
    <t>Oppens</t>
  </si>
  <si>
    <t>Orges</t>
  </si>
  <si>
    <t>Orzens</t>
  </si>
  <si>
    <t>Pomy</t>
  </si>
  <si>
    <t>Prahins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</si>
  <si>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</si>
  <si>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</si>
  <si>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</si>
  <si>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</si>
  <si>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</si>
  <si>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</si>
  <si>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</si>
  <si>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</si>
  <si>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Villars-sous-Champvent</t>
  </si>
  <si>
    <t>Vugelles-La Mothe</t>
  </si>
  <si>
    <t>Yverdon-les-Bains</t>
  </si>
  <si>
    <t>Yvonand</t>
  </si>
  <si>
    <t>Birgisch</t>
  </si>
  <si>
    <t>Brig-Glis</t>
  </si>
  <si>
    <t>Eggerberg</t>
  </si>
  <si>
    <t>Mund</t>
  </si>
  <si>
    <t>Naters</t>
  </si>
  <si>
    <t>Ried-Brig</t>
  </si>
  <si>
    <t>Simplon</t>
  </si>
  <si>
    <t>Termen</t>
  </si>
  <si>
    <t>Zwischbergen</t>
  </si>
  <si>
    <t>Ardon</t>
  </si>
  <si>
    <t>Chamoson</t>
  </si>
  <si>
    <t>Conthey</t>
  </si>
  <si>
    <t>Nendaz</t>
  </si>
  <si>
    <t>Vétroz</t>
  </si>
  <si>
    <t>Bagnes</t>
  </si>
  <si>
    <t>Bourg-Saint-Pierre</t>
  </si>
  <si>
    <t>Liddes</t>
  </si>
  <si>
    <t>Orsières</t>
  </si>
  <si>
    <t>Sembrancher</t>
  </si>
  <si>
    <t>Vollèges</t>
  </si>
  <si>
    <t>Bellwald</t>
  </si>
  <si>
    <t>Binn</t>
  </si>
  <si>
    <t>Blitzingen</t>
  </si>
  <si>
    <t>Ernen</t>
  </si>
  <si>
    <t>Fiesch</t>
  </si>
  <si>
    <t>Fieschertal</t>
  </si>
  <si>
    <t>Lax</t>
  </si>
  <si>
    <t>Niederwald</t>
  </si>
  <si>
    <t>Grafschaft</t>
  </si>
  <si>
    <t>Münster-Geschinen</t>
  </si>
  <si>
    <t>Reckingen-Gluringen</t>
  </si>
  <si>
    <t>Obergoms</t>
  </si>
  <si>
    <t>Les Agettes</t>
  </si>
  <si>
    <t>Ayent</t>
  </si>
  <si>
    <t>Evolène</t>
  </si>
  <si>
    <t>Hérémence</t>
  </si>
  <si>
    <t>Mase</t>
  </si>
  <si>
    <t>Nax</t>
  </si>
  <si>
    <t>Saint-Martin (VS)</t>
  </si>
  <si>
    <t>Vernamiège</t>
  </si>
  <si>
    <t>Vex</t>
  </si>
  <si>
    <t>Agarn</t>
  </si>
  <si>
    <t>Albinen</t>
  </si>
  <si>
    <t>Ergisch</t>
  </si>
  <si>
    <t>Erschmatt</t>
  </si>
  <si>
    <t>Inden</t>
  </si>
  <si>
    <t>Leuk</t>
  </si>
  <si>
    <t>Leukerbad</t>
  </si>
  <si>
    <t>Oberems</t>
  </si>
  <si>
    <t>Salgesch</t>
  </si>
  <si>
    <t>Turtmann</t>
  </si>
  <si>
    <t>Unterems</t>
  </si>
  <si>
    <t>Varen</t>
  </si>
  <si>
    <t>Guttet-Feschel</t>
  </si>
  <si>
    <t>Gampel-Bratsch</t>
  </si>
  <si>
    <t>Bovernier</t>
  </si>
  <si>
    <t>Charrat</t>
  </si>
  <si>
    <t>Fully</t>
  </si>
  <si>
    <t>Isérables</t>
  </si>
  <si>
    <t>Leytron</t>
  </si>
  <si>
    <t>Martigny</t>
  </si>
  <si>
    <t>Martigny-Combe</t>
  </si>
  <si>
    <t>Riddes</t>
  </si>
  <si>
    <t>Saillon</t>
  </si>
  <si>
    <t>Saxon</t>
  </si>
  <si>
    <t>Trient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</si>
  <si>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</si>
  <si>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</si>
  <si>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</si>
  <si>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</si>
  <si>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</si>
  <si>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</si>
  <si>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</si>
  <si>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</si>
  <si>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</si>
  <si>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Betten</t>
  </si>
  <si>
    <t>Bister</t>
  </si>
  <si>
    <t>Bitsch</t>
  </si>
  <si>
    <t>Grengiols</t>
  </si>
  <si>
    <t>Martisberg</t>
  </si>
  <si>
    <t>Riederalp</t>
  </si>
  <si>
    <t>Ausserberg</t>
  </si>
  <si>
    <t>Blatten</t>
  </si>
  <si>
    <t>Bürchen</t>
  </si>
  <si>
    <t>Eischoll</t>
  </si>
  <si>
    <t>Ferden</t>
  </si>
  <si>
    <t>Kippel</t>
  </si>
  <si>
    <t>Niedergesteln</t>
  </si>
  <si>
    <t>Raron</t>
  </si>
  <si>
    <t>Unterbäch</t>
  </si>
  <si>
    <t>Wiler (Lötschen)</t>
  </si>
  <si>
    <t>Mörel-Filet</t>
  </si>
  <si>
    <t>Steg-Hohtenn</t>
  </si>
  <si>
    <t>Collonges</t>
  </si>
  <si>
    <t>Dorénaz</t>
  </si>
  <si>
    <t>Evionnaz</t>
  </si>
  <si>
    <t>Finhaut</t>
  </si>
  <si>
    <t>Massongex</t>
  </si>
  <si>
    <t>Mex (VS)</t>
  </si>
  <si>
    <t>Saint-Maurice</t>
  </si>
  <si>
    <t>Salvan</t>
  </si>
  <si>
    <t>Vernayaz</t>
  </si>
  <si>
    <t>Vérossaz</t>
  </si>
  <si>
    <t>Chalais</t>
  </si>
  <si>
    <t>Chermignon</t>
  </si>
  <si>
    <t>Chippis</t>
  </si>
  <si>
    <t>Grône</t>
  </si>
  <si>
    <t>Icogne</t>
  </si>
  <si>
    <t>Lens</t>
  </si>
  <si>
    <t>Miège</t>
  </si>
  <si>
    <t>Mollens (VS)</t>
  </si>
  <si>
    <t>Montana</t>
  </si>
  <si>
    <t>Randogne</t>
  </si>
  <si>
    <t>Saint-Léonard</t>
  </si>
  <si>
    <t>Sierre</t>
  </si>
  <si>
    <t>Venthône</t>
  </si>
  <si>
    <t>Veyras</t>
  </si>
  <si>
    <t>Anniviers</t>
  </si>
  <si>
    <t>Arbaz</t>
  </si>
  <si>
    <t>Grimisuat</t>
  </si>
  <si>
    <t>Salins</t>
  </si>
  <si>
    <t>Savièse</t>
  </si>
  <si>
    <t>Sion</t>
  </si>
  <si>
    <t>Veysonnaz</t>
  </si>
  <si>
    <t>Baltschieder</t>
  </si>
  <si>
    <t>Eisten</t>
  </si>
  <si>
    <t>Embd</t>
  </si>
  <si>
    <t>Grächen</t>
  </si>
  <si>
    <t>Lalden</t>
  </si>
  <si>
    <t>Randa</t>
  </si>
  <si>
    <t>Saas-Almagell</t>
  </si>
  <si>
    <t>Saas-Balen</t>
  </si>
  <si>
    <t>Saas-Fee</t>
  </si>
  <si>
    <t>Saas-Grund</t>
  </si>
  <si>
    <t>St. Niklaus</t>
  </si>
  <si>
    <t>Stalden (VS)</t>
  </si>
  <si>
    <t>Staldenried</t>
  </si>
  <si>
    <t>Täsch</t>
  </si>
  <si>
    <t>Törbel</t>
  </si>
  <si>
    <t>Visp</t>
  </si>
  <si>
    <t>Visperterminen</t>
  </si>
  <si>
    <t>Zeneggen</t>
  </si>
  <si>
    <t>Zermatt</t>
  </si>
  <si>
    <t>Auvernier</t>
  </si>
  <si>
    <t>Bevaix</t>
  </si>
  <si>
    <t>Bôle</t>
  </si>
  <si>
    <t>Boudry</t>
  </si>
  <si>
    <t>Brot-Dessous</t>
  </si>
  <si>
    <t>Colombier (NE)</t>
  </si>
  <si>
    <t>Corcelles-Cormondrèche</t>
  </si>
  <si>
    <t>Cortaillod</t>
  </si>
  <si>
    <t>Fresens</t>
  </si>
  <si>
    <t>Gorgier</t>
  </si>
  <si>
    <t>Montalchez</t>
  </si>
  <si>
    <t>Peseux</t>
  </si>
  <si>
    <t>Rochefort</t>
  </si>
  <si>
    <t>Saint-Aubin-Sauges</t>
  </si>
  <si>
    <t>Vaumarcus</t>
  </si>
  <si>
    <t>La Chaux-de-Fonds</t>
  </si>
  <si>
    <t>Les Planchettes</t>
  </si>
  <si>
    <t>La Sagne</t>
  </si>
  <si>
    <t>Les Brenets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</si>
  <si>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</si>
  <si>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</si>
  <si>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</si>
  <si>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</si>
  <si>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</si>
  <si>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</si>
  <si>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</si>
  <si>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</si>
  <si>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</si>
  <si>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 (NE)</t>
  </si>
  <si>
    <t>Le Landeron</t>
  </si>
  <si>
    <t>Lignières</t>
  </si>
  <si>
    <t>Neuchâtel</t>
  </si>
  <si>
    <t>Saint-Blaise</t>
  </si>
  <si>
    <t>La Tène</t>
  </si>
  <si>
    <t>Boudevilliers</t>
  </si>
  <si>
    <t>Cernier</t>
  </si>
  <si>
    <t>Chézard-Saint-Martin</t>
  </si>
  <si>
    <t>Coffrane</t>
  </si>
  <si>
    <t>Dombresson</t>
  </si>
  <si>
    <t>Engollon</t>
  </si>
  <si>
    <t>Fenin-Vilars-Saules</t>
  </si>
  <si>
    <t>Fontainemelon</t>
  </si>
  <si>
    <t>Fontaines (NE)</t>
  </si>
  <si>
    <t>Les Geneveys-sur-Coffrane</t>
  </si>
  <si>
    <t>Les Hauts-Geneveys</t>
  </si>
  <si>
    <t>Montmollin</t>
  </si>
  <si>
    <t>Le Pâquier (NE)</t>
  </si>
  <si>
    <t>Savagnier</t>
  </si>
  <si>
    <t>Valangin</t>
  </si>
  <si>
    <t>Villiers</t>
  </si>
  <si>
    <t>La Côte-aux-Fées</t>
  </si>
  <si>
    <t>Les Verrières</t>
  </si>
  <si>
    <t>Val-de-Travers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</si>
  <si>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</si>
  <si>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</si>
  <si>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</si>
  <si>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</si>
  <si>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</si>
  <si>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</si>
  <si>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</si>
  <si>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</si>
  <si>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</si>
  <si>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</si>
  <si>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</si>
  <si>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</si>
  <si>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</si>
  <si>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</si>
  <si>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</si>
  <si>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</si>
  <si>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</si>
  <si>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</si>
  <si>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</si>
  <si>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</si>
  <si>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Genève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</si>
  <si>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</si>
  <si>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</si>
  <si>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</si>
  <si>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</si>
  <si>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</si>
  <si>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</si>
  <si>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</si>
  <si>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</si>
  <si>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</si>
  <si>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</si>
  <si>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</si>
  <si>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</si>
  <si>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</si>
  <si>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</si>
  <si>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</si>
  <si>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</si>
  <si>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</si>
  <si>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</si>
  <si>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</si>
  <si>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</si>
  <si>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</si>
  <si>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</si>
  <si>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</si>
  <si>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</si>
  <si>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Bassecourt</t>
  </si>
  <si>
    <t>Boécourt</t>
  </si>
  <si>
    <t>Bourrignon</t>
  </si>
  <si>
    <t>Châtillon (JU)</t>
  </si>
  <si>
    <t>Corban</t>
  </si>
  <si>
    <t>Courchapoix</t>
  </si>
  <si>
    <t>Courfaivre</t>
  </si>
  <si>
    <t>Courrendlin</t>
  </si>
  <si>
    <t>Courroux</t>
  </si>
  <si>
    <t>Courtételle</t>
  </si>
  <si>
    <t>Delémont</t>
  </si>
  <si>
    <t>Develier</t>
  </si>
  <si>
    <t>Ederswiler</t>
  </si>
  <si>
    <t>Glovelier</t>
  </si>
  <si>
    <t>Mervelier</t>
  </si>
  <si>
    <t>Mettembert</t>
  </si>
  <si>
    <t>Montsevelier</t>
  </si>
  <si>
    <t>Movelier</t>
  </si>
  <si>
    <t>Pleigne</t>
  </si>
  <si>
    <t>Rebeuvelier</t>
  </si>
  <si>
    <t>Rossemaison</t>
  </si>
  <si>
    <t>Saulcy</t>
  </si>
  <si>
    <t>Soulce</t>
  </si>
  <si>
    <t>Soyhières</t>
  </si>
  <si>
    <t>Undervelier</t>
  </si>
  <si>
    <t>Vermes</t>
  </si>
  <si>
    <t>Vicques</t>
  </si>
  <si>
    <t>Vellerat</t>
  </si>
  <si>
    <t>Le Bémont (JU)</t>
  </si>
  <si>
    <t>Les Bois</t>
  </si>
  <si>
    <t>Les Breuleux</t>
  </si>
  <si>
    <t>La Chaux-des-Breuleux</t>
  </si>
  <si>
    <t>Les Enfers</t>
  </si>
  <si>
    <t>Les Genevez (JU)</t>
  </si>
  <si>
    <t>Lajoux (JU)</t>
  </si>
  <si>
    <t>Montfaucon</t>
  </si>
  <si>
    <t>Muriaux</t>
  </si>
  <si>
    <t>Le Noirmont</t>
  </si>
  <si>
    <t>Saignelégier</t>
  </si>
  <si>
    <t>Saint-Brais</t>
  </si>
  <si>
    <t>Soubey</t>
  </si>
  <si>
    <t>Alle</t>
  </si>
  <si>
    <t>Beurnevésin</t>
  </si>
  <si>
    <t>Boncourt</t>
  </si>
  <si>
    <t>Bonfol</t>
  </si>
  <si>
    <t>Bressaucourt</t>
  </si>
  <si>
    <t>Bure</t>
  </si>
  <si>
    <t>Coeuve</t>
  </si>
  <si>
    <t>Cornol</t>
  </si>
  <si>
    <t>Courchavon</t>
  </si>
  <si>
    <t>Courgenay</t>
  </si>
  <si>
    <t>Courtedoux</t>
  </si>
  <si>
    <t>Damphreux</t>
  </si>
  <si>
    <t>Fahy</t>
  </si>
  <si>
    <t>Fontenais</t>
  </si>
  <si>
    <t>Grandfontaine</t>
  </si>
  <si>
    <t>Lugnez</t>
  </si>
  <si>
    <t>Porrentruy</t>
  </si>
  <si>
    <t>Rocourt</t>
  </si>
  <si>
    <t>Vendlincourt</t>
  </si>
  <si>
    <t>Basse-Allaine</t>
  </si>
  <si>
    <t>Clos du Doubs</t>
  </si>
  <si>
    <t>Haute-Ajoie</t>
  </si>
  <si>
    <t>La Baroche</t>
  </si>
</sst>
</file>

<file path=xl/styles.xml><?xml version="1.0" encoding="utf-8"?>
<styleSheet xmlns="http://schemas.openxmlformats.org/spreadsheetml/2006/main">
  <numFmts count="1">
    <numFmt numFmtId="164" formatCode="0.000"/>
  </numFmts>
  <fonts count="2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color rgb="FF0000FF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double">
        <color auto="1"/>
      </bottom>
      <diagonal/>
    </border>
    <border diagonalUp="1" diagonalDown="1">
      <left/>
      <right/>
      <top style="double">
        <color auto="1"/>
      </top>
      <bottom style="thin">
        <color auto="1"/>
      </bottom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ont="1" applyFill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1" fillId="0" borderId="3" xfId="0" applyFont="1" applyFill="1" applyBorder="1"/>
    <xf numFmtId="1" fontId="12" fillId="0" borderId="4" xfId="0" applyNumberFormat="1" applyFont="1" applyFill="1" applyBorder="1" applyAlignment="1" applyProtection="1">
      <alignment horizontal="left" vertical="top"/>
      <protection locked="0"/>
    </xf>
    <xf numFmtId="1" fontId="12" fillId="0" borderId="5" xfId="0" applyNumberFormat="1" applyFont="1" applyFill="1" applyBorder="1" applyAlignment="1" applyProtection="1">
      <alignment horizontal="left" vertical="top"/>
      <protection locked="0"/>
    </xf>
    <xf numFmtId="0" fontId="11" fillId="0" borderId="6" xfId="0" applyFont="1" applyFill="1" applyBorder="1"/>
    <xf numFmtId="1" fontId="12" fillId="0" borderId="7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6" fillId="0" borderId="0" xfId="0" applyFont="1" applyFill="1"/>
    <xf numFmtId="0" fontId="8" fillId="0" borderId="8" xfId="0" applyFont="1" applyFill="1" applyBorder="1"/>
    <xf numFmtId="0" fontId="9" fillId="0" borderId="8" xfId="0" applyFont="1" applyFill="1" applyBorder="1" applyAlignment="1">
      <alignment horizontal="left"/>
    </xf>
    <xf numFmtId="1" fontId="10" fillId="0" borderId="8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right" wrapText="1"/>
    </xf>
    <xf numFmtId="0" fontId="3" fillId="0" borderId="0" xfId="0" applyFont="1" applyFill="1" applyAlignment="1">
      <alignment vertical="top"/>
    </xf>
    <xf numFmtId="1" fontId="3" fillId="0" borderId="0" xfId="0" applyNumberFormat="1" applyFont="1" applyFill="1" applyBorder="1" applyAlignment="1" applyProtection="1">
      <alignment horizontal="left" wrapText="1"/>
      <protection locked="0"/>
    </xf>
    <xf numFmtId="1" fontId="1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3" fontId="14" fillId="2" borderId="12" xfId="0" applyNumberFormat="1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4" fillId="0" borderId="0" xfId="0" applyFont="1" applyFill="1"/>
    <xf numFmtId="0" fontId="4" fillId="0" borderId="0" xfId="0" applyFont="1" applyFill="1" applyBorder="1"/>
    <xf numFmtId="0" fontId="10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 wrapText="1"/>
    </xf>
    <xf numFmtId="1" fontId="7" fillId="0" borderId="1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3" fontId="5" fillId="0" borderId="15" xfId="0" applyNumberFormat="1" applyFont="1" applyFill="1" applyBorder="1" applyAlignment="1" applyProtection="1">
      <alignment wrapText="1"/>
      <protection locked="0"/>
    </xf>
    <xf numFmtId="164" fontId="0" fillId="0" borderId="15" xfId="0" applyNumberFormat="1" applyFont="1" applyFill="1" applyBorder="1" applyAlignment="1">
      <alignment wrapText="1"/>
    </xf>
    <xf numFmtId="3" fontId="0" fillId="0" borderId="15" xfId="0" applyNumberFormat="1" applyFont="1" applyFill="1" applyBorder="1" applyAlignment="1">
      <alignment wrapText="1"/>
    </xf>
    <xf numFmtId="3" fontId="1" fillId="0" borderId="16" xfId="0" applyNumberFormat="1" applyFont="1" applyFill="1" applyBorder="1" applyAlignment="1">
      <alignment wrapText="1"/>
    </xf>
    <xf numFmtId="0" fontId="0" fillId="2" borderId="18" xfId="0" applyFont="1" applyFill="1" applyBorder="1" applyAlignment="1">
      <alignment wrapText="1"/>
    </xf>
    <xf numFmtId="3" fontId="5" fillId="2" borderId="0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ont="1" applyFill="1" applyBorder="1" applyAlignment="1">
      <alignment wrapText="1"/>
    </xf>
    <xf numFmtId="3" fontId="0" fillId="2" borderId="0" xfId="0" applyNumberFormat="1" applyFont="1" applyFill="1" applyBorder="1" applyAlignment="1">
      <alignment wrapText="1"/>
    </xf>
    <xf numFmtId="3" fontId="1" fillId="2" borderId="19" xfId="0" applyNumberFormat="1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3" fontId="5" fillId="0" borderId="0" xfId="0" applyNumberFormat="1" applyFont="1" applyFill="1" applyBorder="1" applyAlignment="1" applyProtection="1">
      <alignment wrapText="1"/>
      <protection locked="0"/>
    </xf>
    <xf numFmtId="16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1" fillId="0" borderId="19" xfId="0" applyNumberFormat="1" applyFont="1" applyFill="1" applyBorder="1" applyAlignment="1">
      <alignment wrapText="1"/>
    </xf>
    <xf numFmtId="0" fontId="0" fillId="2" borderId="20" xfId="0" applyFont="1" applyFill="1" applyBorder="1" applyAlignment="1">
      <alignment wrapText="1"/>
    </xf>
    <xf numFmtId="3" fontId="5" fillId="2" borderId="21" xfId="0" applyNumberFormat="1" applyFont="1" applyFill="1" applyBorder="1" applyAlignment="1" applyProtection="1">
      <alignment wrapText="1"/>
      <protection locked="0"/>
    </xf>
    <xf numFmtId="164" fontId="0" fillId="2" borderId="21" xfId="0" applyNumberFormat="1" applyFont="1" applyFill="1" applyBorder="1" applyAlignment="1">
      <alignment wrapText="1"/>
    </xf>
    <xf numFmtId="3" fontId="0" fillId="2" borderId="21" xfId="0" applyNumberFormat="1" applyFont="1" applyFill="1" applyBorder="1" applyAlignment="1">
      <alignment wrapText="1"/>
    </xf>
    <xf numFmtId="3" fontId="1" fillId="2" borderId="22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vertical="center" wrapText="1"/>
    </xf>
    <xf numFmtId="3" fontId="1" fillId="0" borderId="14" xfId="0" applyNumberFormat="1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3" fontId="1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164" fontId="0" fillId="0" borderId="14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2" fillId="0" borderId="0" xfId="0" applyFont="1" applyFill="1" applyBorder="1"/>
    <xf numFmtId="0" fontId="20" fillId="0" borderId="0" xfId="0" applyFont="1" applyFill="1"/>
    <xf numFmtId="0" fontId="1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</cellXfs>
  <cellStyles count="1">
    <cellStyle name="Standard" xfId="0" builtinId="0"/>
  </cellStyles>
  <dxfs count="2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3" sqref="A3:E3"/>
    </sheetView>
  </sheetViews>
  <sheetFormatPr baseColWidth="10" defaultColWidth="11.42578125" defaultRowHeight="12.75"/>
  <cols>
    <col min="1" max="1" width="14.85546875" style="1" customWidth="1"/>
    <col min="2" max="2" width="11.42578125" style="1" customWidth="1"/>
    <col min="3" max="3" width="28.28515625" style="1" customWidth="1"/>
    <col min="4" max="4" width="11.42578125" style="1" customWidth="1"/>
    <col min="5" max="16384" width="11.42578125" style="1"/>
  </cols>
  <sheetData>
    <row r="1" spans="1:5" ht="18" customHeight="1">
      <c r="A1" s="81" t="s">
        <v>0</v>
      </c>
      <c r="B1" s="81"/>
      <c r="C1" s="81"/>
      <c r="D1" s="81"/>
      <c r="E1" s="81"/>
    </row>
    <row r="3" spans="1:5" ht="27.75" customHeight="1">
      <c r="A3" s="80" t="s">
        <v>1</v>
      </c>
      <c r="B3" s="80"/>
      <c r="C3" s="80"/>
      <c r="D3" s="80"/>
      <c r="E3" s="80"/>
    </row>
    <row r="4" spans="1:5" ht="24.75" customHeight="1">
      <c r="A4" s="79" t="s">
        <v>2</v>
      </c>
      <c r="B4" s="79"/>
      <c r="C4" s="79"/>
      <c r="D4" s="79"/>
      <c r="E4" s="79"/>
    </row>
    <row r="6" spans="1:5" ht="18" customHeight="1">
      <c r="A6" s="78" t="str">
        <f>"Referenzjahr "&amp;C30</f>
        <v>Referenzjahr 2012</v>
      </c>
      <c r="B6" s="78"/>
      <c r="C6" s="78"/>
      <c r="D6" s="78"/>
      <c r="E6" s="78"/>
    </row>
    <row r="25" spans="2:3">
      <c r="B25" s="2" t="s">
        <v>3</v>
      </c>
      <c r="C25" s="3"/>
    </row>
    <row r="26" spans="2:3">
      <c r="B26" s="4" t="s">
        <v>4</v>
      </c>
      <c r="C26" s="5" t="s">
        <v>3</v>
      </c>
    </row>
    <row r="27" spans="2:3">
      <c r="B27" s="4" t="s">
        <v>5</v>
      </c>
      <c r="C27" s="6" t="s">
        <v>6</v>
      </c>
    </row>
    <row r="28" spans="2:3">
      <c r="B28" s="4" t="s">
        <v>7</v>
      </c>
      <c r="C28" s="6" t="s">
        <v>8</v>
      </c>
    </row>
    <row r="29" spans="2:3">
      <c r="B29" s="4" t="s">
        <v>9</v>
      </c>
      <c r="C29" s="6" t="s">
        <v>10</v>
      </c>
    </row>
    <row r="30" spans="2:3">
      <c r="B30" s="7" t="s">
        <v>11</v>
      </c>
      <c r="C30" s="8">
        <v>2012</v>
      </c>
    </row>
  </sheetData>
  <mergeCells count="4">
    <mergeCell ref="A6:E6"/>
    <mergeCell ref="A4:E4"/>
    <mergeCell ref="A3:E3"/>
    <mergeCell ref="A1:E1"/>
  </mergeCells>
  <conditionalFormatting sqref="C26:C30">
    <cfRule type="expression" dxfId="1" priority="1" stopIfTrue="1">
      <formula>ISBLANK(C26)</formula>
    </cfRule>
  </conditionalFormatting>
  <printOptions horizontalCentered="1"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2603"/>
  <sheetViews>
    <sheetView showGridLines="0" workbookViewId="0">
      <selection activeCell="A5" sqref="A5"/>
    </sheetView>
  </sheetViews>
  <sheetFormatPr baseColWidth="10" defaultColWidth="11.42578125" defaultRowHeight="12.75"/>
  <cols>
    <col min="1" max="1" width="9.7109375" style="1" customWidth="1"/>
    <col min="2" max="2" width="11.5703125" style="1" customWidth="1"/>
    <col min="3" max="3" width="23.28515625" style="1" customWidth="1"/>
    <col min="4" max="7" width="10.5703125" style="1" customWidth="1"/>
    <col min="8" max="8" width="11.42578125" style="1" customWidth="1"/>
    <col min="9" max="9" width="13.7109375" style="1" customWidth="1"/>
    <col min="10" max="10" width="13.42578125" style="1" customWidth="1"/>
    <col min="11" max="11" width="11.42578125" style="1" customWidth="1"/>
    <col min="12" max="12" width="10.28515625" style="1" customWidth="1"/>
    <col min="13" max="13" width="19.7109375" style="1" customWidth="1"/>
    <col min="14" max="14" width="11.42578125" style="1" customWidth="1"/>
    <col min="15" max="16384" width="11.42578125" style="1"/>
  </cols>
  <sheetData>
    <row r="1" spans="1:10" ht="23.25" customHeight="1">
      <c r="A1" s="9" t="str">
        <f>"Massgebende Sonderlasten Kernstädte (SLA F) "&amp;Info!C30</f>
        <v>Massgebende Sonderlasten Kernstädte (SLA F) 2012</v>
      </c>
    </row>
    <row r="2" spans="1:10" ht="19.5" customHeight="1">
      <c r="A2" s="10" t="s">
        <v>12</v>
      </c>
      <c r="H2" s="11"/>
      <c r="I2" s="12"/>
      <c r="J2" s="13"/>
    </row>
    <row r="3" spans="1:10">
      <c r="A3" s="10" t="s">
        <v>13</v>
      </c>
      <c r="H3" s="14"/>
      <c r="I3" s="15"/>
      <c r="J3" s="13"/>
    </row>
    <row r="4" spans="1:10" ht="16.5" customHeight="1">
      <c r="A4" s="16"/>
      <c r="H4" s="17"/>
      <c r="I4" s="18"/>
      <c r="J4" s="19" t="str">
        <f>Info!C28</f>
        <v>FA_2012_20120430_alpha0.7</v>
      </c>
    </row>
    <row r="5" spans="1:10" ht="13.5" customHeight="1">
      <c r="A5" s="20" t="s">
        <v>14</v>
      </c>
      <c r="B5" s="21" t="s">
        <v>15</v>
      </c>
      <c r="C5" s="21" t="s">
        <v>16</v>
      </c>
      <c r="D5" s="21" t="s">
        <v>17</v>
      </c>
      <c r="E5" s="21" t="s">
        <v>18</v>
      </c>
      <c r="F5" s="21" t="s">
        <v>19</v>
      </c>
      <c r="G5" s="21" t="s">
        <v>20</v>
      </c>
      <c r="H5" s="21" t="s">
        <v>21</v>
      </c>
      <c r="I5" s="21" t="s">
        <v>22</v>
      </c>
      <c r="J5" s="21" t="s">
        <v>23</v>
      </c>
    </row>
    <row r="6" spans="1:10">
      <c r="A6" s="22" t="s">
        <v>24</v>
      </c>
      <c r="B6" s="23"/>
      <c r="C6" s="23"/>
      <c r="D6" s="23"/>
      <c r="E6" s="23"/>
      <c r="F6" s="23"/>
      <c r="G6" s="23" t="s">
        <v>25</v>
      </c>
      <c r="H6" s="23" t="s">
        <v>26</v>
      </c>
      <c r="I6" s="23"/>
      <c r="J6" s="23" t="s">
        <v>27</v>
      </c>
    </row>
    <row r="7" spans="1:10" s="24" customFormat="1" ht="38.25" customHeight="1">
      <c r="A7" s="25" t="s">
        <v>28</v>
      </c>
      <c r="B7" s="25" t="s">
        <v>29</v>
      </c>
      <c r="C7" s="25" t="s">
        <v>30</v>
      </c>
      <c r="D7" s="25" t="s">
        <v>31</v>
      </c>
      <c r="E7" s="25" t="s">
        <v>32</v>
      </c>
      <c r="F7" s="25" t="s">
        <v>33</v>
      </c>
      <c r="G7" s="25" t="s">
        <v>34</v>
      </c>
      <c r="H7" s="25" t="s">
        <v>35</v>
      </c>
      <c r="I7" s="25" t="s">
        <v>36</v>
      </c>
      <c r="J7" s="25" t="s">
        <v>37</v>
      </c>
    </row>
    <row r="8" spans="1:10">
      <c r="A8" s="77">
        <v>1</v>
      </c>
      <c r="B8" s="77">
        <v>1</v>
      </c>
      <c r="C8" s="77" t="s">
        <v>81</v>
      </c>
      <c r="D8" s="77">
        <v>1740</v>
      </c>
      <c r="E8" s="77">
        <v>301</v>
      </c>
      <c r="F8" s="77">
        <v>752</v>
      </c>
      <c r="G8" s="1">
        <f>E8/D8</f>
        <v>0.17298850574712643</v>
      </c>
      <c r="H8" s="1">
        <f>(D8+E8)/F8</f>
        <v>2.7140957446808511</v>
      </c>
      <c r="I8" s="77">
        <v>-0.33853281782341599</v>
      </c>
      <c r="J8" s="1">
        <f>I8*D8</f>
        <v>-589.04710301274383</v>
      </c>
    </row>
    <row r="9" spans="1:10">
      <c r="A9" s="77">
        <v>1</v>
      </c>
      <c r="B9" s="77">
        <v>2</v>
      </c>
      <c r="C9" s="77" t="s">
        <v>82</v>
      </c>
      <c r="D9" s="77">
        <v>10735</v>
      </c>
      <c r="E9" s="77">
        <v>5187</v>
      </c>
      <c r="F9" s="77">
        <v>1055</v>
      </c>
      <c r="G9" s="1">
        <f t="shared" ref="G9:G72" si="0">E9/D9</f>
        <v>0.48318584070796461</v>
      </c>
      <c r="H9" s="1">
        <f t="shared" ref="H9:H72" si="1">(D9+E9)/F9</f>
        <v>15.091943127962086</v>
      </c>
      <c r="I9" s="77">
        <v>1.0209127088368899</v>
      </c>
      <c r="J9" s="1">
        <f t="shared" ref="J9:J72" si="2">I9*D9</f>
        <v>10959.497929364014</v>
      </c>
    </row>
    <row r="10" spans="1:10">
      <c r="A10" s="77">
        <v>1</v>
      </c>
      <c r="B10" s="77">
        <v>3</v>
      </c>
      <c r="C10" s="77" t="s">
        <v>83</v>
      </c>
      <c r="D10" s="77">
        <v>5110</v>
      </c>
      <c r="E10" s="77">
        <v>624</v>
      </c>
      <c r="F10" s="77">
        <v>744</v>
      </c>
      <c r="G10" s="1">
        <f t="shared" si="0"/>
        <v>0.12211350293542074</v>
      </c>
      <c r="H10" s="1">
        <f t="shared" si="1"/>
        <v>7.706989247311828</v>
      </c>
      <c r="I10" s="77">
        <v>-5.3628847426158102E-2</v>
      </c>
      <c r="J10" s="1">
        <f t="shared" si="2"/>
        <v>-274.04341034766793</v>
      </c>
    </row>
    <row r="11" spans="1:10">
      <c r="A11" s="77">
        <v>1</v>
      </c>
      <c r="B11" s="77">
        <v>4</v>
      </c>
      <c r="C11" s="77" t="s">
        <v>84</v>
      </c>
      <c r="D11" s="77">
        <v>3316</v>
      </c>
      <c r="E11" s="77">
        <v>739</v>
      </c>
      <c r="F11" s="77">
        <v>1337</v>
      </c>
      <c r="G11" s="1">
        <f t="shared" si="0"/>
        <v>0.22285886610373945</v>
      </c>
      <c r="H11" s="1">
        <f t="shared" si="1"/>
        <v>3.0329094988780851</v>
      </c>
      <c r="I11" s="77">
        <v>-0.186473771037762</v>
      </c>
      <c r="J11" s="1">
        <f t="shared" si="2"/>
        <v>-618.34702476121879</v>
      </c>
    </row>
    <row r="12" spans="1:10">
      <c r="A12" s="77">
        <v>1</v>
      </c>
      <c r="B12" s="77">
        <v>5</v>
      </c>
      <c r="C12" s="77" t="s">
        <v>85</v>
      </c>
      <c r="D12" s="77">
        <v>3413</v>
      </c>
      <c r="E12" s="77">
        <v>1338</v>
      </c>
      <c r="F12" s="77">
        <v>648</v>
      </c>
      <c r="G12" s="1">
        <f t="shared" si="0"/>
        <v>0.39203047172575445</v>
      </c>
      <c r="H12" s="1">
        <f t="shared" si="1"/>
        <v>7.3317901234567904</v>
      </c>
      <c r="I12" s="77">
        <v>0.24556765012644699</v>
      </c>
      <c r="J12" s="1">
        <f t="shared" si="2"/>
        <v>838.12238988156355</v>
      </c>
    </row>
    <row r="13" spans="1:10">
      <c r="A13" s="77">
        <v>1</v>
      </c>
      <c r="B13" s="77">
        <v>6</v>
      </c>
      <c r="C13" s="77" t="s">
        <v>86</v>
      </c>
      <c r="D13" s="77">
        <v>881</v>
      </c>
      <c r="E13" s="77">
        <v>198</v>
      </c>
      <c r="F13" s="77">
        <v>775</v>
      </c>
      <c r="G13" s="1">
        <f t="shared" si="0"/>
        <v>0.22474460839954596</v>
      </c>
      <c r="H13" s="1">
        <f t="shared" si="1"/>
        <v>1.3922580645161291</v>
      </c>
      <c r="I13" s="77">
        <v>-0.35762109169262102</v>
      </c>
      <c r="J13" s="1">
        <f t="shared" si="2"/>
        <v>-315.06418178119912</v>
      </c>
    </row>
    <row r="14" spans="1:10">
      <c r="A14" s="77">
        <v>1</v>
      </c>
      <c r="B14" s="77">
        <v>7</v>
      </c>
      <c r="C14" s="77" t="s">
        <v>87</v>
      </c>
      <c r="D14" s="77">
        <v>1742</v>
      </c>
      <c r="E14" s="77">
        <v>379</v>
      </c>
      <c r="F14" s="77">
        <v>639</v>
      </c>
      <c r="G14" s="1">
        <f t="shared" si="0"/>
        <v>0.21756601607347875</v>
      </c>
      <c r="H14" s="1">
        <f t="shared" si="1"/>
        <v>3.31924882629108</v>
      </c>
      <c r="I14" s="77">
        <v>-0.248418338750479</v>
      </c>
      <c r="J14" s="1">
        <f t="shared" si="2"/>
        <v>-432.74474610333442</v>
      </c>
    </row>
    <row r="15" spans="1:10">
      <c r="A15" s="77">
        <v>1</v>
      </c>
      <c r="B15" s="77">
        <v>8</v>
      </c>
      <c r="C15" s="77" t="s">
        <v>88</v>
      </c>
      <c r="D15" s="77">
        <v>588</v>
      </c>
      <c r="E15" s="77">
        <v>86</v>
      </c>
      <c r="F15" s="77">
        <v>440</v>
      </c>
      <c r="G15" s="1">
        <f t="shared" si="0"/>
        <v>0.14625850340136054</v>
      </c>
      <c r="H15" s="1">
        <f t="shared" si="1"/>
        <v>1.5318181818181817</v>
      </c>
      <c r="I15" s="77">
        <v>-0.47662918954211098</v>
      </c>
      <c r="J15" s="1">
        <f t="shared" si="2"/>
        <v>-280.25796345076128</v>
      </c>
    </row>
    <row r="16" spans="1:10">
      <c r="A16" s="77">
        <v>1</v>
      </c>
      <c r="B16" s="77">
        <v>9</v>
      </c>
      <c r="C16" s="77" t="s">
        <v>89</v>
      </c>
      <c r="D16" s="77">
        <v>4150</v>
      </c>
      <c r="E16" s="77">
        <v>1133</v>
      </c>
      <c r="F16" s="77">
        <v>1304</v>
      </c>
      <c r="G16" s="1">
        <f t="shared" si="0"/>
        <v>0.27301204819277108</v>
      </c>
      <c r="H16" s="1">
        <f t="shared" si="1"/>
        <v>4.0513803680981599</v>
      </c>
      <c r="I16" s="77">
        <v>-3.5301823546310999E-2</v>
      </c>
      <c r="J16" s="1">
        <f t="shared" si="2"/>
        <v>-146.50256771719066</v>
      </c>
    </row>
    <row r="17" spans="1:10">
      <c r="A17" s="77">
        <v>1</v>
      </c>
      <c r="B17" s="77">
        <v>10</v>
      </c>
      <c r="C17" s="77" t="s">
        <v>90</v>
      </c>
      <c r="D17" s="77">
        <v>4646</v>
      </c>
      <c r="E17" s="77">
        <v>1005</v>
      </c>
      <c r="F17" s="77">
        <v>733</v>
      </c>
      <c r="G17" s="1">
        <f t="shared" si="0"/>
        <v>0.21631510977184676</v>
      </c>
      <c r="H17" s="1">
        <f t="shared" si="1"/>
        <v>7.7094133697135065</v>
      </c>
      <c r="I17" s="77">
        <v>6.1971513954359403E-2</v>
      </c>
      <c r="J17" s="1">
        <f t="shared" si="2"/>
        <v>287.91965383195378</v>
      </c>
    </row>
    <row r="18" spans="1:10">
      <c r="A18" s="77">
        <v>1</v>
      </c>
      <c r="B18" s="77">
        <v>11</v>
      </c>
      <c r="C18" s="77" t="s">
        <v>91</v>
      </c>
      <c r="D18" s="77">
        <v>2385</v>
      </c>
      <c r="E18" s="77">
        <v>655</v>
      </c>
      <c r="F18" s="77">
        <v>480</v>
      </c>
      <c r="G18" s="1">
        <f t="shared" si="0"/>
        <v>0.27463312368972748</v>
      </c>
      <c r="H18" s="1">
        <f t="shared" si="1"/>
        <v>6.333333333333333</v>
      </c>
      <c r="I18" s="77">
        <v>-9.4392643757787598E-3</v>
      </c>
      <c r="J18" s="1">
        <f t="shared" si="2"/>
        <v>-22.512645536232341</v>
      </c>
    </row>
    <row r="19" spans="1:10">
      <c r="A19" s="77">
        <v>1</v>
      </c>
      <c r="B19" s="77">
        <v>12</v>
      </c>
      <c r="C19" s="77" t="s">
        <v>92</v>
      </c>
      <c r="D19" s="77">
        <v>876</v>
      </c>
      <c r="E19" s="77">
        <v>131</v>
      </c>
      <c r="F19" s="77">
        <v>644</v>
      </c>
      <c r="G19" s="1">
        <f t="shared" si="0"/>
        <v>0.1495433789954338</v>
      </c>
      <c r="H19" s="1">
        <f t="shared" si="1"/>
        <v>1.563664596273292</v>
      </c>
      <c r="I19" s="77">
        <v>-0.458342141473292</v>
      </c>
      <c r="J19" s="1">
        <f t="shared" si="2"/>
        <v>-401.50771593060381</v>
      </c>
    </row>
    <row r="20" spans="1:10">
      <c r="A20" s="77">
        <v>1</v>
      </c>
      <c r="B20" s="77">
        <v>13</v>
      </c>
      <c r="C20" s="77" t="s">
        <v>93</v>
      </c>
      <c r="D20" s="77">
        <v>3024</v>
      </c>
      <c r="E20" s="77">
        <v>756</v>
      </c>
      <c r="F20" s="77">
        <v>1196</v>
      </c>
      <c r="G20" s="1">
        <f t="shared" si="0"/>
        <v>0.25</v>
      </c>
      <c r="H20" s="1">
        <f t="shared" si="1"/>
        <v>3.1605351170568561</v>
      </c>
      <c r="I20" s="77">
        <v>-0.154406150505529</v>
      </c>
      <c r="J20" s="1">
        <f t="shared" si="2"/>
        <v>-466.92419912871969</v>
      </c>
    </row>
    <row r="21" spans="1:10">
      <c r="A21" s="77">
        <v>1</v>
      </c>
      <c r="B21" s="77">
        <v>14</v>
      </c>
      <c r="C21" s="77" t="s">
        <v>94</v>
      </c>
      <c r="D21" s="77">
        <v>4457</v>
      </c>
      <c r="E21" s="77">
        <v>949</v>
      </c>
      <c r="F21" s="77">
        <v>365</v>
      </c>
      <c r="G21" s="1">
        <f t="shared" si="0"/>
        <v>0.21292349113753645</v>
      </c>
      <c r="H21" s="1">
        <f t="shared" si="1"/>
        <v>14.810958904109588</v>
      </c>
      <c r="I21" s="77">
        <v>0.35506348335968102</v>
      </c>
      <c r="J21" s="1">
        <f t="shared" si="2"/>
        <v>1582.5179453340984</v>
      </c>
    </row>
    <row r="22" spans="1:10">
      <c r="A22" s="77">
        <v>1</v>
      </c>
      <c r="B22" s="77">
        <v>21</v>
      </c>
      <c r="C22" s="77" t="s">
        <v>95</v>
      </c>
      <c r="D22" s="77">
        <v>577</v>
      </c>
      <c r="E22" s="77">
        <v>143</v>
      </c>
      <c r="F22" s="77">
        <v>648</v>
      </c>
      <c r="G22" s="1">
        <f t="shared" si="0"/>
        <v>0.24783362218370883</v>
      </c>
      <c r="H22" s="1">
        <f t="shared" si="1"/>
        <v>1.1111111111111112</v>
      </c>
      <c r="I22" s="77">
        <v>-0.34948733442812302</v>
      </c>
      <c r="J22" s="1">
        <f t="shared" si="2"/>
        <v>-201.654191965027</v>
      </c>
    </row>
    <row r="23" spans="1:10">
      <c r="A23" s="77">
        <v>1</v>
      </c>
      <c r="B23" s="77">
        <v>22</v>
      </c>
      <c r="C23" s="77" t="s">
        <v>96</v>
      </c>
      <c r="D23" s="77">
        <v>774</v>
      </c>
      <c r="E23" s="77">
        <v>143</v>
      </c>
      <c r="F23" s="77">
        <v>567</v>
      </c>
      <c r="G23" s="1">
        <f t="shared" si="0"/>
        <v>0.1847545219638243</v>
      </c>
      <c r="H23" s="1">
        <f t="shared" si="1"/>
        <v>1.617283950617284</v>
      </c>
      <c r="I23" s="77">
        <v>-0.40983472866458398</v>
      </c>
      <c r="J23" s="1">
        <f t="shared" si="2"/>
        <v>-317.21207998638801</v>
      </c>
    </row>
    <row r="24" spans="1:10">
      <c r="A24" s="77">
        <v>1</v>
      </c>
      <c r="B24" s="77">
        <v>23</v>
      </c>
      <c r="C24" s="77" t="s">
        <v>97</v>
      </c>
      <c r="D24" s="77">
        <v>597</v>
      </c>
      <c r="E24" s="77">
        <v>71</v>
      </c>
      <c r="F24" s="77">
        <v>697</v>
      </c>
      <c r="G24" s="1">
        <f t="shared" si="0"/>
        <v>0.11892797319932999</v>
      </c>
      <c r="H24" s="1">
        <f t="shared" si="1"/>
        <v>0.95839311334289812</v>
      </c>
      <c r="I24" s="77">
        <v>-0.54016571894320597</v>
      </c>
      <c r="J24" s="1">
        <f t="shared" si="2"/>
        <v>-322.47893420909395</v>
      </c>
    </row>
    <row r="25" spans="1:10">
      <c r="A25" s="77">
        <v>1</v>
      </c>
      <c r="B25" s="77">
        <v>24</v>
      </c>
      <c r="C25" s="77" t="s">
        <v>98</v>
      </c>
      <c r="D25" s="77">
        <v>836</v>
      </c>
      <c r="E25" s="77">
        <v>84</v>
      </c>
      <c r="F25" s="77">
        <v>1017</v>
      </c>
      <c r="G25" s="1">
        <f t="shared" si="0"/>
        <v>0.10047846889952153</v>
      </c>
      <c r="H25" s="1">
        <f t="shared" si="1"/>
        <v>0.90462143559488695</v>
      </c>
      <c r="I25" s="77">
        <v>-0.55882667866060098</v>
      </c>
      <c r="J25" s="1">
        <f t="shared" si="2"/>
        <v>-467.17910336026245</v>
      </c>
    </row>
    <row r="26" spans="1:10">
      <c r="A26" s="77">
        <v>1</v>
      </c>
      <c r="B26" s="77">
        <v>25</v>
      </c>
      <c r="C26" s="77" t="s">
        <v>99</v>
      </c>
      <c r="D26" s="77">
        <v>1916</v>
      </c>
      <c r="E26" s="77">
        <v>318</v>
      </c>
      <c r="F26" s="77">
        <v>245</v>
      </c>
      <c r="G26" s="1">
        <f t="shared" si="0"/>
        <v>0.16597077244258873</v>
      </c>
      <c r="H26" s="1">
        <f t="shared" si="1"/>
        <v>9.1183673469387756</v>
      </c>
      <c r="I26" s="77">
        <v>-6.5220614922369802E-2</v>
      </c>
      <c r="J26" s="1">
        <f t="shared" si="2"/>
        <v>-124.96269819126054</v>
      </c>
    </row>
    <row r="27" spans="1:10">
      <c r="A27" s="77">
        <v>1</v>
      </c>
      <c r="B27" s="77">
        <v>26</v>
      </c>
      <c r="C27" s="77" t="s">
        <v>100</v>
      </c>
      <c r="D27" s="77">
        <v>634</v>
      </c>
      <c r="E27" s="77">
        <v>96</v>
      </c>
      <c r="F27" s="77">
        <v>554</v>
      </c>
      <c r="G27" s="1">
        <f t="shared" si="0"/>
        <v>0.15141955835962145</v>
      </c>
      <c r="H27" s="1">
        <f t="shared" si="1"/>
        <v>1.3176895306859207</v>
      </c>
      <c r="I27" s="77">
        <v>-0.47650108571554101</v>
      </c>
      <c r="J27" s="1">
        <f t="shared" si="2"/>
        <v>-302.101688343653</v>
      </c>
    </row>
    <row r="28" spans="1:10">
      <c r="A28" s="77">
        <v>1</v>
      </c>
      <c r="B28" s="77">
        <v>27</v>
      </c>
      <c r="C28" s="77" t="s">
        <v>101</v>
      </c>
      <c r="D28" s="77">
        <v>3450</v>
      </c>
      <c r="E28" s="77">
        <v>939</v>
      </c>
      <c r="F28" s="77">
        <v>247</v>
      </c>
      <c r="G28" s="1">
        <f t="shared" si="0"/>
        <v>0.27217391304347827</v>
      </c>
      <c r="H28" s="1">
        <f t="shared" si="1"/>
        <v>17.76923076923077</v>
      </c>
      <c r="I28" s="77">
        <v>0.52486295404508698</v>
      </c>
      <c r="J28" s="1">
        <f t="shared" si="2"/>
        <v>1810.7771914555501</v>
      </c>
    </row>
    <row r="29" spans="1:10">
      <c r="A29" s="77">
        <v>1</v>
      </c>
      <c r="B29" s="77">
        <v>28</v>
      </c>
      <c r="C29" s="77" t="s">
        <v>102</v>
      </c>
      <c r="D29" s="77">
        <v>1227</v>
      </c>
      <c r="E29" s="77">
        <v>579</v>
      </c>
      <c r="F29" s="77">
        <v>957</v>
      </c>
      <c r="G29" s="1">
        <f t="shared" si="0"/>
        <v>0.47188264058679708</v>
      </c>
      <c r="H29" s="1">
        <f t="shared" si="1"/>
        <v>1.8871473354231976</v>
      </c>
      <c r="I29" s="77">
        <v>3.2938903659468201E-2</v>
      </c>
      <c r="J29" s="1">
        <f t="shared" si="2"/>
        <v>40.41603479016748</v>
      </c>
    </row>
    <row r="30" spans="1:10">
      <c r="A30" s="77">
        <v>1</v>
      </c>
      <c r="B30" s="77">
        <v>29</v>
      </c>
      <c r="C30" s="77" t="s">
        <v>103</v>
      </c>
      <c r="D30" s="77">
        <v>1407</v>
      </c>
      <c r="E30" s="77">
        <v>358</v>
      </c>
      <c r="F30" s="77">
        <v>230</v>
      </c>
      <c r="G30" s="1">
        <f t="shared" si="0"/>
        <v>0.25444207533759772</v>
      </c>
      <c r="H30" s="1">
        <f t="shared" si="1"/>
        <v>7.6739130434782608</v>
      </c>
      <c r="I30" s="77">
        <v>-2.20861615560894E-2</v>
      </c>
      <c r="J30" s="1">
        <f t="shared" si="2"/>
        <v>-31.075229309417786</v>
      </c>
    </row>
    <row r="31" spans="1:10">
      <c r="A31" s="77">
        <v>1</v>
      </c>
      <c r="B31" s="77">
        <v>30</v>
      </c>
      <c r="C31" s="77" t="s">
        <v>104</v>
      </c>
      <c r="D31" s="77">
        <v>1795</v>
      </c>
      <c r="E31" s="77">
        <v>1253</v>
      </c>
      <c r="F31" s="77">
        <v>640</v>
      </c>
      <c r="G31" s="1">
        <f t="shared" si="0"/>
        <v>0.69805013927576598</v>
      </c>
      <c r="H31" s="1">
        <f t="shared" si="1"/>
        <v>4.7625000000000002</v>
      </c>
      <c r="I31" s="77">
        <v>0.50537815326272995</v>
      </c>
      <c r="J31" s="1">
        <f t="shared" si="2"/>
        <v>907.15378510660025</v>
      </c>
    </row>
    <row r="32" spans="1:10">
      <c r="A32" s="77">
        <v>1</v>
      </c>
      <c r="B32" s="77">
        <v>31</v>
      </c>
      <c r="C32" s="77" t="s">
        <v>105</v>
      </c>
      <c r="D32" s="77">
        <v>2171</v>
      </c>
      <c r="E32" s="77">
        <v>392</v>
      </c>
      <c r="F32" s="77">
        <v>306</v>
      </c>
      <c r="G32" s="1">
        <f t="shared" si="0"/>
        <v>0.18056195301704284</v>
      </c>
      <c r="H32" s="1">
        <f t="shared" si="1"/>
        <v>8.3758169934640527</v>
      </c>
      <c r="I32" s="77">
        <v>-6.5474515815425002E-2</v>
      </c>
      <c r="J32" s="1">
        <f t="shared" si="2"/>
        <v>-142.14517383528769</v>
      </c>
    </row>
    <row r="33" spans="1:10">
      <c r="A33" s="77">
        <v>1</v>
      </c>
      <c r="B33" s="77">
        <v>32</v>
      </c>
      <c r="C33" s="77" t="s">
        <v>106</v>
      </c>
      <c r="D33" s="77">
        <v>455</v>
      </c>
      <c r="E33" s="77">
        <v>170</v>
      </c>
      <c r="F33" s="77">
        <v>368</v>
      </c>
      <c r="G33" s="1">
        <f t="shared" si="0"/>
        <v>0.37362637362637363</v>
      </c>
      <c r="H33" s="1">
        <f t="shared" si="1"/>
        <v>1.6983695652173914</v>
      </c>
      <c r="I33" s="77">
        <v>-0.14887479362844799</v>
      </c>
      <c r="J33" s="1">
        <f t="shared" si="2"/>
        <v>-67.738031100943843</v>
      </c>
    </row>
    <row r="34" spans="1:10">
      <c r="A34" s="77">
        <v>1</v>
      </c>
      <c r="B34" s="77">
        <v>33</v>
      </c>
      <c r="C34" s="77" t="s">
        <v>107</v>
      </c>
      <c r="D34" s="77">
        <v>2073</v>
      </c>
      <c r="E34" s="77">
        <v>826</v>
      </c>
      <c r="F34" s="77">
        <v>994</v>
      </c>
      <c r="G34" s="1">
        <f t="shared" si="0"/>
        <v>0.39845634346357933</v>
      </c>
      <c r="H34" s="1">
        <f t="shared" si="1"/>
        <v>2.9164989939637826</v>
      </c>
      <c r="I34" s="77">
        <v>7.7837372319028699E-3</v>
      </c>
      <c r="J34" s="1">
        <f t="shared" si="2"/>
        <v>16.135687281734651</v>
      </c>
    </row>
    <row r="35" spans="1:10">
      <c r="A35" s="77">
        <v>1</v>
      </c>
      <c r="B35" s="77">
        <v>34</v>
      </c>
      <c r="C35" s="77" t="s">
        <v>108</v>
      </c>
      <c r="D35" s="77">
        <v>1519</v>
      </c>
      <c r="E35" s="77">
        <v>255</v>
      </c>
      <c r="F35" s="77">
        <v>602</v>
      </c>
      <c r="G35" s="1">
        <f t="shared" si="0"/>
        <v>0.16787360105332455</v>
      </c>
      <c r="H35" s="1">
        <f t="shared" si="1"/>
        <v>2.9468438538205981</v>
      </c>
      <c r="I35" s="77">
        <v>-0.34520692558322602</v>
      </c>
      <c r="J35" s="1">
        <f t="shared" si="2"/>
        <v>-524.36931996092028</v>
      </c>
    </row>
    <row r="36" spans="1:10">
      <c r="A36" s="77">
        <v>1</v>
      </c>
      <c r="B36" s="77">
        <v>35</v>
      </c>
      <c r="C36" s="77" t="s">
        <v>109</v>
      </c>
      <c r="D36" s="77">
        <v>1892</v>
      </c>
      <c r="E36" s="77">
        <v>801</v>
      </c>
      <c r="F36" s="77">
        <v>1396</v>
      </c>
      <c r="G36" s="1">
        <f t="shared" si="0"/>
        <v>0.42336152219873152</v>
      </c>
      <c r="H36" s="1">
        <f t="shared" si="1"/>
        <v>1.9290830945558739</v>
      </c>
      <c r="I36" s="77">
        <v>-6.69465545867184E-3</v>
      </c>
      <c r="J36" s="1">
        <f t="shared" si="2"/>
        <v>-12.666288127807121</v>
      </c>
    </row>
    <row r="37" spans="1:10">
      <c r="A37" s="77">
        <v>1</v>
      </c>
      <c r="B37" s="77">
        <v>36</v>
      </c>
      <c r="C37" s="77" t="s">
        <v>110</v>
      </c>
      <c r="D37" s="77">
        <v>1066</v>
      </c>
      <c r="E37" s="77">
        <v>283</v>
      </c>
      <c r="F37" s="77">
        <v>936</v>
      </c>
      <c r="G37" s="1">
        <f t="shared" si="0"/>
        <v>0.26547842401500937</v>
      </c>
      <c r="H37" s="1">
        <f t="shared" si="1"/>
        <v>1.4412393162393162</v>
      </c>
      <c r="I37" s="77">
        <v>-0.28923025633987098</v>
      </c>
      <c r="J37" s="1">
        <f t="shared" si="2"/>
        <v>-308.31945325830247</v>
      </c>
    </row>
    <row r="38" spans="1:10">
      <c r="A38" s="77">
        <v>1</v>
      </c>
      <c r="B38" s="77">
        <v>37</v>
      </c>
      <c r="C38" s="77" t="s">
        <v>111</v>
      </c>
      <c r="D38" s="77">
        <v>1360</v>
      </c>
      <c r="E38" s="77">
        <v>286</v>
      </c>
      <c r="F38" s="77">
        <v>1256</v>
      </c>
      <c r="G38" s="1">
        <f t="shared" si="0"/>
        <v>0.21029411764705883</v>
      </c>
      <c r="H38" s="1">
        <f t="shared" si="1"/>
        <v>1.3105095541401275</v>
      </c>
      <c r="I38" s="77">
        <v>-0.36158151962771801</v>
      </c>
      <c r="J38" s="1">
        <f t="shared" si="2"/>
        <v>-491.75086669369648</v>
      </c>
    </row>
    <row r="39" spans="1:10">
      <c r="A39" s="77">
        <v>1</v>
      </c>
      <c r="B39" s="77">
        <v>38</v>
      </c>
      <c r="C39" s="77" t="s">
        <v>112</v>
      </c>
      <c r="D39" s="77">
        <v>1336</v>
      </c>
      <c r="E39" s="77">
        <v>690</v>
      </c>
      <c r="F39" s="77">
        <v>829</v>
      </c>
      <c r="G39" s="1">
        <f t="shared" si="0"/>
        <v>0.51646706586826352</v>
      </c>
      <c r="H39" s="1">
        <f t="shared" si="1"/>
        <v>2.4439083232810614</v>
      </c>
      <c r="I39" s="77">
        <v>0.125511752279761</v>
      </c>
      <c r="J39" s="1">
        <f t="shared" si="2"/>
        <v>167.6837010457607</v>
      </c>
    </row>
    <row r="40" spans="1:10">
      <c r="A40" s="77">
        <v>1</v>
      </c>
      <c r="B40" s="77">
        <v>39</v>
      </c>
      <c r="C40" s="77" t="s">
        <v>113</v>
      </c>
      <c r="D40" s="77">
        <v>806</v>
      </c>
      <c r="E40" s="77">
        <v>125</v>
      </c>
      <c r="F40" s="77">
        <v>622</v>
      </c>
      <c r="G40" s="1">
        <f t="shared" si="0"/>
        <v>0.15508684863523572</v>
      </c>
      <c r="H40" s="1">
        <f t="shared" si="1"/>
        <v>1.4967845659163987</v>
      </c>
      <c r="I40" s="77">
        <v>-0.456235962511163</v>
      </c>
      <c r="J40" s="1">
        <f t="shared" si="2"/>
        <v>-367.72618578399738</v>
      </c>
    </row>
    <row r="41" spans="1:10">
      <c r="A41" s="77">
        <v>1</v>
      </c>
      <c r="B41" s="77">
        <v>40</v>
      </c>
      <c r="C41" s="77" t="s">
        <v>114</v>
      </c>
      <c r="D41" s="77">
        <v>1000</v>
      </c>
      <c r="E41" s="77">
        <v>132</v>
      </c>
      <c r="F41" s="77">
        <v>954</v>
      </c>
      <c r="G41" s="1">
        <f t="shared" si="0"/>
        <v>0.13200000000000001</v>
      </c>
      <c r="H41" s="1">
        <f t="shared" si="1"/>
        <v>1.1865828092243187</v>
      </c>
      <c r="I41" s="77">
        <v>-0.49450499760473998</v>
      </c>
      <c r="J41" s="1">
        <f t="shared" si="2"/>
        <v>-494.50499760473997</v>
      </c>
    </row>
    <row r="42" spans="1:10">
      <c r="A42" s="77">
        <v>1</v>
      </c>
      <c r="B42" s="77">
        <v>41</v>
      </c>
      <c r="C42" s="77" t="s">
        <v>115</v>
      </c>
      <c r="D42" s="77">
        <v>474</v>
      </c>
      <c r="E42" s="77">
        <v>39</v>
      </c>
      <c r="F42" s="77">
        <v>441</v>
      </c>
      <c r="G42" s="1">
        <f t="shared" si="0"/>
        <v>8.2278481012658222E-2</v>
      </c>
      <c r="H42" s="1">
        <f t="shared" si="1"/>
        <v>1.1632653061224489</v>
      </c>
      <c r="I42" s="77">
        <v>-0.58913267392643998</v>
      </c>
      <c r="J42" s="1">
        <f t="shared" si="2"/>
        <v>-279.24888744113252</v>
      </c>
    </row>
    <row r="43" spans="1:10">
      <c r="A43" s="77">
        <v>1</v>
      </c>
      <c r="B43" s="77">
        <v>42</v>
      </c>
      <c r="C43" s="77" t="s">
        <v>116</v>
      </c>
      <c r="D43" s="77">
        <v>885</v>
      </c>
      <c r="E43" s="77">
        <v>309</v>
      </c>
      <c r="F43" s="77">
        <v>724</v>
      </c>
      <c r="G43" s="1">
        <f t="shared" si="0"/>
        <v>0.34915254237288135</v>
      </c>
      <c r="H43" s="1">
        <f t="shared" si="1"/>
        <v>1.649171270718232</v>
      </c>
      <c r="I43" s="77">
        <v>-0.167889734548683</v>
      </c>
      <c r="J43" s="1">
        <f t="shared" si="2"/>
        <v>-148.58241507558446</v>
      </c>
    </row>
    <row r="44" spans="1:10">
      <c r="A44" s="77">
        <v>1</v>
      </c>
      <c r="B44" s="77">
        <v>43</v>
      </c>
      <c r="C44" s="77" t="s">
        <v>117</v>
      </c>
      <c r="D44" s="77">
        <v>309</v>
      </c>
      <c r="E44" s="77">
        <v>41</v>
      </c>
      <c r="F44" s="77">
        <v>327</v>
      </c>
      <c r="G44" s="1">
        <f t="shared" si="0"/>
        <v>0.13268608414239483</v>
      </c>
      <c r="H44" s="1">
        <f t="shared" si="1"/>
        <v>1.070336391437309</v>
      </c>
      <c r="I44" s="77">
        <v>-0.52780543732369301</v>
      </c>
      <c r="J44" s="1">
        <f t="shared" si="2"/>
        <v>-163.09188013302114</v>
      </c>
    </row>
    <row r="45" spans="1:10">
      <c r="A45" s="77">
        <v>1</v>
      </c>
      <c r="B45" s="77">
        <v>44</v>
      </c>
      <c r="C45" s="77" t="s">
        <v>118</v>
      </c>
      <c r="D45" s="77">
        <v>688</v>
      </c>
      <c r="E45" s="77">
        <v>119</v>
      </c>
      <c r="F45" s="77">
        <v>724</v>
      </c>
      <c r="G45" s="1">
        <f t="shared" si="0"/>
        <v>0.17296511627906977</v>
      </c>
      <c r="H45" s="1">
        <f t="shared" si="1"/>
        <v>1.1146408839779005</v>
      </c>
      <c r="I45" s="77">
        <v>-0.45204917295710201</v>
      </c>
      <c r="J45" s="1">
        <f t="shared" si="2"/>
        <v>-311.00983099448621</v>
      </c>
    </row>
    <row r="46" spans="1:10">
      <c r="A46" s="77">
        <v>1</v>
      </c>
      <c r="B46" s="77">
        <v>51</v>
      </c>
      <c r="C46" s="77" t="s">
        <v>119</v>
      </c>
      <c r="D46" s="77">
        <v>3792</v>
      </c>
      <c r="E46" s="77">
        <v>1494</v>
      </c>
      <c r="F46" s="77">
        <v>417</v>
      </c>
      <c r="G46" s="1">
        <f t="shared" si="0"/>
        <v>0.39398734177215189</v>
      </c>
      <c r="H46" s="1">
        <f t="shared" si="1"/>
        <v>12.676258992805755</v>
      </c>
      <c r="I46" s="77">
        <v>0.49469586525341602</v>
      </c>
      <c r="J46" s="1">
        <f t="shared" si="2"/>
        <v>1875.8867210409535</v>
      </c>
    </row>
    <row r="47" spans="1:10">
      <c r="A47" s="77">
        <v>1</v>
      </c>
      <c r="B47" s="77">
        <v>52</v>
      </c>
      <c r="C47" s="77" t="s">
        <v>120</v>
      </c>
      <c r="D47" s="77">
        <v>10902</v>
      </c>
      <c r="E47" s="77">
        <v>3278</v>
      </c>
      <c r="F47" s="77">
        <v>896</v>
      </c>
      <c r="G47" s="1">
        <f t="shared" si="0"/>
        <v>0.30067877453678227</v>
      </c>
      <c r="H47" s="1">
        <f t="shared" si="1"/>
        <v>15.825892857142858</v>
      </c>
      <c r="I47" s="77">
        <v>0.79775990995928603</v>
      </c>
      <c r="J47" s="1">
        <f t="shared" si="2"/>
        <v>8697.1785383761362</v>
      </c>
    </row>
    <row r="48" spans="1:10">
      <c r="A48" s="77">
        <v>1</v>
      </c>
      <c r="B48" s="77">
        <v>53</v>
      </c>
      <c r="C48" s="77" t="s">
        <v>121</v>
      </c>
      <c r="D48" s="77">
        <v>16956</v>
      </c>
      <c r="E48" s="77">
        <v>8232</v>
      </c>
      <c r="F48" s="77">
        <v>1603</v>
      </c>
      <c r="G48" s="1">
        <f t="shared" si="0"/>
        <v>0.48549186128803962</v>
      </c>
      <c r="H48" s="1">
        <f t="shared" si="1"/>
        <v>15.713038053649408</v>
      </c>
      <c r="I48" s="77">
        <v>1.31455295629618</v>
      </c>
      <c r="J48" s="1">
        <f t="shared" si="2"/>
        <v>22289.559926958027</v>
      </c>
    </row>
    <row r="49" spans="1:10">
      <c r="A49" s="77">
        <v>1</v>
      </c>
      <c r="B49" s="77">
        <v>54</v>
      </c>
      <c r="C49" s="77" t="s">
        <v>122</v>
      </c>
      <c r="D49" s="77">
        <v>7046</v>
      </c>
      <c r="E49" s="77">
        <v>5665</v>
      </c>
      <c r="F49" s="77">
        <v>417</v>
      </c>
      <c r="G49" s="1">
        <f t="shared" si="0"/>
        <v>0.80400227079193864</v>
      </c>
      <c r="H49" s="1">
        <f t="shared" si="1"/>
        <v>30.482014388489208</v>
      </c>
      <c r="I49" s="77">
        <v>1.98797610615285</v>
      </c>
      <c r="J49" s="1">
        <f t="shared" si="2"/>
        <v>14007.279643952981</v>
      </c>
    </row>
    <row r="50" spans="1:10">
      <c r="A50" s="77">
        <v>1</v>
      </c>
      <c r="B50" s="77">
        <v>55</v>
      </c>
      <c r="C50" s="77" t="s">
        <v>123</v>
      </c>
      <c r="D50" s="77">
        <v>3940</v>
      </c>
      <c r="E50" s="77">
        <v>1136</v>
      </c>
      <c r="F50" s="77">
        <v>841</v>
      </c>
      <c r="G50" s="1">
        <f t="shared" si="0"/>
        <v>0.28832487309644672</v>
      </c>
      <c r="H50" s="1">
        <f t="shared" si="1"/>
        <v>6.0356718192627827</v>
      </c>
      <c r="I50" s="77">
        <v>6.3262729493087602E-2</v>
      </c>
      <c r="J50" s="1">
        <f t="shared" si="2"/>
        <v>249.25515420276514</v>
      </c>
    </row>
    <row r="51" spans="1:10">
      <c r="A51" s="77">
        <v>1</v>
      </c>
      <c r="B51" s="77">
        <v>56</v>
      </c>
      <c r="C51" s="77" t="s">
        <v>124</v>
      </c>
      <c r="D51" s="77">
        <v>8785</v>
      </c>
      <c r="E51" s="77">
        <v>3566</v>
      </c>
      <c r="F51" s="77">
        <v>1252</v>
      </c>
      <c r="G51" s="1">
        <f t="shared" si="0"/>
        <v>0.40591918042117248</v>
      </c>
      <c r="H51" s="1">
        <f t="shared" si="1"/>
        <v>9.8650159744408938</v>
      </c>
      <c r="I51" s="77">
        <v>0.60223844210428801</v>
      </c>
      <c r="J51" s="1">
        <f t="shared" si="2"/>
        <v>5290.6647138861699</v>
      </c>
    </row>
    <row r="52" spans="1:10">
      <c r="A52" s="77">
        <v>1</v>
      </c>
      <c r="B52" s="77">
        <v>57</v>
      </c>
      <c r="C52" s="77" t="s">
        <v>125</v>
      </c>
      <c r="D52" s="77">
        <v>2279</v>
      </c>
      <c r="E52" s="77">
        <v>442</v>
      </c>
      <c r="F52" s="77">
        <v>817</v>
      </c>
      <c r="G52" s="1">
        <f t="shared" si="0"/>
        <v>0.19394471259324264</v>
      </c>
      <c r="H52" s="1">
        <f t="shared" si="1"/>
        <v>3.3304773561811505</v>
      </c>
      <c r="I52" s="77">
        <v>-0.25907328140063601</v>
      </c>
      <c r="J52" s="1">
        <f t="shared" si="2"/>
        <v>-590.42800831204943</v>
      </c>
    </row>
    <row r="53" spans="1:10">
      <c r="A53" s="77">
        <v>1</v>
      </c>
      <c r="B53" s="77">
        <v>58</v>
      </c>
      <c r="C53" s="77" t="s">
        <v>126</v>
      </c>
      <c r="D53" s="77">
        <v>4202</v>
      </c>
      <c r="E53" s="77">
        <v>605</v>
      </c>
      <c r="F53" s="77">
        <v>1193</v>
      </c>
      <c r="G53" s="1">
        <f t="shared" si="0"/>
        <v>0.14397905759162305</v>
      </c>
      <c r="H53" s="1">
        <f t="shared" si="1"/>
        <v>4.0293378038558254</v>
      </c>
      <c r="I53" s="77">
        <v>-0.21917706034010601</v>
      </c>
      <c r="J53" s="1">
        <f t="shared" si="2"/>
        <v>-920.98200754912546</v>
      </c>
    </row>
    <row r="54" spans="1:10">
      <c r="A54" s="77">
        <v>1</v>
      </c>
      <c r="B54" s="77">
        <v>59</v>
      </c>
      <c r="C54" s="77" t="s">
        <v>127</v>
      </c>
      <c r="D54" s="77">
        <v>1925</v>
      </c>
      <c r="E54" s="77">
        <v>305</v>
      </c>
      <c r="F54" s="77">
        <v>597</v>
      </c>
      <c r="G54" s="1">
        <f t="shared" si="0"/>
        <v>0.15844155844155844</v>
      </c>
      <c r="H54" s="1">
        <f t="shared" si="1"/>
        <v>3.7353433835845897</v>
      </c>
      <c r="I54" s="77">
        <v>-0.307565972556467</v>
      </c>
      <c r="J54" s="1">
        <f t="shared" si="2"/>
        <v>-592.06449717119904</v>
      </c>
    </row>
    <row r="55" spans="1:10">
      <c r="A55" s="77">
        <v>1</v>
      </c>
      <c r="B55" s="77">
        <v>60</v>
      </c>
      <c r="C55" s="77" t="s">
        <v>128</v>
      </c>
      <c r="D55" s="77">
        <v>2420</v>
      </c>
      <c r="E55" s="77">
        <v>946</v>
      </c>
      <c r="F55" s="77">
        <v>429</v>
      </c>
      <c r="G55" s="1">
        <f t="shared" si="0"/>
        <v>0.39090909090909093</v>
      </c>
      <c r="H55" s="1">
        <f t="shared" si="1"/>
        <v>7.8461538461538458</v>
      </c>
      <c r="I55" s="77">
        <v>0.224048232605395</v>
      </c>
      <c r="J55" s="1">
        <f t="shared" si="2"/>
        <v>542.19672290505594</v>
      </c>
    </row>
    <row r="56" spans="1:10">
      <c r="A56" s="77">
        <v>1</v>
      </c>
      <c r="B56" s="77">
        <v>61</v>
      </c>
      <c r="C56" s="77" t="s">
        <v>129</v>
      </c>
      <c r="D56" s="77">
        <v>968</v>
      </c>
      <c r="E56" s="77">
        <v>147</v>
      </c>
      <c r="F56" s="77">
        <v>480</v>
      </c>
      <c r="G56" s="1">
        <f t="shared" si="0"/>
        <v>0.1518595041322314</v>
      </c>
      <c r="H56" s="1">
        <f t="shared" si="1"/>
        <v>2.3229166666666665</v>
      </c>
      <c r="I56" s="77">
        <v>-0.41840933727042401</v>
      </c>
      <c r="J56" s="1">
        <f t="shared" si="2"/>
        <v>-405.02023847777042</v>
      </c>
    </row>
    <row r="57" spans="1:10">
      <c r="A57" s="77">
        <v>1</v>
      </c>
      <c r="B57" s="77">
        <v>62</v>
      </c>
      <c r="C57" s="77" t="s">
        <v>130</v>
      </c>
      <c r="D57" s="77">
        <v>17924</v>
      </c>
      <c r="E57" s="77">
        <v>32461</v>
      </c>
      <c r="F57" s="77">
        <v>1911</v>
      </c>
      <c r="G57" s="1">
        <f t="shared" si="0"/>
        <v>1.8110354831510824</v>
      </c>
      <c r="H57" s="1">
        <f t="shared" si="1"/>
        <v>26.365777080062795</v>
      </c>
      <c r="I57" s="77">
        <v>3.7163413024928098</v>
      </c>
      <c r="J57" s="1">
        <f t="shared" si="2"/>
        <v>66611.701505881123</v>
      </c>
    </row>
    <row r="58" spans="1:10">
      <c r="A58" s="77">
        <v>1</v>
      </c>
      <c r="B58" s="77">
        <v>63</v>
      </c>
      <c r="C58" s="77" t="s">
        <v>131</v>
      </c>
      <c r="D58" s="77">
        <v>1707</v>
      </c>
      <c r="E58" s="77">
        <v>197</v>
      </c>
      <c r="F58" s="77">
        <v>518</v>
      </c>
      <c r="G58" s="1">
        <f t="shared" si="0"/>
        <v>0.11540714704159344</v>
      </c>
      <c r="H58" s="1">
        <f t="shared" si="1"/>
        <v>3.6756756756756759</v>
      </c>
      <c r="I58" s="77">
        <v>-0.381116130890572</v>
      </c>
      <c r="J58" s="1">
        <f t="shared" si="2"/>
        <v>-650.56523543020637</v>
      </c>
    </row>
    <row r="59" spans="1:10">
      <c r="A59" s="77">
        <v>1</v>
      </c>
      <c r="B59" s="77">
        <v>64</v>
      </c>
      <c r="C59" s="77" t="s">
        <v>132</v>
      </c>
      <c r="D59" s="77">
        <v>5164</v>
      </c>
      <c r="E59" s="77">
        <v>789</v>
      </c>
      <c r="F59" s="77">
        <v>1009</v>
      </c>
      <c r="G59" s="1">
        <f t="shared" si="0"/>
        <v>0.15278853601859024</v>
      </c>
      <c r="H59" s="1">
        <f t="shared" si="1"/>
        <v>5.8999008919722495</v>
      </c>
      <c r="I59" s="77">
        <v>-8.5187563888628706E-2</v>
      </c>
      <c r="J59" s="1">
        <f t="shared" si="2"/>
        <v>-439.90857992087865</v>
      </c>
    </row>
    <row r="60" spans="1:10">
      <c r="A60" s="77">
        <v>1</v>
      </c>
      <c r="B60" s="77">
        <v>65</v>
      </c>
      <c r="C60" s="77" t="s">
        <v>133</v>
      </c>
      <c r="D60" s="77">
        <v>980</v>
      </c>
      <c r="E60" s="77">
        <v>93</v>
      </c>
      <c r="F60" s="77">
        <v>1016</v>
      </c>
      <c r="G60" s="1">
        <f t="shared" si="0"/>
        <v>9.4897959183673469E-2</v>
      </c>
      <c r="H60" s="1">
        <f t="shared" si="1"/>
        <v>1.0561023622047243</v>
      </c>
      <c r="I60" s="77">
        <v>-0.55420578124321596</v>
      </c>
      <c r="J60" s="1">
        <f t="shared" si="2"/>
        <v>-543.12166561835159</v>
      </c>
    </row>
    <row r="61" spans="1:10">
      <c r="A61" s="77">
        <v>1</v>
      </c>
      <c r="B61" s="77">
        <v>66</v>
      </c>
      <c r="C61" s="77" t="s">
        <v>134</v>
      </c>
      <c r="D61" s="77">
        <v>15256</v>
      </c>
      <c r="E61" s="77">
        <v>17945</v>
      </c>
      <c r="F61" s="77">
        <v>553</v>
      </c>
      <c r="G61" s="1">
        <f t="shared" si="0"/>
        <v>1.1762585212375458</v>
      </c>
      <c r="H61" s="1">
        <f t="shared" si="1"/>
        <v>60.037974683544306</v>
      </c>
      <c r="I61" s="77">
        <v>4.1433092232884503</v>
      </c>
      <c r="J61" s="1">
        <f t="shared" si="2"/>
        <v>63210.325510488598</v>
      </c>
    </row>
    <row r="62" spans="1:10">
      <c r="A62" s="77">
        <v>1</v>
      </c>
      <c r="B62" s="77">
        <v>67</v>
      </c>
      <c r="C62" s="77" t="s">
        <v>135</v>
      </c>
      <c r="D62" s="77">
        <v>3977</v>
      </c>
      <c r="E62" s="77">
        <v>987</v>
      </c>
      <c r="F62" s="77">
        <v>1072</v>
      </c>
      <c r="G62" s="1">
        <f t="shared" si="0"/>
        <v>0.24817701785265275</v>
      </c>
      <c r="H62" s="1">
        <f t="shared" si="1"/>
        <v>4.6305970149253728</v>
      </c>
      <c r="I62" s="77">
        <v>-5.3308118047541E-2</v>
      </c>
      <c r="J62" s="1">
        <f t="shared" si="2"/>
        <v>-212.00638547507057</v>
      </c>
    </row>
    <row r="63" spans="1:10">
      <c r="A63" s="77">
        <v>1</v>
      </c>
      <c r="B63" s="77">
        <v>68</v>
      </c>
      <c r="C63" s="77" t="s">
        <v>136</v>
      </c>
      <c r="D63" s="77">
        <v>2255</v>
      </c>
      <c r="E63" s="77">
        <v>332</v>
      </c>
      <c r="F63" s="77">
        <v>434</v>
      </c>
      <c r="G63" s="1">
        <f t="shared" si="0"/>
        <v>0.14722838137472283</v>
      </c>
      <c r="H63" s="1">
        <f t="shared" si="1"/>
        <v>5.9608294930875578</v>
      </c>
      <c r="I63" s="77">
        <v>-0.21378879607426601</v>
      </c>
      <c r="J63" s="1">
        <f t="shared" si="2"/>
        <v>-482.09373514746989</v>
      </c>
    </row>
    <row r="64" spans="1:10">
      <c r="A64" s="77">
        <v>1</v>
      </c>
      <c r="B64" s="77">
        <v>69</v>
      </c>
      <c r="C64" s="77" t="s">
        <v>137</v>
      </c>
      <c r="D64" s="77">
        <v>13283</v>
      </c>
      <c r="E64" s="77">
        <v>13485</v>
      </c>
      <c r="F64" s="77">
        <v>636</v>
      </c>
      <c r="G64" s="1">
        <f t="shared" si="0"/>
        <v>1.0152074079650681</v>
      </c>
      <c r="H64" s="1">
        <f t="shared" si="1"/>
        <v>42.088050314465406</v>
      </c>
      <c r="I64" s="77">
        <v>3.0552892918583501</v>
      </c>
      <c r="J64" s="1">
        <f t="shared" si="2"/>
        <v>40583.407663754464</v>
      </c>
    </row>
    <row r="65" spans="1:10">
      <c r="A65" s="77">
        <v>1</v>
      </c>
      <c r="B65" s="77">
        <v>70</v>
      </c>
      <c r="C65" s="77" t="s">
        <v>138</v>
      </c>
      <c r="D65" s="77">
        <v>548</v>
      </c>
      <c r="E65" s="77">
        <v>36</v>
      </c>
      <c r="F65" s="77">
        <v>394</v>
      </c>
      <c r="G65" s="1">
        <f t="shared" si="0"/>
        <v>6.569343065693431E-2</v>
      </c>
      <c r="H65" s="1">
        <f t="shared" si="1"/>
        <v>1.4822335025380711</v>
      </c>
      <c r="I65" s="77">
        <v>-0.59605010845845496</v>
      </c>
      <c r="J65" s="1">
        <f t="shared" si="2"/>
        <v>-326.63545943523332</v>
      </c>
    </row>
    <row r="66" spans="1:10">
      <c r="A66" s="77">
        <v>1</v>
      </c>
      <c r="B66" s="77">
        <v>71</v>
      </c>
      <c r="C66" s="77" t="s">
        <v>139</v>
      </c>
      <c r="D66" s="77">
        <v>1297</v>
      </c>
      <c r="E66" s="77">
        <v>342</v>
      </c>
      <c r="F66" s="77">
        <v>889</v>
      </c>
      <c r="G66" s="1">
        <f t="shared" si="0"/>
        <v>0.26368542791056282</v>
      </c>
      <c r="H66" s="1">
        <f t="shared" si="1"/>
        <v>1.843644544431946</v>
      </c>
      <c r="I66" s="77">
        <v>-0.26467831992013302</v>
      </c>
      <c r="J66" s="1">
        <f t="shared" si="2"/>
        <v>-343.2877809364125</v>
      </c>
    </row>
    <row r="67" spans="1:10">
      <c r="A67" s="77">
        <v>1</v>
      </c>
      <c r="B67" s="77">
        <v>72</v>
      </c>
      <c r="C67" s="77" t="s">
        <v>140</v>
      </c>
      <c r="D67" s="77">
        <v>3891</v>
      </c>
      <c r="E67" s="77">
        <v>710</v>
      </c>
      <c r="F67" s="77">
        <v>758</v>
      </c>
      <c r="G67" s="1">
        <f t="shared" si="0"/>
        <v>0.18247237214083784</v>
      </c>
      <c r="H67" s="1">
        <f t="shared" si="1"/>
        <v>6.0699208443271768</v>
      </c>
      <c r="I67" s="77">
        <v>-8.9208444751813901E-2</v>
      </c>
      <c r="J67" s="1">
        <f t="shared" si="2"/>
        <v>-347.11005852930788</v>
      </c>
    </row>
    <row r="68" spans="1:10">
      <c r="A68" s="77">
        <v>1</v>
      </c>
      <c r="B68" s="77">
        <v>81</v>
      </c>
      <c r="C68" s="77" t="s">
        <v>141</v>
      </c>
      <c r="D68" s="77">
        <v>574</v>
      </c>
      <c r="E68" s="77">
        <v>237</v>
      </c>
      <c r="F68" s="77">
        <v>914</v>
      </c>
      <c r="G68" s="1">
        <f t="shared" si="0"/>
        <v>0.41289198606271776</v>
      </c>
      <c r="H68" s="1">
        <f t="shared" si="1"/>
        <v>0.88730853391684905</v>
      </c>
      <c r="I68" s="77">
        <v>-0.122441126977804</v>
      </c>
      <c r="J68" s="1">
        <f t="shared" si="2"/>
        <v>-70.281206885259493</v>
      </c>
    </row>
    <row r="69" spans="1:10">
      <c r="A69" s="77">
        <v>1</v>
      </c>
      <c r="B69" s="77">
        <v>82</v>
      </c>
      <c r="C69" s="77" t="s">
        <v>142</v>
      </c>
      <c r="D69" s="77">
        <v>1297</v>
      </c>
      <c r="E69" s="77">
        <v>143</v>
      </c>
      <c r="F69" s="77">
        <v>391</v>
      </c>
      <c r="G69" s="1">
        <f t="shared" si="0"/>
        <v>0.110254433307633</v>
      </c>
      <c r="H69" s="1">
        <f t="shared" si="1"/>
        <v>3.6828644501278771</v>
      </c>
      <c r="I69" s="77">
        <v>-0.40557014649431899</v>
      </c>
      <c r="J69" s="1">
        <f t="shared" si="2"/>
        <v>-526.02448000313177</v>
      </c>
    </row>
    <row r="70" spans="1:10">
      <c r="A70" s="77">
        <v>1</v>
      </c>
      <c r="B70" s="77">
        <v>83</v>
      </c>
      <c r="C70" s="77" t="s">
        <v>143</v>
      </c>
      <c r="D70" s="77">
        <v>5280</v>
      </c>
      <c r="E70" s="77">
        <v>1590</v>
      </c>
      <c r="F70" s="77">
        <v>582</v>
      </c>
      <c r="G70" s="1">
        <f t="shared" si="0"/>
        <v>0.30113636363636365</v>
      </c>
      <c r="H70" s="1">
        <f t="shared" si="1"/>
        <v>11.804123711340207</v>
      </c>
      <c r="I70" s="77">
        <v>0.38694732328361398</v>
      </c>
      <c r="J70" s="1">
        <f t="shared" si="2"/>
        <v>2043.0818669374819</v>
      </c>
    </row>
    <row r="71" spans="1:10">
      <c r="A71" s="77">
        <v>1</v>
      </c>
      <c r="B71" s="77">
        <v>84</v>
      </c>
      <c r="C71" s="77" t="s">
        <v>144</v>
      </c>
      <c r="D71" s="77">
        <v>3577</v>
      </c>
      <c r="E71" s="77">
        <v>2542</v>
      </c>
      <c r="F71" s="77">
        <v>446</v>
      </c>
      <c r="G71" s="1">
        <f t="shared" si="0"/>
        <v>0.71065138384120774</v>
      </c>
      <c r="H71" s="1">
        <f t="shared" si="1"/>
        <v>13.719730941704036</v>
      </c>
      <c r="I71" s="77">
        <v>0.984874364623609</v>
      </c>
      <c r="J71" s="1">
        <f t="shared" si="2"/>
        <v>3522.8956022586494</v>
      </c>
    </row>
    <row r="72" spans="1:10">
      <c r="A72" s="77">
        <v>1</v>
      </c>
      <c r="B72" s="77">
        <v>85</v>
      </c>
      <c r="C72" s="77" t="s">
        <v>145</v>
      </c>
      <c r="D72" s="77">
        <v>1898</v>
      </c>
      <c r="E72" s="77">
        <v>353</v>
      </c>
      <c r="F72" s="77">
        <v>277</v>
      </c>
      <c r="G72" s="1">
        <f t="shared" si="0"/>
        <v>0.18598524762908325</v>
      </c>
      <c r="H72" s="1">
        <f t="shared" si="1"/>
        <v>8.1263537906137184</v>
      </c>
      <c r="I72" s="77">
        <v>-8.0007971421759097E-2</v>
      </c>
      <c r="J72" s="1">
        <f t="shared" si="2"/>
        <v>-151.85512975849878</v>
      </c>
    </row>
    <row r="73" spans="1:10">
      <c r="A73" s="77">
        <v>1</v>
      </c>
      <c r="B73" s="77">
        <v>86</v>
      </c>
      <c r="C73" s="77" t="s">
        <v>146</v>
      </c>
      <c r="D73" s="77">
        <v>5519</v>
      </c>
      <c r="E73" s="77">
        <v>3385</v>
      </c>
      <c r="F73" s="77">
        <v>576</v>
      </c>
      <c r="G73" s="1">
        <f t="shared" ref="G73:G136" si="3">E73/D73</f>
        <v>0.61333574922993295</v>
      </c>
      <c r="H73" s="1">
        <f t="shared" ref="H73:H136" si="4">(D73+E73)/F73</f>
        <v>15.458333333333334</v>
      </c>
      <c r="I73" s="77">
        <v>1.00243733812753</v>
      </c>
      <c r="J73" s="1">
        <f t="shared" ref="J73:J136" si="5">I73*D73</f>
        <v>5532.4516691258377</v>
      </c>
    </row>
    <row r="74" spans="1:10">
      <c r="A74" s="77">
        <v>1</v>
      </c>
      <c r="B74" s="77">
        <v>87</v>
      </c>
      <c r="C74" s="77" t="s">
        <v>147</v>
      </c>
      <c r="D74" s="77">
        <v>668</v>
      </c>
      <c r="E74" s="77">
        <v>177</v>
      </c>
      <c r="F74" s="77">
        <v>160</v>
      </c>
      <c r="G74" s="1">
        <f t="shared" si="3"/>
        <v>0.26497005988023953</v>
      </c>
      <c r="H74" s="1">
        <f t="shared" si="4"/>
        <v>5.28125</v>
      </c>
      <c r="I74" s="77">
        <v>-0.141377694898048</v>
      </c>
      <c r="J74" s="1">
        <f t="shared" si="5"/>
        <v>-94.440300191896057</v>
      </c>
    </row>
    <row r="75" spans="1:10">
      <c r="A75" s="77">
        <v>1</v>
      </c>
      <c r="B75" s="77">
        <v>88</v>
      </c>
      <c r="C75" s="77" t="s">
        <v>148</v>
      </c>
      <c r="D75" s="77">
        <v>2947</v>
      </c>
      <c r="E75" s="77">
        <v>456</v>
      </c>
      <c r="F75" s="77">
        <v>525</v>
      </c>
      <c r="G75" s="1">
        <f t="shared" si="3"/>
        <v>0.15473362741771293</v>
      </c>
      <c r="H75" s="1">
        <f t="shared" si="4"/>
        <v>6.4819047619047616</v>
      </c>
      <c r="I75" s="77">
        <v>-0.15125176843343699</v>
      </c>
      <c r="J75" s="1">
        <f t="shared" si="5"/>
        <v>-445.73896157333883</v>
      </c>
    </row>
    <row r="76" spans="1:10">
      <c r="A76" s="77">
        <v>1</v>
      </c>
      <c r="B76" s="77">
        <v>89</v>
      </c>
      <c r="C76" s="77" t="s">
        <v>149</v>
      </c>
      <c r="D76" s="77">
        <v>4544</v>
      </c>
      <c r="E76" s="77">
        <v>1158</v>
      </c>
      <c r="F76" s="77">
        <v>343</v>
      </c>
      <c r="G76" s="1">
        <f t="shared" si="3"/>
        <v>0.25484154929577463</v>
      </c>
      <c r="H76" s="1">
        <f t="shared" si="4"/>
        <v>16.623906705539358</v>
      </c>
      <c r="I76" s="77">
        <v>0.49700071263016399</v>
      </c>
      <c r="J76" s="1">
        <f t="shared" si="5"/>
        <v>2258.3712381914652</v>
      </c>
    </row>
    <row r="77" spans="1:10">
      <c r="A77" s="77">
        <v>1</v>
      </c>
      <c r="B77" s="77">
        <v>90</v>
      </c>
      <c r="C77" s="77" t="s">
        <v>150</v>
      </c>
      <c r="D77" s="77">
        <v>8419</v>
      </c>
      <c r="E77" s="77">
        <v>1695</v>
      </c>
      <c r="F77" s="77">
        <v>1114</v>
      </c>
      <c r="G77" s="1">
        <f t="shared" si="3"/>
        <v>0.20133032426653996</v>
      </c>
      <c r="H77" s="1">
        <f t="shared" si="4"/>
        <v>9.0789946140035909</v>
      </c>
      <c r="I77" s="77">
        <v>0.25933481127878499</v>
      </c>
      <c r="J77" s="1">
        <f t="shared" si="5"/>
        <v>2183.3397761560909</v>
      </c>
    </row>
    <row r="78" spans="1:10">
      <c r="A78" s="77">
        <v>1</v>
      </c>
      <c r="B78" s="77">
        <v>91</v>
      </c>
      <c r="C78" s="77" t="s">
        <v>151</v>
      </c>
      <c r="D78" s="77">
        <v>2649</v>
      </c>
      <c r="E78" s="77">
        <v>722</v>
      </c>
      <c r="F78" s="77">
        <v>685</v>
      </c>
      <c r="G78" s="1">
        <f t="shared" si="3"/>
        <v>0.2725556813892035</v>
      </c>
      <c r="H78" s="1">
        <f t="shared" si="4"/>
        <v>4.9211678832116785</v>
      </c>
      <c r="I78" s="77">
        <v>-6.2076925293447702E-2</v>
      </c>
      <c r="J78" s="1">
        <f t="shared" si="5"/>
        <v>-164.44177510234297</v>
      </c>
    </row>
    <row r="79" spans="1:10">
      <c r="A79" s="77">
        <v>1</v>
      </c>
      <c r="B79" s="77">
        <v>92</v>
      </c>
      <c r="C79" s="77" t="s">
        <v>152</v>
      </c>
      <c r="D79" s="77">
        <v>5621</v>
      </c>
      <c r="E79" s="77">
        <v>1320</v>
      </c>
      <c r="F79" s="77">
        <v>763</v>
      </c>
      <c r="G79" s="1">
        <f t="shared" si="3"/>
        <v>0.23483365949119372</v>
      </c>
      <c r="H79" s="1">
        <f t="shared" si="4"/>
        <v>9.0969855832241162</v>
      </c>
      <c r="I79" s="77">
        <v>0.1896324224872</v>
      </c>
      <c r="J79" s="1">
        <f t="shared" si="5"/>
        <v>1065.9238468005512</v>
      </c>
    </row>
    <row r="80" spans="1:10">
      <c r="A80" s="77">
        <v>1</v>
      </c>
      <c r="B80" s="77">
        <v>93</v>
      </c>
      <c r="C80" s="77" t="s">
        <v>153</v>
      </c>
      <c r="D80" s="77">
        <v>1672</v>
      </c>
      <c r="E80" s="77">
        <v>173</v>
      </c>
      <c r="F80" s="77">
        <v>486</v>
      </c>
      <c r="G80" s="1">
        <f t="shared" si="3"/>
        <v>0.1034688995215311</v>
      </c>
      <c r="H80" s="1">
        <f t="shared" si="4"/>
        <v>3.7962962962962963</v>
      </c>
      <c r="I80" s="77">
        <v>-0.39453042386157899</v>
      </c>
      <c r="J80" s="1">
        <f t="shared" si="5"/>
        <v>-659.65486869656013</v>
      </c>
    </row>
    <row r="81" spans="1:10">
      <c r="A81" s="77">
        <v>1</v>
      </c>
      <c r="B81" s="77">
        <v>94</v>
      </c>
      <c r="C81" s="77" t="s">
        <v>154</v>
      </c>
      <c r="D81" s="77">
        <v>2335</v>
      </c>
      <c r="E81" s="77">
        <v>2518</v>
      </c>
      <c r="F81" s="77">
        <v>714</v>
      </c>
      <c r="G81" s="1">
        <f t="shared" si="3"/>
        <v>1.0783725910064239</v>
      </c>
      <c r="H81" s="1">
        <f t="shared" si="4"/>
        <v>6.7969187675070026</v>
      </c>
      <c r="I81" s="77">
        <v>1.1615721397412</v>
      </c>
      <c r="J81" s="1">
        <f t="shared" si="5"/>
        <v>2712.2709462957018</v>
      </c>
    </row>
    <row r="82" spans="1:10">
      <c r="A82" s="77">
        <v>1</v>
      </c>
      <c r="B82" s="77">
        <v>95</v>
      </c>
      <c r="C82" s="77" t="s">
        <v>155</v>
      </c>
      <c r="D82" s="77">
        <v>479</v>
      </c>
      <c r="E82" s="77">
        <v>148</v>
      </c>
      <c r="F82" s="77">
        <v>238</v>
      </c>
      <c r="G82" s="1">
        <f t="shared" si="3"/>
        <v>0.3089770354906054</v>
      </c>
      <c r="H82" s="1">
        <f t="shared" si="4"/>
        <v>2.634453781512605</v>
      </c>
      <c r="I82" s="77">
        <v>-0.20028229655127799</v>
      </c>
      <c r="J82" s="1">
        <f t="shared" si="5"/>
        <v>-95.935220048062163</v>
      </c>
    </row>
    <row r="83" spans="1:10">
      <c r="A83" s="77">
        <v>1</v>
      </c>
      <c r="B83" s="77">
        <v>96</v>
      </c>
      <c r="C83" s="77" t="s">
        <v>156</v>
      </c>
      <c r="D83" s="77">
        <v>16384</v>
      </c>
      <c r="E83" s="77">
        <v>9777</v>
      </c>
      <c r="F83" s="77">
        <v>1429</v>
      </c>
      <c r="G83" s="1">
        <f t="shared" si="3"/>
        <v>0.59674072265625</v>
      </c>
      <c r="H83" s="1">
        <f t="shared" si="4"/>
        <v>18.307207837648704</v>
      </c>
      <c r="I83" s="77">
        <v>1.56169965938535</v>
      </c>
      <c r="J83" s="1">
        <f t="shared" si="5"/>
        <v>25586.887219369575</v>
      </c>
    </row>
    <row r="84" spans="1:10">
      <c r="A84" s="77">
        <v>1</v>
      </c>
      <c r="B84" s="77">
        <v>97</v>
      </c>
      <c r="C84" s="77" t="s">
        <v>157</v>
      </c>
      <c r="D84" s="77">
        <v>6617</v>
      </c>
      <c r="E84" s="77">
        <v>5206</v>
      </c>
      <c r="F84" s="77">
        <v>1225</v>
      </c>
      <c r="G84" s="1">
        <f t="shared" si="3"/>
        <v>0.78676137222306186</v>
      </c>
      <c r="H84" s="1">
        <f t="shared" si="4"/>
        <v>9.6514285714285712</v>
      </c>
      <c r="I84" s="77">
        <v>1.04759124965993</v>
      </c>
      <c r="J84" s="1">
        <f t="shared" si="5"/>
        <v>6931.9112989997566</v>
      </c>
    </row>
    <row r="85" spans="1:10">
      <c r="A85" s="77">
        <v>1</v>
      </c>
      <c r="B85" s="77">
        <v>98</v>
      </c>
      <c r="C85" s="77" t="s">
        <v>158</v>
      </c>
      <c r="D85" s="77">
        <v>706</v>
      </c>
      <c r="E85" s="77">
        <v>78</v>
      </c>
      <c r="F85" s="77">
        <v>564</v>
      </c>
      <c r="G85" s="1">
        <f t="shared" si="3"/>
        <v>0.11048158640226628</v>
      </c>
      <c r="H85" s="1">
        <f t="shared" si="4"/>
        <v>1.3900709219858156</v>
      </c>
      <c r="I85" s="77">
        <v>-0.529067385782929</v>
      </c>
      <c r="J85" s="1">
        <f t="shared" si="5"/>
        <v>-373.52157436274786</v>
      </c>
    </row>
    <row r="86" spans="1:10">
      <c r="A86" s="77">
        <v>1</v>
      </c>
      <c r="B86" s="77">
        <v>99</v>
      </c>
      <c r="C86" s="77" t="s">
        <v>159</v>
      </c>
      <c r="D86" s="77">
        <v>1314</v>
      </c>
      <c r="E86" s="77">
        <v>250</v>
      </c>
      <c r="F86" s="77">
        <v>398</v>
      </c>
      <c r="G86" s="1">
        <f t="shared" si="3"/>
        <v>0.19025875190258751</v>
      </c>
      <c r="H86" s="1">
        <f t="shared" si="4"/>
        <v>3.9296482412060301</v>
      </c>
      <c r="I86" s="77">
        <v>-0.27943203075970602</v>
      </c>
      <c r="J86" s="1">
        <f t="shared" si="5"/>
        <v>-367.17368841825373</v>
      </c>
    </row>
    <row r="87" spans="1:10">
      <c r="A87" s="77">
        <v>1</v>
      </c>
      <c r="B87" s="77">
        <v>100</v>
      </c>
      <c r="C87" s="77" t="s">
        <v>160</v>
      </c>
      <c r="D87" s="77">
        <v>1967</v>
      </c>
      <c r="E87" s="77">
        <v>348</v>
      </c>
      <c r="F87" s="77">
        <v>1282</v>
      </c>
      <c r="G87" s="1">
        <f t="shared" si="3"/>
        <v>0.17691916624300966</v>
      </c>
      <c r="H87" s="1">
        <f t="shared" si="4"/>
        <v>1.8057722308892357</v>
      </c>
      <c r="I87" s="77">
        <v>-0.36241032551644098</v>
      </c>
      <c r="J87" s="1">
        <f t="shared" si="5"/>
        <v>-712.86111029083941</v>
      </c>
    </row>
    <row r="88" spans="1:10">
      <c r="A88" s="77">
        <v>1</v>
      </c>
      <c r="B88" s="77">
        <v>101</v>
      </c>
      <c r="C88" s="77" t="s">
        <v>161</v>
      </c>
      <c r="D88" s="77">
        <v>3169</v>
      </c>
      <c r="E88" s="77">
        <v>622</v>
      </c>
      <c r="F88" s="77">
        <v>942</v>
      </c>
      <c r="G88" s="1">
        <f t="shared" si="3"/>
        <v>0.19627642789523508</v>
      </c>
      <c r="H88" s="1">
        <f t="shared" si="4"/>
        <v>4.0244161358811041</v>
      </c>
      <c r="I88" s="77">
        <v>-0.188122312638631</v>
      </c>
      <c r="J88" s="1">
        <f t="shared" si="5"/>
        <v>-596.15960875182168</v>
      </c>
    </row>
    <row r="89" spans="1:10">
      <c r="A89" s="77">
        <v>1</v>
      </c>
      <c r="B89" s="77">
        <v>102</v>
      </c>
      <c r="C89" s="77" t="s">
        <v>162</v>
      </c>
      <c r="D89" s="77">
        <v>992</v>
      </c>
      <c r="E89" s="77">
        <v>186</v>
      </c>
      <c r="F89" s="77">
        <v>933</v>
      </c>
      <c r="G89" s="1">
        <f t="shared" si="3"/>
        <v>0.1875</v>
      </c>
      <c r="H89" s="1">
        <f t="shared" si="4"/>
        <v>1.262593783494105</v>
      </c>
      <c r="I89" s="77">
        <v>-0.411941031766765</v>
      </c>
      <c r="J89" s="1">
        <f t="shared" si="5"/>
        <v>-408.64550351263085</v>
      </c>
    </row>
    <row r="90" spans="1:10">
      <c r="A90" s="77">
        <v>1</v>
      </c>
      <c r="B90" s="77">
        <v>111</v>
      </c>
      <c r="C90" s="77" t="s">
        <v>163</v>
      </c>
      <c r="D90" s="77">
        <v>4629</v>
      </c>
      <c r="E90" s="77">
        <v>903</v>
      </c>
      <c r="F90" s="77">
        <v>2192</v>
      </c>
      <c r="G90" s="1">
        <f t="shared" si="3"/>
        <v>0.19507453013609852</v>
      </c>
      <c r="H90" s="1">
        <f t="shared" si="4"/>
        <v>2.5237226277372264</v>
      </c>
      <c r="I90" s="77">
        <v>-0.192645671120487</v>
      </c>
      <c r="J90" s="1">
        <f t="shared" si="5"/>
        <v>-891.75681161673435</v>
      </c>
    </row>
    <row r="91" spans="1:10">
      <c r="A91" s="77">
        <v>1</v>
      </c>
      <c r="B91" s="77">
        <v>112</v>
      </c>
      <c r="C91" s="77" t="s">
        <v>164</v>
      </c>
      <c r="D91" s="77">
        <v>6399</v>
      </c>
      <c r="E91" s="77">
        <v>2477</v>
      </c>
      <c r="F91" s="77">
        <v>1103</v>
      </c>
      <c r="G91" s="1">
        <f t="shared" si="3"/>
        <v>0.38709173308329425</v>
      </c>
      <c r="H91" s="1">
        <f t="shared" si="4"/>
        <v>8.0471441523118763</v>
      </c>
      <c r="I91" s="77">
        <v>0.39581370600509702</v>
      </c>
      <c r="J91" s="1">
        <f t="shared" si="5"/>
        <v>2532.8119047266159</v>
      </c>
    </row>
    <row r="92" spans="1:10">
      <c r="A92" s="77">
        <v>1</v>
      </c>
      <c r="B92" s="77">
        <v>113</v>
      </c>
      <c r="C92" s="77" t="s">
        <v>165</v>
      </c>
      <c r="D92" s="77">
        <v>6540</v>
      </c>
      <c r="E92" s="77">
        <v>1209</v>
      </c>
      <c r="F92" s="77">
        <v>1010</v>
      </c>
      <c r="G92" s="1">
        <f t="shared" si="3"/>
        <v>0.18486238532110091</v>
      </c>
      <c r="H92" s="1">
        <f t="shared" si="4"/>
        <v>7.6722772277227724</v>
      </c>
      <c r="I92" s="77">
        <v>9.5490334467902394E-2</v>
      </c>
      <c r="J92" s="1">
        <f t="shared" si="5"/>
        <v>624.50678742008165</v>
      </c>
    </row>
    <row r="93" spans="1:10">
      <c r="A93" s="77">
        <v>1</v>
      </c>
      <c r="B93" s="77">
        <v>114</v>
      </c>
      <c r="C93" s="77" t="s">
        <v>166</v>
      </c>
      <c r="D93" s="77">
        <v>2287</v>
      </c>
      <c r="E93" s="77">
        <v>449</v>
      </c>
      <c r="F93" s="77">
        <v>2978</v>
      </c>
      <c r="G93" s="1">
        <f t="shared" si="3"/>
        <v>0.19632706602536074</v>
      </c>
      <c r="H93" s="1">
        <f t="shared" si="4"/>
        <v>0.91873740765614509</v>
      </c>
      <c r="I93" s="77">
        <v>-0.359224583957993</v>
      </c>
      <c r="J93" s="1">
        <f t="shared" si="5"/>
        <v>-821.54662351192997</v>
      </c>
    </row>
    <row r="94" spans="1:10">
      <c r="A94" s="77">
        <v>1</v>
      </c>
      <c r="B94" s="77">
        <v>115</v>
      </c>
      <c r="C94" s="77" t="s">
        <v>167</v>
      </c>
      <c r="D94" s="77">
        <v>9509</v>
      </c>
      <c r="E94" s="77">
        <v>2275</v>
      </c>
      <c r="F94" s="77">
        <v>1813</v>
      </c>
      <c r="G94" s="1">
        <f t="shared" si="3"/>
        <v>0.23924702913029761</v>
      </c>
      <c r="H94" s="1">
        <f t="shared" si="4"/>
        <v>6.4997242140099285</v>
      </c>
      <c r="I94" s="77">
        <v>0.24879042316005201</v>
      </c>
      <c r="J94" s="1">
        <f t="shared" si="5"/>
        <v>2365.7481338289344</v>
      </c>
    </row>
    <row r="95" spans="1:10">
      <c r="A95" s="77">
        <v>1</v>
      </c>
      <c r="B95" s="77">
        <v>116</v>
      </c>
      <c r="C95" s="77" t="s">
        <v>168</v>
      </c>
      <c r="D95" s="77">
        <v>2969</v>
      </c>
      <c r="E95" s="77">
        <v>1286</v>
      </c>
      <c r="F95" s="77">
        <v>858</v>
      </c>
      <c r="G95" s="1">
        <f t="shared" si="3"/>
        <v>0.43314247221286628</v>
      </c>
      <c r="H95" s="1">
        <f t="shared" si="4"/>
        <v>4.9592074592074589</v>
      </c>
      <c r="I95" s="77">
        <v>0.183519956506278</v>
      </c>
      <c r="J95" s="1">
        <f t="shared" si="5"/>
        <v>544.87075086713935</v>
      </c>
    </row>
    <row r="96" spans="1:10">
      <c r="A96" s="77">
        <v>1</v>
      </c>
      <c r="B96" s="77">
        <v>117</v>
      </c>
      <c r="C96" s="77" t="s">
        <v>169</v>
      </c>
      <c r="D96" s="77">
        <v>10128</v>
      </c>
      <c r="E96" s="77">
        <v>6243</v>
      </c>
      <c r="F96" s="77">
        <v>2194</v>
      </c>
      <c r="G96" s="1">
        <f t="shared" si="3"/>
        <v>0.61640995260663511</v>
      </c>
      <c r="H96" s="1">
        <f t="shared" si="4"/>
        <v>7.4617137648131271</v>
      </c>
      <c r="I96" s="77">
        <v>0.85759345354951799</v>
      </c>
      <c r="J96" s="1">
        <f t="shared" si="5"/>
        <v>8685.7064975495177</v>
      </c>
    </row>
    <row r="97" spans="1:10">
      <c r="A97" s="77">
        <v>1</v>
      </c>
      <c r="B97" s="77">
        <v>118</v>
      </c>
      <c r="C97" s="77" t="s">
        <v>170</v>
      </c>
      <c r="D97" s="77">
        <v>11833</v>
      </c>
      <c r="E97" s="77">
        <v>4135</v>
      </c>
      <c r="F97" s="77">
        <v>994</v>
      </c>
      <c r="G97" s="1">
        <f t="shared" si="3"/>
        <v>0.34944646328065582</v>
      </c>
      <c r="H97" s="1">
        <f t="shared" si="4"/>
        <v>16.064386317907445</v>
      </c>
      <c r="I97" s="77">
        <v>0.91744890818501801</v>
      </c>
      <c r="J97" s="1">
        <f t="shared" si="5"/>
        <v>10856.172930553317</v>
      </c>
    </row>
    <row r="98" spans="1:10">
      <c r="A98" s="77">
        <v>1</v>
      </c>
      <c r="B98" s="77">
        <v>119</v>
      </c>
      <c r="C98" s="77" t="s">
        <v>171</v>
      </c>
      <c r="D98" s="77">
        <v>1303</v>
      </c>
      <c r="E98" s="77">
        <v>334</v>
      </c>
      <c r="F98" s="77">
        <v>305</v>
      </c>
      <c r="G98" s="1">
        <f t="shared" si="3"/>
        <v>0.25633154259401381</v>
      </c>
      <c r="H98" s="1">
        <f t="shared" si="4"/>
        <v>5.3672131147540982</v>
      </c>
      <c r="I98" s="77">
        <v>-0.123164275966179</v>
      </c>
      <c r="J98" s="1">
        <f t="shared" si="5"/>
        <v>-160.48305158393123</v>
      </c>
    </row>
    <row r="99" spans="1:10">
      <c r="A99" s="77">
        <v>1</v>
      </c>
      <c r="B99" s="77">
        <v>120</v>
      </c>
      <c r="C99" s="77" t="s">
        <v>172</v>
      </c>
      <c r="D99" s="77">
        <v>8928</v>
      </c>
      <c r="E99" s="77">
        <v>2966</v>
      </c>
      <c r="F99" s="77">
        <v>2505</v>
      </c>
      <c r="G99" s="1">
        <f t="shared" si="3"/>
        <v>0.33221326164874554</v>
      </c>
      <c r="H99" s="1">
        <f t="shared" si="4"/>
        <v>4.7481037924151694</v>
      </c>
      <c r="I99" s="77">
        <v>0.28208936229404702</v>
      </c>
      <c r="J99" s="1">
        <f t="shared" si="5"/>
        <v>2518.4938265612518</v>
      </c>
    </row>
    <row r="100" spans="1:10">
      <c r="A100" s="77">
        <v>1</v>
      </c>
      <c r="B100" s="77">
        <v>121</v>
      </c>
      <c r="C100" s="77" t="s">
        <v>173</v>
      </c>
      <c r="D100" s="77">
        <v>21586</v>
      </c>
      <c r="E100" s="77">
        <v>10868</v>
      </c>
      <c r="F100" s="77">
        <v>1471</v>
      </c>
      <c r="G100" s="1">
        <f t="shared" si="3"/>
        <v>0.50347447419623825</v>
      </c>
      <c r="H100" s="1">
        <f t="shared" si="4"/>
        <v>22.062542488103333</v>
      </c>
      <c r="I100" s="77">
        <v>1.8100822403413801</v>
      </c>
      <c r="J100" s="1">
        <f t="shared" si="5"/>
        <v>39072.435240009028</v>
      </c>
    </row>
    <row r="101" spans="1:10">
      <c r="A101" s="77">
        <v>1</v>
      </c>
      <c r="B101" s="77">
        <v>131</v>
      </c>
      <c r="C101" s="77" t="s">
        <v>174</v>
      </c>
      <c r="D101" s="77">
        <v>16161</v>
      </c>
      <c r="E101" s="77">
        <v>6548</v>
      </c>
      <c r="F101" s="77">
        <v>767</v>
      </c>
      <c r="G101" s="1">
        <f t="shared" si="3"/>
        <v>0.40517294721861269</v>
      </c>
      <c r="H101" s="1">
        <f t="shared" si="4"/>
        <v>29.607561929595828</v>
      </c>
      <c r="I101" s="77">
        <v>1.76427043661963</v>
      </c>
      <c r="J101" s="1">
        <f t="shared" si="5"/>
        <v>28512.374526209842</v>
      </c>
    </row>
    <row r="102" spans="1:10">
      <c r="A102" s="77">
        <v>1</v>
      </c>
      <c r="B102" s="77">
        <v>132</v>
      </c>
      <c r="C102" s="77" t="s">
        <v>175</v>
      </c>
      <c r="D102" s="77">
        <v>2107</v>
      </c>
      <c r="E102" s="77">
        <v>420</v>
      </c>
      <c r="F102" s="77">
        <v>935</v>
      </c>
      <c r="G102" s="1">
        <f t="shared" si="3"/>
        <v>0.19933554817275748</v>
      </c>
      <c r="H102" s="1">
        <f t="shared" si="4"/>
        <v>2.7026737967914438</v>
      </c>
      <c r="I102" s="77">
        <v>-0.28567468175947502</v>
      </c>
      <c r="J102" s="1">
        <f t="shared" si="5"/>
        <v>-601.91655446721393</v>
      </c>
    </row>
    <row r="103" spans="1:10">
      <c r="A103" s="77">
        <v>1</v>
      </c>
      <c r="B103" s="77">
        <v>133</v>
      </c>
      <c r="C103" s="77" t="s">
        <v>176</v>
      </c>
      <c r="D103" s="77">
        <v>18443</v>
      </c>
      <c r="E103" s="77">
        <v>8639</v>
      </c>
      <c r="F103" s="77">
        <v>2071</v>
      </c>
      <c r="G103" s="1">
        <f t="shared" si="3"/>
        <v>0.46841620126877404</v>
      </c>
      <c r="H103" s="1">
        <f t="shared" si="4"/>
        <v>13.076774505070015</v>
      </c>
      <c r="I103" s="77">
        <v>1.23947350545766</v>
      </c>
      <c r="J103" s="1">
        <f t="shared" si="5"/>
        <v>22859.609861155623</v>
      </c>
    </row>
    <row r="104" spans="1:10">
      <c r="A104" s="77">
        <v>1</v>
      </c>
      <c r="B104" s="77">
        <v>134</v>
      </c>
      <c r="C104" s="77" t="s">
        <v>177</v>
      </c>
      <c r="D104" s="77">
        <v>927</v>
      </c>
      <c r="E104" s="77">
        <v>109</v>
      </c>
      <c r="F104" s="77">
        <v>689</v>
      </c>
      <c r="G104" s="1">
        <f t="shared" si="3"/>
        <v>0.11758360302049622</v>
      </c>
      <c r="H104" s="1">
        <f t="shared" si="4"/>
        <v>1.5036284470246735</v>
      </c>
      <c r="I104" s="77">
        <v>-0.50462192951960705</v>
      </c>
      <c r="J104" s="1">
        <f t="shared" si="5"/>
        <v>-467.78452866467575</v>
      </c>
    </row>
    <row r="105" spans="1:10">
      <c r="A105" s="77">
        <v>1</v>
      </c>
      <c r="B105" s="77">
        <v>135</v>
      </c>
      <c r="C105" s="77" t="s">
        <v>178</v>
      </c>
      <c r="D105" s="77">
        <v>7400</v>
      </c>
      <c r="E105" s="77">
        <v>3772</v>
      </c>
      <c r="F105" s="77">
        <v>259</v>
      </c>
      <c r="G105" s="1">
        <f t="shared" si="3"/>
        <v>0.50972972972972974</v>
      </c>
      <c r="H105" s="1">
        <f t="shared" si="4"/>
        <v>43.135135135135137</v>
      </c>
      <c r="I105" s="77">
        <v>2.1259218519660199</v>
      </c>
      <c r="J105" s="1">
        <f t="shared" si="5"/>
        <v>15731.821704548547</v>
      </c>
    </row>
    <row r="106" spans="1:10">
      <c r="A106" s="77">
        <v>1</v>
      </c>
      <c r="B106" s="77">
        <v>136</v>
      </c>
      <c r="C106" s="77" t="s">
        <v>179</v>
      </c>
      <c r="D106" s="77">
        <v>7214</v>
      </c>
      <c r="E106" s="77">
        <v>1225</v>
      </c>
      <c r="F106" s="77">
        <v>855</v>
      </c>
      <c r="G106" s="1">
        <f t="shared" si="3"/>
        <v>0.16980870529525921</v>
      </c>
      <c r="H106" s="1">
        <f t="shared" si="4"/>
        <v>9.8701754385964904</v>
      </c>
      <c r="I106" s="77">
        <v>0.19714342501474499</v>
      </c>
      <c r="J106" s="1">
        <f t="shared" si="5"/>
        <v>1422.1926680563704</v>
      </c>
    </row>
    <row r="107" spans="1:10">
      <c r="A107" s="77">
        <v>1</v>
      </c>
      <c r="B107" s="77">
        <v>137</v>
      </c>
      <c r="C107" s="77" t="s">
        <v>180</v>
      </c>
      <c r="D107" s="77">
        <v>4919</v>
      </c>
      <c r="E107" s="77">
        <v>766</v>
      </c>
      <c r="F107" s="77">
        <v>273</v>
      </c>
      <c r="G107" s="1">
        <f t="shared" si="3"/>
        <v>0.15572270786745274</v>
      </c>
      <c r="H107" s="1">
        <f t="shared" si="4"/>
        <v>20.824175824175825</v>
      </c>
      <c r="I107" s="77">
        <v>0.55164504048610796</v>
      </c>
      <c r="J107" s="1">
        <f t="shared" si="5"/>
        <v>2713.5419541511651</v>
      </c>
    </row>
    <row r="108" spans="1:10">
      <c r="A108" s="77">
        <v>1</v>
      </c>
      <c r="B108" s="77">
        <v>138</v>
      </c>
      <c r="C108" s="77" t="s">
        <v>181</v>
      </c>
      <c r="D108" s="77">
        <v>12080</v>
      </c>
      <c r="E108" s="77">
        <v>3285</v>
      </c>
      <c r="F108" s="77">
        <v>748</v>
      </c>
      <c r="G108" s="1">
        <f t="shared" si="3"/>
        <v>0.27193708609271522</v>
      </c>
      <c r="H108" s="1">
        <f t="shared" si="4"/>
        <v>20.541443850267381</v>
      </c>
      <c r="I108" s="77">
        <v>1.0095993143959501</v>
      </c>
      <c r="J108" s="1">
        <f t="shared" si="5"/>
        <v>12195.959717903077</v>
      </c>
    </row>
    <row r="109" spans="1:10">
      <c r="A109" s="77">
        <v>1</v>
      </c>
      <c r="B109" s="77">
        <v>139</v>
      </c>
      <c r="C109" s="77" t="s">
        <v>182</v>
      </c>
      <c r="D109" s="77">
        <v>5210</v>
      </c>
      <c r="E109" s="77">
        <v>2367</v>
      </c>
      <c r="F109" s="77">
        <v>290</v>
      </c>
      <c r="G109" s="1">
        <f t="shared" si="3"/>
        <v>0.45431861804222651</v>
      </c>
      <c r="H109" s="1">
        <f t="shared" si="4"/>
        <v>26.127586206896552</v>
      </c>
      <c r="I109" s="77">
        <v>1.2208755400893401</v>
      </c>
      <c r="J109" s="1">
        <f t="shared" si="5"/>
        <v>6360.7615638654615</v>
      </c>
    </row>
    <row r="110" spans="1:10">
      <c r="A110" s="77">
        <v>1</v>
      </c>
      <c r="B110" s="77">
        <v>140</v>
      </c>
      <c r="C110" s="77" t="s">
        <v>183</v>
      </c>
      <c r="D110" s="77">
        <v>1930</v>
      </c>
      <c r="E110" s="77">
        <v>368</v>
      </c>
      <c r="F110" s="77">
        <v>1076</v>
      </c>
      <c r="G110" s="1">
        <f t="shared" si="3"/>
        <v>0.19067357512953367</v>
      </c>
      <c r="H110" s="1">
        <f t="shared" si="4"/>
        <v>2.1356877323420074</v>
      </c>
      <c r="I110" s="77">
        <v>-0.33002975465707102</v>
      </c>
      <c r="J110" s="1">
        <f t="shared" si="5"/>
        <v>-636.95742648814701</v>
      </c>
    </row>
    <row r="111" spans="1:10">
      <c r="A111" s="77">
        <v>1</v>
      </c>
      <c r="B111" s="77">
        <v>141</v>
      </c>
      <c r="C111" s="77" t="s">
        <v>184</v>
      </c>
      <c r="D111" s="77">
        <v>16896</v>
      </c>
      <c r="E111" s="77">
        <v>5030</v>
      </c>
      <c r="F111" s="77">
        <v>539</v>
      </c>
      <c r="G111" s="1">
        <f t="shared" si="3"/>
        <v>0.29770359848484851</v>
      </c>
      <c r="H111" s="1">
        <f t="shared" si="4"/>
        <v>40.679035250463819</v>
      </c>
      <c r="I111" s="77">
        <v>2.1182280210785098</v>
      </c>
      <c r="J111" s="1">
        <f t="shared" si="5"/>
        <v>35789.580644142501</v>
      </c>
    </row>
    <row r="112" spans="1:10">
      <c r="A112" s="77">
        <v>1</v>
      </c>
      <c r="B112" s="77">
        <v>142</v>
      </c>
      <c r="C112" s="77" t="s">
        <v>185</v>
      </c>
      <c r="D112" s="77">
        <v>20096</v>
      </c>
      <c r="E112" s="77">
        <v>7603</v>
      </c>
      <c r="F112" s="77">
        <v>1712</v>
      </c>
      <c r="G112" s="1">
        <f t="shared" si="3"/>
        <v>0.37833399681528662</v>
      </c>
      <c r="H112" s="1">
        <f t="shared" si="4"/>
        <v>16.179322429906541</v>
      </c>
      <c r="I112" s="77">
        <v>1.31393490930565</v>
      </c>
      <c r="J112" s="1">
        <f t="shared" si="5"/>
        <v>26404.835937406344</v>
      </c>
    </row>
    <row r="113" spans="1:10">
      <c r="A113" s="77">
        <v>1</v>
      </c>
      <c r="B113" s="77">
        <v>151</v>
      </c>
      <c r="C113" s="77" t="s">
        <v>186</v>
      </c>
      <c r="D113" s="77">
        <v>5221</v>
      </c>
      <c r="E113" s="77">
        <v>1614</v>
      </c>
      <c r="F113" s="77">
        <v>294</v>
      </c>
      <c r="G113" s="1">
        <f t="shared" si="3"/>
        <v>0.30913618080827426</v>
      </c>
      <c r="H113" s="1">
        <f t="shared" si="4"/>
        <v>23.248299319727892</v>
      </c>
      <c r="I113" s="77">
        <v>0.88899038495843397</v>
      </c>
      <c r="J113" s="1">
        <f t="shared" si="5"/>
        <v>4641.4187998679836</v>
      </c>
    </row>
    <row r="114" spans="1:10">
      <c r="A114" s="77">
        <v>1</v>
      </c>
      <c r="B114" s="77">
        <v>152</v>
      </c>
      <c r="C114" s="77" t="s">
        <v>187</v>
      </c>
      <c r="D114" s="77">
        <v>5951</v>
      </c>
      <c r="E114" s="77">
        <v>958</v>
      </c>
      <c r="F114" s="77">
        <v>895</v>
      </c>
      <c r="G114" s="1">
        <f t="shared" si="3"/>
        <v>0.16098134767266006</v>
      </c>
      <c r="H114" s="1">
        <f t="shared" si="4"/>
        <v>7.7195530726256987</v>
      </c>
      <c r="I114" s="77">
        <v>3.8309286838709003E-2</v>
      </c>
      <c r="J114" s="1">
        <f t="shared" si="5"/>
        <v>227.97856597715727</v>
      </c>
    </row>
    <row r="115" spans="1:10">
      <c r="A115" s="77">
        <v>1</v>
      </c>
      <c r="B115" s="77">
        <v>153</v>
      </c>
      <c r="C115" s="77" t="s">
        <v>188</v>
      </c>
      <c r="D115" s="77">
        <v>7887</v>
      </c>
      <c r="E115" s="77">
        <v>2437</v>
      </c>
      <c r="F115" s="77">
        <v>1145</v>
      </c>
      <c r="G115" s="1">
        <f t="shared" si="3"/>
        <v>0.30898947635349311</v>
      </c>
      <c r="H115" s="1">
        <f t="shared" si="4"/>
        <v>9.0165938864628821</v>
      </c>
      <c r="I115" s="77">
        <v>0.38856926861100499</v>
      </c>
      <c r="J115" s="1">
        <f t="shared" si="5"/>
        <v>3064.6458215349962</v>
      </c>
    </row>
    <row r="116" spans="1:10">
      <c r="A116" s="77">
        <v>1</v>
      </c>
      <c r="B116" s="77">
        <v>154</v>
      </c>
      <c r="C116" s="77" t="s">
        <v>189</v>
      </c>
      <c r="D116" s="77">
        <v>13455</v>
      </c>
      <c r="E116" s="77">
        <v>4810</v>
      </c>
      <c r="F116" s="77">
        <v>1227</v>
      </c>
      <c r="G116" s="1">
        <f t="shared" si="3"/>
        <v>0.35748792270531399</v>
      </c>
      <c r="H116" s="1">
        <f t="shared" si="4"/>
        <v>14.885900570497148</v>
      </c>
      <c r="I116" s="77">
        <v>0.94693311531452296</v>
      </c>
      <c r="J116" s="1">
        <f t="shared" si="5"/>
        <v>12740.985066556907</v>
      </c>
    </row>
    <row r="117" spans="1:10">
      <c r="A117" s="77">
        <v>1</v>
      </c>
      <c r="B117" s="77">
        <v>155</v>
      </c>
      <c r="C117" s="77" t="s">
        <v>190</v>
      </c>
      <c r="D117" s="77">
        <v>10235</v>
      </c>
      <c r="E117" s="77">
        <v>3538</v>
      </c>
      <c r="F117" s="77">
        <v>473</v>
      </c>
      <c r="G117" s="1">
        <f t="shared" si="3"/>
        <v>0.34567659990229604</v>
      </c>
      <c r="H117" s="1">
        <f t="shared" si="4"/>
        <v>29.118393234672304</v>
      </c>
      <c r="I117" s="77">
        <v>1.4067595467233101</v>
      </c>
      <c r="J117" s="1">
        <f t="shared" si="5"/>
        <v>14398.183960713079</v>
      </c>
    </row>
    <row r="118" spans="1:10">
      <c r="A118" s="77">
        <v>1</v>
      </c>
      <c r="B118" s="77">
        <v>156</v>
      </c>
      <c r="C118" s="77" t="s">
        <v>191</v>
      </c>
      <c r="D118" s="77">
        <v>12253</v>
      </c>
      <c r="E118" s="77">
        <v>5088</v>
      </c>
      <c r="F118" s="77">
        <v>1174</v>
      </c>
      <c r="G118" s="1">
        <f t="shared" si="3"/>
        <v>0.41524524606218888</v>
      </c>
      <c r="H118" s="1">
        <f t="shared" si="4"/>
        <v>14.770868824531517</v>
      </c>
      <c r="I118" s="77">
        <v>0.973917231702496</v>
      </c>
      <c r="J118" s="1">
        <f t="shared" si="5"/>
        <v>11933.407840050684</v>
      </c>
    </row>
    <row r="119" spans="1:10">
      <c r="A119" s="77">
        <v>1</v>
      </c>
      <c r="B119" s="77">
        <v>157</v>
      </c>
      <c r="C119" s="77" t="s">
        <v>192</v>
      </c>
      <c r="D119" s="77">
        <v>4422</v>
      </c>
      <c r="E119" s="77">
        <v>2125</v>
      </c>
      <c r="F119" s="77">
        <v>606</v>
      </c>
      <c r="G119" s="1">
        <f t="shared" si="3"/>
        <v>0.48055178652193575</v>
      </c>
      <c r="H119" s="1">
        <f t="shared" si="4"/>
        <v>10.803630363036303</v>
      </c>
      <c r="I119" s="77">
        <v>0.56490416811271804</v>
      </c>
      <c r="J119" s="1">
        <f t="shared" si="5"/>
        <v>2498.0062313944391</v>
      </c>
    </row>
    <row r="120" spans="1:10">
      <c r="A120" s="77">
        <v>1</v>
      </c>
      <c r="B120" s="77">
        <v>158</v>
      </c>
      <c r="C120" s="77" t="s">
        <v>193</v>
      </c>
      <c r="D120" s="77">
        <v>13785</v>
      </c>
      <c r="E120" s="77">
        <v>4783</v>
      </c>
      <c r="F120" s="77">
        <v>852</v>
      </c>
      <c r="G120" s="1">
        <f t="shared" si="3"/>
        <v>0.34697134566557852</v>
      </c>
      <c r="H120" s="1">
        <f t="shared" si="4"/>
        <v>21.793427230046948</v>
      </c>
      <c r="I120" s="77">
        <v>1.2434325127311201</v>
      </c>
      <c r="J120" s="1">
        <f t="shared" si="5"/>
        <v>17140.717187998489</v>
      </c>
    </row>
    <row r="121" spans="1:10">
      <c r="A121" s="77">
        <v>1</v>
      </c>
      <c r="B121" s="77">
        <v>159</v>
      </c>
      <c r="C121" s="77" t="s">
        <v>194</v>
      </c>
      <c r="D121" s="77">
        <v>5703</v>
      </c>
      <c r="E121" s="77">
        <v>1508</v>
      </c>
      <c r="F121" s="77">
        <v>351</v>
      </c>
      <c r="G121" s="1">
        <f t="shared" si="3"/>
        <v>0.26442223391197617</v>
      </c>
      <c r="H121" s="1">
        <f t="shared" si="4"/>
        <v>20.544159544159545</v>
      </c>
      <c r="I121" s="77">
        <v>0.72875281099673095</v>
      </c>
      <c r="J121" s="1">
        <f t="shared" si="5"/>
        <v>4156.077281114357</v>
      </c>
    </row>
    <row r="122" spans="1:10">
      <c r="A122" s="77">
        <v>1</v>
      </c>
      <c r="B122" s="77">
        <v>160</v>
      </c>
      <c r="C122" s="77" t="s">
        <v>195</v>
      </c>
      <c r="D122" s="77">
        <v>5072</v>
      </c>
      <c r="E122" s="77">
        <v>1260</v>
      </c>
      <c r="F122" s="77">
        <v>547</v>
      </c>
      <c r="G122" s="1">
        <f t="shared" si="3"/>
        <v>0.24842271293375395</v>
      </c>
      <c r="H122" s="1">
        <f t="shared" si="4"/>
        <v>11.575868372943328</v>
      </c>
      <c r="I122" s="77">
        <v>0.29267016993841999</v>
      </c>
      <c r="J122" s="1">
        <f t="shared" si="5"/>
        <v>1484.4231019276663</v>
      </c>
    </row>
    <row r="123" spans="1:10">
      <c r="A123" s="77">
        <v>1</v>
      </c>
      <c r="B123" s="77">
        <v>161</v>
      </c>
      <c r="C123" s="77" t="s">
        <v>196</v>
      </c>
      <c r="D123" s="77">
        <v>12049</v>
      </c>
      <c r="E123" s="77">
        <v>4747</v>
      </c>
      <c r="F123" s="77">
        <v>784</v>
      </c>
      <c r="G123" s="1">
        <f t="shared" si="3"/>
        <v>0.39397460370155202</v>
      </c>
      <c r="H123" s="1">
        <f t="shared" si="4"/>
        <v>21.423469387755102</v>
      </c>
      <c r="I123" s="77">
        <v>1.22137943007401</v>
      </c>
      <c r="J123" s="1">
        <f t="shared" si="5"/>
        <v>14716.400752961747</v>
      </c>
    </row>
    <row r="124" spans="1:10">
      <c r="A124" s="77">
        <v>1</v>
      </c>
      <c r="B124" s="77">
        <v>171</v>
      </c>
      <c r="C124" s="77" t="s">
        <v>197</v>
      </c>
      <c r="D124" s="77">
        <v>4133</v>
      </c>
      <c r="E124" s="77">
        <v>1556</v>
      </c>
      <c r="F124" s="77">
        <v>2059</v>
      </c>
      <c r="G124" s="1">
        <f t="shared" si="3"/>
        <v>0.37648197435277037</v>
      </c>
      <c r="H124" s="1">
        <f t="shared" si="4"/>
        <v>2.7629917435648372</v>
      </c>
      <c r="I124" s="77">
        <v>5.6920861402298302E-2</v>
      </c>
      <c r="J124" s="1">
        <f t="shared" si="5"/>
        <v>235.25392017569888</v>
      </c>
    </row>
    <row r="125" spans="1:10">
      <c r="A125" s="77">
        <v>1</v>
      </c>
      <c r="B125" s="77">
        <v>172</v>
      </c>
      <c r="C125" s="77" t="s">
        <v>198</v>
      </c>
      <c r="D125" s="77">
        <v>5668</v>
      </c>
      <c r="E125" s="77">
        <v>2958</v>
      </c>
      <c r="F125" s="77">
        <v>940</v>
      </c>
      <c r="G125" s="1">
        <f t="shared" si="3"/>
        <v>0.52187720536344384</v>
      </c>
      <c r="H125" s="1">
        <f t="shared" si="4"/>
        <v>9.176595744680851</v>
      </c>
      <c r="I125" s="77">
        <v>0.60688630765983298</v>
      </c>
      <c r="J125" s="1">
        <f t="shared" si="5"/>
        <v>3439.8315918159333</v>
      </c>
    </row>
    <row r="126" spans="1:10">
      <c r="A126" s="77">
        <v>1</v>
      </c>
      <c r="B126" s="77">
        <v>173</v>
      </c>
      <c r="C126" s="77" t="s">
        <v>199</v>
      </c>
      <c r="D126" s="77">
        <v>3414</v>
      </c>
      <c r="E126" s="77">
        <v>639</v>
      </c>
      <c r="F126" s="77">
        <v>1292</v>
      </c>
      <c r="G126" s="1">
        <f t="shared" si="3"/>
        <v>0.18717047451669597</v>
      </c>
      <c r="H126" s="1">
        <f t="shared" si="4"/>
        <v>3.1369969040247678</v>
      </c>
      <c r="I126" s="77">
        <v>-0.229040686871612</v>
      </c>
      <c r="J126" s="1">
        <f t="shared" si="5"/>
        <v>-781.94490497968332</v>
      </c>
    </row>
    <row r="127" spans="1:10">
      <c r="A127" s="77">
        <v>1</v>
      </c>
      <c r="B127" s="77">
        <v>174</v>
      </c>
      <c r="C127" s="77" t="s">
        <v>200</v>
      </c>
      <c r="D127" s="77">
        <v>15435</v>
      </c>
      <c r="E127" s="77">
        <v>5208</v>
      </c>
      <c r="F127" s="77">
        <v>2498</v>
      </c>
      <c r="G127" s="1">
        <f t="shared" si="3"/>
        <v>0.33741496598639453</v>
      </c>
      <c r="H127" s="1">
        <f t="shared" si="4"/>
        <v>8.2638110488390719</v>
      </c>
      <c r="I127" s="77">
        <v>0.71671400736243596</v>
      </c>
      <c r="J127" s="1">
        <f t="shared" si="5"/>
        <v>11062.480703639199</v>
      </c>
    </row>
    <row r="128" spans="1:10">
      <c r="A128" s="77">
        <v>1</v>
      </c>
      <c r="B128" s="77">
        <v>175</v>
      </c>
      <c r="C128" s="77" t="s">
        <v>201</v>
      </c>
      <c r="D128" s="77">
        <v>406</v>
      </c>
      <c r="E128" s="77">
        <v>245</v>
      </c>
      <c r="F128" s="77">
        <v>748</v>
      </c>
      <c r="G128" s="1">
        <f t="shared" si="3"/>
        <v>0.60344827586206895</v>
      </c>
      <c r="H128" s="1">
        <f t="shared" si="4"/>
        <v>0.8703208556149733</v>
      </c>
      <c r="I128" s="77">
        <v>0.14310770089996</v>
      </c>
      <c r="J128" s="1">
        <f t="shared" si="5"/>
        <v>58.101726565383757</v>
      </c>
    </row>
    <row r="129" spans="1:10">
      <c r="A129" s="77">
        <v>1</v>
      </c>
      <c r="B129" s="77">
        <v>176</v>
      </c>
      <c r="C129" s="77" t="s">
        <v>202</v>
      </c>
      <c r="D129" s="77">
        <v>4937</v>
      </c>
      <c r="E129" s="77">
        <v>1834</v>
      </c>
      <c r="F129" s="77">
        <v>1189</v>
      </c>
      <c r="G129" s="1">
        <f t="shared" si="3"/>
        <v>0.37148065626898924</v>
      </c>
      <c r="H129" s="1">
        <f t="shared" si="4"/>
        <v>5.6947014297729188</v>
      </c>
      <c r="I129" s="77">
        <v>0.210120135772594</v>
      </c>
      <c r="J129" s="1">
        <f t="shared" si="5"/>
        <v>1037.3631103092966</v>
      </c>
    </row>
    <row r="130" spans="1:10">
      <c r="A130" s="77">
        <v>1</v>
      </c>
      <c r="B130" s="77">
        <v>177</v>
      </c>
      <c r="C130" s="77" t="s">
        <v>203</v>
      </c>
      <c r="D130" s="77">
        <v>10388</v>
      </c>
      <c r="E130" s="77">
        <v>4312</v>
      </c>
      <c r="F130" s="77">
        <v>1625</v>
      </c>
      <c r="G130" s="1">
        <f t="shared" si="3"/>
        <v>0.41509433962264153</v>
      </c>
      <c r="H130" s="1">
        <f t="shared" si="4"/>
        <v>9.046153846153846</v>
      </c>
      <c r="I130" s="77">
        <v>0.64803837616710402</v>
      </c>
      <c r="J130" s="1">
        <f t="shared" si="5"/>
        <v>6731.8226516238765</v>
      </c>
    </row>
    <row r="131" spans="1:10">
      <c r="A131" s="77">
        <v>1</v>
      </c>
      <c r="B131" s="77">
        <v>178</v>
      </c>
      <c r="C131" s="77" t="s">
        <v>204</v>
      </c>
      <c r="D131" s="77">
        <v>4021</v>
      </c>
      <c r="E131" s="77">
        <v>846</v>
      </c>
      <c r="F131" s="77">
        <v>1419</v>
      </c>
      <c r="G131" s="1">
        <f t="shared" si="3"/>
        <v>0.21039542402387465</v>
      </c>
      <c r="H131" s="1">
        <f t="shared" si="4"/>
        <v>3.4298801973220576</v>
      </c>
      <c r="I131" s="77">
        <v>-0.157382784830501</v>
      </c>
      <c r="J131" s="1">
        <f t="shared" si="5"/>
        <v>-632.83617780344457</v>
      </c>
    </row>
    <row r="132" spans="1:10">
      <c r="A132" s="77">
        <v>1</v>
      </c>
      <c r="B132" s="77">
        <v>179</v>
      </c>
      <c r="C132" s="77" t="s">
        <v>205</v>
      </c>
      <c r="D132" s="77">
        <v>367</v>
      </c>
      <c r="E132" s="77">
        <v>70</v>
      </c>
      <c r="F132" s="77">
        <v>864</v>
      </c>
      <c r="G132" s="1">
        <f t="shared" si="3"/>
        <v>0.1907356948228883</v>
      </c>
      <c r="H132" s="1">
        <f t="shared" si="4"/>
        <v>0.50578703703703709</v>
      </c>
      <c r="I132" s="77">
        <v>-0.46638528772709698</v>
      </c>
      <c r="J132" s="1">
        <f t="shared" si="5"/>
        <v>-171.16340059584459</v>
      </c>
    </row>
    <row r="133" spans="1:10">
      <c r="A133" s="77">
        <v>1</v>
      </c>
      <c r="B133" s="77">
        <v>180</v>
      </c>
      <c r="C133" s="77" t="s">
        <v>206</v>
      </c>
      <c r="D133" s="77">
        <v>3161</v>
      </c>
      <c r="E133" s="77">
        <v>669</v>
      </c>
      <c r="F133" s="77">
        <v>1265</v>
      </c>
      <c r="G133" s="1">
        <f t="shared" si="3"/>
        <v>0.2116418854792787</v>
      </c>
      <c r="H133" s="1">
        <f t="shared" si="4"/>
        <v>3.0276679841897232</v>
      </c>
      <c r="I133" s="77">
        <v>-0.20936010258504401</v>
      </c>
      <c r="J133" s="1">
        <f t="shared" si="5"/>
        <v>-661.7872842713241</v>
      </c>
    </row>
    <row r="134" spans="1:10">
      <c r="A134" s="77">
        <v>1</v>
      </c>
      <c r="B134" s="77">
        <v>181</v>
      </c>
      <c r="C134" s="77" t="s">
        <v>207</v>
      </c>
      <c r="D134" s="77">
        <v>1912</v>
      </c>
      <c r="E134" s="77">
        <v>488</v>
      </c>
      <c r="F134" s="77">
        <v>913</v>
      </c>
      <c r="G134" s="1">
        <f t="shared" si="3"/>
        <v>0.25523012552301255</v>
      </c>
      <c r="H134" s="1">
        <f t="shared" si="4"/>
        <v>2.6286966046002189</v>
      </c>
      <c r="I134" s="77">
        <v>-0.21692958937019099</v>
      </c>
      <c r="J134" s="1">
        <f t="shared" si="5"/>
        <v>-414.76937487580517</v>
      </c>
    </row>
    <row r="135" spans="1:10">
      <c r="A135" s="77">
        <v>1</v>
      </c>
      <c r="B135" s="77">
        <v>182</v>
      </c>
      <c r="C135" s="77" t="s">
        <v>208</v>
      </c>
      <c r="D135" s="77">
        <v>937</v>
      </c>
      <c r="E135" s="77">
        <v>157</v>
      </c>
      <c r="F135" s="77">
        <v>1038</v>
      </c>
      <c r="G135" s="1">
        <f t="shared" si="3"/>
        <v>0.16755602988260407</v>
      </c>
      <c r="H135" s="1">
        <f t="shared" si="4"/>
        <v>1.0539499036608864</v>
      </c>
      <c r="I135" s="77">
        <v>-0.45187496624518902</v>
      </c>
      <c r="J135" s="1">
        <f t="shared" si="5"/>
        <v>-423.40684337174213</v>
      </c>
    </row>
    <row r="136" spans="1:10">
      <c r="A136" s="77">
        <v>1</v>
      </c>
      <c r="B136" s="77">
        <v>191</v>
      </c>
      <c r="C136" s="77" t="s">
        <v>209</v>
      </c>
      <c r="D136" s="77">
        <v>24414</v>
      </c>
      <c r="E136" s="77">
        <v>17177</v>
      </c>
      <c r="F136" s="77">
        <v>1347</v>
      </c>
      <c r="G136" s="1">
        <f t="shared" si="3"/>
        <v>0.70357172114360611</v>
      </c>
      <c r="H136" s="1">
        <f t="shared" si="4"/>
        <v>30.876763177431329</v>
      </c>
      <c r="I136" s="77">
        <v>2.5967418884804898</v>
      </c>
      <c r="J136" s="1">
        <f t="shared" si="5"/>
        <v>63396.856465362682</v>
      </c>
    </row>
    <row r="137" spans="1:10">
      <c r="A137" s="77">
        <v>1</v>
      </c>
      <c r="B137" s="77">
        <v>192</v>
      </c>
      <c r="C137" s="77" t="s">
        <v>210</v>
      </c>
      <c r="D137" s="77">
        <v>7988</v>
      </c>
      <c r="E137" s="77">
        <v>2085</v>
      </c>
      <c r="F137" s="77">
        <v>1441</v>
      </c>
      <c r="G137" s="1">
        <f t="shared" ref="G137:G200" si="6">E137/D137</f>
        <v>0.26101652478718079</v>
      </c>
      <c r="H137" s="1">
        <f t="shared" ref="H137:H200" si="7">(D137+E137)/F137</f>
        <v>6.99028452463567</v>
      </c>
      <c r="I137" s="77">
        <v>0.23671750840846401</v>
      </c>
      <c r="J137" s="1">
        <f t="shared" ref="J137:J200" si="8">I137*D137</f>
        <v>1890.8994571668104</v>
      </c>
    </row>
    <row r="138" spans="1:10">
      <c r="A138" s="77">
        <v>1</v>
      </c>
      <c r="B138" s="77">
        <v>193</v>
      </c>
      <c r="C138" s="77" t="s">
        <v>211</v>
      </c>
      <c r="D138" s="77">
        <v>7821</v>
      </c>
      <c r="E138" s="77">
        <v>2346</v>
      </c>
      <c r="F138" s="77">
        <v>619</v>
      </c>
      <c r="G138" s="1">
        <f t="shared" si="6"/>
        <v>0.29996164173379364</v>
      </c>
      <c r="H138" s="1">
        <f t="shared" si="7"/>
        <v>16.424878836833603</v>
      </c>
      <c r="I138" s="77">
        <v>0.69200169511149501</v>
      </c>
      <c r="J138" s="1">
        <f t="shared" si="8"/>
        <v>5412.145257467002</v>
      </c>
    </row>
    <row r="139" spans="1:10">
      <c r="A139" s="77">
        <v>1</v>
      </c>
      <c r="B139" s="77">
        <v>194</v>
      </c>
      <c r="C139" s="77" t="s">
        <v>212</v>
      </c>
      <c r="D139" s="77">
        <v>4946</v>
      </c>
      <c r="E139" s="77">
        <v>1527</v>
      </c>
      <c r="F139" s="77">
        <v>218</v>
      </c>
      <c r="G139" s="1">
        <f t="shared" si="6"/>
        <v>0.3087343307723413</v>
      </c>
      <c r="H139" s="1">
        <f t="shared" si="7"/>
        <v>29.692660550458715</v>
      </c>
      <c r="I139" s="77">
        <v>1.1544138585142401</v>
      </c>
      <c r="J139" s="1">
        <f t="shared" si="8"/>
        <v>5709.7309442114311</v>
      </c>
    </row>
    <row r="140" spans="1:10">
      <c r="A140" s="77">
        <v>1</v>
      </c>
      <c r="B140" s="77">
        <v>195</v>
      </c>
      <c r="C140" s="77" t="s">
        <v>213</v>
      </c>
      <c r="D140" s="77">
        <v>9306</v>
      </c>
      <c r="E140" s="77">
        <v>1826</v>
      </c>
      <c r="F140" s="77">
        <v>1475</v>
      </c>
      <c r="G140" s="1">
        <f t="shared" si="6"/>
        <v>0.19621749408983452</v>
      </c>
      <c r="H140" s="1">
        <f t="shared" si="7"/>
        <v>7.5471186440677966</v>
      </c>
      <c r="I140" s="77">
        <v>0.223579861401763</v>
      </c>
      <c r="J140" s="1">
        <f t="shared" si="8"/>
        <v>2080.6341902048066</v>
      </c>
    </row>
    <row r="141" spans="1:10">
      <c r="A141" s="77">
        <v>1</v>
      </c>
      <c r="B141" s="77">
        <v>196</v>
      </c>
      <c r="C141" s="77" t="s">
        <v>214</v>
      </c>
      <c r="D141" s="77">
        <v>3424</v>
      </c>
      <c r="E141" s="77">
        <v>1073</v>
      </c>
      <c r="F141" s="77">
        <v>740</v>
      </c>
      <c r="G141" s="1">
        <f t="shared" si="6"/>
        <v>0.31337616822429909</v>
      </c>
      <c r="H141" s="1">
        <f t="shared" si="7"/>
        <v>6.077027027027027</v>
      </c>
      <c r="I141" s="77">
        <v>7.9124605613616394E-2</v>
      </c>
      <c r="J141" s="1">
        <f t="shared" si="8"/>
        <v>270.92264962102252</v>
      </c>
    </row>
    <row r="142" spans="1:10">
      <c r="A142" s="77">
        <v>1</v>
      </c>
      <c r="B142" s="77">
        <v>197</v>
      </c>
      <c r="C142" s="77" t="s">
        <v>215</v>
      </c>
      <c r="D142" s="77">
        <v>4493</v>
      </c>
      <c r="E142" s="77">
        <v>2990</v>
      </c>
      <c r="F142" s="77">
        <v>228</v>
      </c>
      <c r="G142" s="1">
        <f t="shared" si="6"/>
        <v>0.66547963498775875</v>
      </c>
      <c r="H142" s="1">
        <f t="shared" si="7"/>
        <v>32.820175438596493</v>
      </c>
      <c r="I142" s="77">
        <v>1.78180458114678</v>
      </c>
      <c r="J142" s="1">
        <f t="shared" si="8"/>
        <v>8005.6479830924827</v>
      </c>
    </row>
    <row r="143" spans="1:10">
      <c r="A143" s="77">
        <v>1</v>
      </c>
      <c r="B143" s="77">
        <v>198</v>
      </c>
      <c r="C143" s="77" t="s">
        <v>216</v>
      </c>
      <c r="D143" s="77">
        <v>31954</v>
      </c>
      <c r="E143" s="77">
        <v>13840</v>
      </c>
      <c r="F143" s="77">
        <v>2788</v>
      </c>
      <c r="G143" s="1">
        <f t="shared" si="6"/>
        <v>0.43312261375727606</v>
      </c>
      <c r="H143" s="1">
        <f t="shared" si="7"/>
        <v>16.425394548063128</v>
      </c>
      <c r="I143" s="77">
        <v>1.90554560052719</v>
      </c>
      <c r="J143" s="1">
        <f t="shared" si="8"/>
        <v>60889.804119245833</v>
      </c>
    </row>
    <row r="144" spans="1:10">
      <c r="A144" s="77">
        <v>1</v>
      </c>
      <c r="B144" s="77">
        <v>199</v>
      </c>
      <c r="C144" s="77" t="s">
        <v>217</v>
      </c>
      <c r="D144" s="77">
        <v>16938</v>
      </c>
      <c r="E144" s="77">
        <v>8948</v>
      </c>
      <c r="F144" s="77">
        <v>1390</v>
      </c>
      <c r="G144" s="1">
        <f t="shared" si="6"/>
        <v>0.5282796079820522</v>
      </c>
      <c r="H144" s="1">
        <f t="shared" si="7"/>
        <v>18.623021582733813</v>
      </c>
      <c r="I144" s="77">
        <v>1.50055440319306</v>
      </c>
      <c r="J144" s="1">
        <f t="shared" si="8"/>
        <v>25416.390481284052</v>
      </c>
    </row>
    <row r="145" spans="1:10">
      <c r="A145" s="77">
        <v>1</v>
      </c>
      <c r="B145" s="77">
        <v>200</v>
      </c>
      <c r="C145" s="77" t="s">
        <v>218</v>
      </c>
      <c r="D145" s="77">
        <v>7405</v>
      </c>
      <c r="E145" s="77">
        <v>3576</v>
      </c>
      <c r="F145" s="77">
        <v>789</v>
      </c>
      <c r="G145" s="1">
        <f t="shared" si="6"/>
        <v>0.48291694800810264</v>
      </c>
      <c r="H145" s="1">
        <f t="shared" si="7"/>
        <v>13.917617237008873</v>
      </c>
      <c r="I145" s="77">
        <v>0.828845903659572</v>
      </c>
      <c r="J145" s="1">
        <f t="shared" si="8"/>
        <v>6137.6039165991306</v>
      </c>
    </row>
    <row r="146" spans="1:10">
      <c r="A146" s="77">
        <v>1</v>
      </c>
      <c r="B146" s="77">
        <v>211</v>
      </c>
      <c r="C146" s="77" t="s">
        <v>219</v>
      </c>
      <c r="D146" s="77">
        <v>622</v>
      </c>
      <c r="E146" s="77">
        <v>39</v>
      </c>
      <c r="F146" s="77">
        <v>732</v>
      </c>
      <c r="G146" s="1">
        <f t="shared" si="6"/>
        <v>6.2700964630225078E-2</v>
      </c>
      <c r="H146" s="1">
        <f t="shared" si="7"/>
        <v>0.90300546448087426</v>
      </c>
      <c r="I146" s="77">
        <v>-0.62216395098394695</v>
      </c>
      <c r="J146" s="1">
        <f t="shared" si="8"/>
        <v>-386.98597751201498</v>
      </c>
    </row>
    <row r="147" spans="1:10">
      <c r="A147" s="77">
        <v>1</v>
      </c>
      <c r="B147" s="77">
        <v>212</v>
      </c>
      <c r="C147" s="77" t="s">
        <v>220</v>
      </c>
      <c r="D147" s="77">
        <v>1041</v>
      </c>
      <c r="E147" s="77">
        <v>119</v>
      </c>
      <c r="F147" s="77">
        <v>962</v>
      </c>
      <c r="G147" s="1">
        <f t="shared" si="6"/>
        <v>0.11431316042267051</v>
      </c>
      <c r="H147" s="1">
        <f t="shared" si="7"/>
        <v>1.2058212058212059</v>
      </c>
      <c r="I147" s="77">
        <v>-0.51731503158117498</v>
      </c>
      <c r="J147" s="1">
        <f t="shared" si="8"/>
        <v>-538.52494787600313</v>
      </c>
    </row>
    <row r="148" spans="1:10">
      <c r="A148" s="77">
        <v>1</v>
      </c>
      <c r="B148" s="77">
        <v>213</v>
      </c>
      <c r="C148" s="77" t="s">
        <v>221</v>
      </c>
      <c r="D148" s="77">
        <v>1899</v>
      </c>
      <c r="E148" s="77">
        <v>260</v>
      </c>
      <c r="F148" s="77">
        <v>665</v>
      </c>
      <c r="G148" s="1">
        <f t="shared" si="6"/>
        <v>0.1369141653501843</v>
      </c>
      <c r="H148" s="1">
        <f t="shared" si="7"/>
        <v>3.2466165413533834</v>
      </c>
      <c r="I148" s="77">
        <v>-0.36061022870521803</v>
      </c>
      <c r="J148" s="1">
        <f t="shared" si="8"/>
        <v>-684.79882431120905</v>
      </c>
    </row>
    <row r="149" spans="1:10">
      <c r="A149" s="77">
        <v>1</v>
      </c>
      <c r="B149" s="77">
        <v>214</v>
      </c>
      <c r="C149" s="77" t="s">
        <v>222</v>
      </c>
      <c r="D149" s="77">
        <v>998</v>
      </c>
      <c r="E149" s="77">
        <v>137</v>
      </c>
      <c r="F149" s="77">
        <v>793</v>
      </c>
      <c r="G149" s="1">
        <f t="shared" si="6"/>
        <v>0.13727454909819639</v>
      </c>
      <c r="H149" s="1">
        <f t="shared" si="7"/>
        <v>1.4312736443883984</v>
      </c>
      <c r="I149" s="77">
        <v>-0.47647978030079902</v>
      </c>
      <c r="J149" s="1">
        <f t="shared" si="8"/>
        <v>-475.52682074019742</v>
      </c>
    </row>
    <row r="150" spans="1:10">
      <c r="A150" s="77">
        <v>1</v>
      </c>
      <c r="B150" s="77">
        <v>215</v>
      </c>
      <c r="C150" s="77" t="s">
        <v>223</v>
      </c>
      <c r="D150" s="77">
        <v>692</v>
      </c>
      <c r="E150" s="77">
        <v>63</v>
      </c>
      <c r="F150" s="77">
        <v>285</v>
      </c>
      <c r="G150" s="1">
        <f t="shared" si="6"/>
        <v>9.1040462427745661E-2</v>
      </c>
      <c r="H150" s="1">
        <f t="shared" si="7"/>
        <v>2.6491228070175437</v>
      </c>
      <c r="I150" s="77">
        <v>-0.50330802146491505</v>
      </c>
      <c r="J150" s="1">
        <f t="shared" si="8"/>
        <v>-348.2891508537212</v>
      </c>
    </row>
    <row r="151" spans="1:10">
      <c r="A151" s="77">
        <v>1</v>
      </c>
      <c r="B151" s="77">
        <v>216</v>
      </c>
      <c r="C151" s="77" t="s">
        <v>224</v>
      </c>
      <c r="D151" s="77">
        <v>1398</v>
      </c>
      <c r="E151" s="77">
        <v>230</v>
      </c>
      <c r="F151" s="77">
        <v>705</v>
      </c>
      <c r="G151" s="1">
        <f t="shared" si="6"/>
        <v>0.16452074391988555</v>
      </c>
      <c r="H151" s="1">
        <f t="shared" si="7"/>
        <v>2.3092198581560281</v>
      </c>
      <c r="I151" s="77">
        <v>-0.38261557666023499</v>
      </c>
      <c r="J151" s="1">
        <f t="shared" si="8"/>
        <v>-534.89657617100852</v>
      </c>
    </row>
    <row r="152" spans="1:10">
      <c r="A152" s="77">
        <v>1</v>
      </c>
      <c r="B152" s="77">
        <v>217</v>
      </c>
      <c r="C152" s="77" t="s">
        <v>225</v>
      </c>
      <c r="D152" s="77">
        <v>3807</v>
      </c>
      <c r="E152" s="77">
        <v>1317</v>
      </c>
      <c r="F152" s="77">
        <v>1547</v>
      </c>
      <c r="G152" s="1">
        <f t="shared" si="6"/>
        <v>0.34594168636721828</v>
      </c>
      <c r="H152" s="1">
        <f t="shared" si="7"/>
        <v>3.3122171945701355</v>
      </c>
      <c r="I152" s="77">
        <v>2.2954532187122199E-2</v>
      </c>
      <c r="J152" s="1">
        <f t="shared" si="8"/>
        <v>87.387904036374209</v>
      </c>
    </row>
    <row r="153" spans="1:10">
      <c r="A153" s="77">
        <v>1</v>
      </c>
      <c r="B153" s="77">
        <v>218</v>
      </c>
      <c r="C153" s="77" t="s">
        <v>226</v>
      </c>
      <c r="D153" s="77">
        <v>854</v>
      </c>
      <c r="E153" s="77">
        <v>254</v>
      </c>
      <c r="F153" s="77">
        <v>497</v>
      </c>
      <c r="G153" s="1">
        <f t="shared" si="6"/>
        <v>0.29742388758782201</v>
      </c>
      <c r="H153" s="1">
        <f t="shared" si="7"/>
        <v>2.2293762575452716</v>
      </c>
      <c r="I153" s="77">
        <v>-0.21842250791991699</v>
      </c>
      <c r="J153" s="1">
        <f t="shared" si="8"/>
        <v>-186.53282176360912</v>
      </c>
    </row>
    <row r="154" spans="1:10">
      <c r="A154" s="77">
        <v>1</v>
      </c>
      <c r="B154" s="77">
        <v>219</v>
      </c>
      <c r="C154" s="77" t="s">
        <v>227</v>
      </c>
      <c r="D154" s="77">
        <v>3279</v>
      </c>
      <c r="E154" s="77">
        <v>827</v>
      </c>
      <c r="F154" s="77">
        <v>799</v>
      </c>
      <c r="G154" s="1">
        <f t="shared" si="6"/>
        <v>0.25221103995120464</v>
      </c>
      <c r="H154" s="1">
        <f t="shared" si="7"/>
        <v>5.1389236545682104</v>
      </c>
      <c r="I154" s="77">
        <v>-5.5192378350070501E-2</v>
      </c>
      <c r="J154" s="1">
        <f t="shared" si="8"/>
        <v>-180.97580860988117</v>
      </c>
    </row>
    <row r="155" spans="1:10">
      <c r="A155" s="77">
        <v>1</v>
      </c>
      <c r="B155" s="77">
        <v>220</v>
      </c>
      <c r="C155" s="77" t="s">
        <v>228</v>
      </c>
      <c r="D155" s="77">
        <v>1096</v>
      </c>
      <c r="E155" s="77">
        <v>124</v>
      </c>
      <c r="F155" s="77">
        <v>813</v>
      </c>
      <c r="G155" s="1">
        <f t="shared" si="6"/>
        <v>0.11313868613138686</v>
      </c>
      <c r="H155" s="1">
        <f t="shared" si="7"/>
        <v>1.5006150061500616</v>
      </c>
      <c r="I155" s="77">
        <v>-0.503968841912391</v>
      </c>
      <c r="J155" s="1">
        <f t="shared" si="8"/>
        <v>-552.34985073598057</v>
      </c>
    </row>
    <row r="156" spans="1:10">
      <c r="A156" s="77">
        <v>1</v>
      </c>
      <c r="B156" s="77">
        <v>221</v>
      </c>
      <c r="C156" s="77" t="s">
        <v>229</v>
      </c>
      <c r="D156" s="77">
        <v>2945</v>
      </c>
      <c r="E156" s="77">
        <v>561</v>
      </c>
      <c r="F156" s="77">
        <v>574</v>
      </c>
      <c r="G156" s="1">
        <f t="shared" si="6"/>
        <v>0.1904923599320883</v>
      </c>
      <c r="H156" s="1">
        <f t="shared" si="7"/>
        <v>6.1080139372822302</v>
      </c>
      <c r="I156" s="77">
        <v>-0.11614090105635699</v>
      </c>
      <c r="J156" s="1">
        <f t="shared" si="8"/>
        <v>-342.03495361097134</v>
      </c>
    </row>
    <row r="157" spans="1:10">
      <c r="A157" s="77">
        <v>1</v>
      </c>
      <c r="B157" s="77">
        <v>222</v>
      </c>
      <c r="C157" s="77" t="s">
        <v>230</v>
      </c>
      <c r="D157" s="77">
        <v>433</v>
      </c>
      <c r="E157" s="77">
        <v>53</v>
      </c>
      <c r="F157" s="77">
        <v>884</v>
      </c>
      <c r="G157" s="1">
        <f t="shared" si="6"/>
        <v>0.12240184757505773</v>
      </c>
      <c r="H157" s="1">
        <f t="shared" si="7"/>
        <v>0.54977375565610864</v>
      </c>
      <c r="I157" s="77">
        <v>-0.55973509963469703</v>
      </c>
      <c r="J157" s="1">
        <f t="shared" si="8"/>
        <v>-242.36529814182381</v>
      </c>
    </row>
    <row r="158" spans="1:10">
      <c r="A158" s="77">
        <v>1</v>
      </c>
      <c r="B158" s="77">
        <v>223</v>
      </c>
      <c r="C158" s="77" t="s">
        <v>231</v>
      </c>
      <c r="D158" s="77">
        <v>5054</v>
      </c>
      <c r="E158" s="77">
        <v>1124</v>
      </c>
      <c r="F158" s="77">
        <v>1488</v>
      </c>
      <c r="G158" s="1">
        <f t="shared" si="6"/>
        <v>0.222398100514444</v>
      </c>
      <c r="H158" s="1">
        <f t="shared" si="7"/>
        <v>4.1518817204301079</v>
      </c>
      <c r="I158" s="77">
        <v>-6.5288798613071797E-2</v>
      </c>
      <c r="J158" s="1">
        <f t="shared" si="8"/>
        <v>-329.96958819046483</v>
      </c>
    </row>
    <row r="159" spans="1:10">
      <c r="A159" s="77">
        <v>1</v>
      </c>
      <c r="B159" s="77">
        <v>224</v>
      </c>
      <c r="C159" s="77" t="s">
        <v>232</v>
      </c>
      <c r="D159" s="77">
        <v>2748</v>
      </c>
      <c r="E159" s="77">
        <v>755</v>
      </c>
      <c r="F159" s="77">
        <v>486</v>
      </c>
      <c r="G159" s="1">
        <f t="shared" si="6"/>
        <v>0.27474526928675402</v>
      </c>
      <c r="H159" s="1">
        <f t="shared" si="7"/>
        <v>7.2078189300411522</v>
      </c>
      <c r="I159" s="77">
        <v>4.3777935234950598E-2</v>
      </c>
      <c r="J159" s="1">
        <f t="shared" si="8"/>
        <v>120.30176602564424</v>
      </c>
    </row>
    <row r="160" spans="1:10">
      <c r="A160" s="77">
        <v>1</v>
      </c>
      <c r="B160" s="77">
        <v>225</v>
      </c>
      <c r="C160" s="77" t="s">
        <v>233</v>
      </c>
      <c r="D160" s="77">
        <v>2490</v>
      </c>
      <c r="E160" s="77">
        <v>315</v>
      </c>
      <c r="F160" s="77">
        <v>605</v>
      </c>
      <c r="G160" s="1">
        <f t="shared" si="6"/>
        <v>0.12650602409638553</v>
      </c>
      <c r="H160" s="1">
        <f t="shared" si="7"/>
        <v>4.6363636363636367</v>
      </c>
      <c r="I160" s="77">
        <v>-0.290627241645741</v>
      </c>
      <c r="J160" s="1">
        <f t="shared" si="8"/>
        <v>-723.66183169789508</v>
      </c>
    </row>
    <row r="161" spans="1:10">
      <c r="A161" s="77">
        <v>1</v>
      </c>
      <c r="B161" s="77">
        <v>226</v>
      </c>
      <c r="C161" s="77" t="s">
        <v>234</v>
      </c>
      <c r="D161" s="77">
        <v>735</v>
      </c>
      <c r="E161" s="77">
        <v>75</v>
      </c>
      <c r="F161" s="77">
        <v>897</v>
      </c>
      <c r="G161" s="1">
        <f t="shared" si="6"/>
        <v>0.10204081632653061</v>
      </c>
      <c r="H161" s="1">
        <f t="shared" si="7"/>
        <v>0.90301003344481601</v>
      </c>
      <c r="I161" s="77">
        <v>-0.56093372635285899</v>
      </c>
      <c r="J161" s="1">
        <f t="shared" si="8"/>
        <v>-412.28628886935138</v>
      </c>
    </row>
    <row r="162" spans="1:10">
      <c r="A162" s="77">
        <v>1</v>
      </c>
      <c r="B162" s="77">
        <v>227</v>
      </c>
      <c r="C162" s="77" t="s">
        <v>235</v>
      </c>
      <c r="D162" s="77">
        <v>6885</v>
      </c>
      <c r="E162" s="77">
        <v>2181</v>
      </c>
      <c r="F162" s="77">
        <v>753</v>
      </c>
      <c r="G162" s="1">
        <f t="shared" si="6"/>
        <v>0.31677559912854031</v>
      </c>
      <c r="H162" s="1">
        <f t="shared" si="7"/>
        <v>12.039840637450199</v>
      </c>
      <c r="I162" s="77">
        <v>0.48754213466788299</v>
      </c>
      <c r="J162" s="1">
        <f t="shared" si="8"/>
        <v>3356.7275971883741</v>
      </c>
    </row>
    <row r="163" spans="1:10">
      <c r="A163" s="77">
        <v>1</v>
      </c>
      <c r="B163" s="77">
        <v>228</v>
      </c>
      <c r="C163" s="77" t="s">
        <v>236</v>
      </c>
      <c r="D163" s="77">
        <v>4146</v>
      </c>
      <c r="E163" s="77">
        <v>1287</v>
      </c>
      <c r="F163" s="77">
        <v>2508</v>
      </c>
      <c r="G163" s="1">
        <f t="shared" si="6"/>
        <v>0.31041968162083938</v>
      </c>
      <c r="H163" s="1">
        <f t="shared" si="7"/>
        <v>2.1662679425837319</v>
      </c>
      <c r="I163" s="77">
        <v>-6.3019984845811394E-2</v>
      </c>
      <c r="J163" s="1">
        <f t="shared" si="8"/>
        <v>-261.28085717073407</v>
      </c>
    </row>
    <row r="164" spans="1:10">
      <c r="A164" s="77">
        <v>1</v>
      </c>
      <c r="B164" s="77">
        <v>229</v>
      </c>
      <c r="C164" s="77" t="s">
        <v>237</v>
      </c>
      <c r="D164" s="77">
        <v>4658</v>
      </c>
      <c r="E164" s="77">
        <v>702</v>
      </c>
      <c r="F164" s="77">
        <v>948</v>
      </c>
      <c r="G164" s="1">
        <f t="shared" si="6"/>
        <v>0.15070845856590812</v>
      </c>
      <c r="H164" s="1">
        <f t="shared" si="7"/>
        <v>5.6540084388185656</v>
      </c>
      <c r="I164" s="77">
        <v>-0.12020433559996101</v>
      </c>
      <c r="J164" s="1">
        <f t="shared" si="8"/>
        <v>-559.91179522461834</v>
      </c>
    </row>
    <row r="165" spans="1:10">
      <c r="A165" s="77">
        <v>1</v>
      </c>
      <c r="B165" s="77">
        <v>230</v>
      </c>
      <c r="C165" s="77" t="s">
        <v>238</v>
      </c>
      <c r="D165" s="77">
        <v>99377</v>
      </c>
      <c r="E165" s="77">
        <v>56344</v>
      </c>
      <c r="F165" s="77">
        <v>6755</v>
      </c>
      <c r="G165" s="1">
        <f t="shared" si="6"/>
        <v>0.56697223703673894</v>
      </c>
      <c r="H165" s="1">
        <f t="shared" si="7"/>
        <v>23.052701702442636</v>
      </c>
      <c r="I165" s="77">
        <v>5.2397056494378402</v>
      </c>
      <c r="J165" s="1">
        <f t="shared" si="8"/>
        <v>520706.22832418425</v>
      </c>
    </row>
    <row r="166" spans="1:10">
      <c r="A166" s="77">
        <v>1</v>
      </c>
      <c r="B166" s="77">
        <v>231</v>
      </c>
      <c r="C166" s="77" t="s">
        <v>239</v>
      </c>
      <c r="D166" s="77">
        <v>5259</v>
      </c>
      <c r="E166" s="77">
        <v>1187</v>
      </c>
      <c r="F166" s="77">
        <v>1268</v>
      </c>
      <c r="G166" s="1">
        <f t="shared" si="6"/>
        <v>0.22570830956455601</v>
      </c>
      <c r="H166" s="1">
        <f t="shared" si="7"/>
        <v>5.0835962145110409</v>
      </c>
      <c r="I166" s="77">
        <v>-1.1711707580378599E-2</v>
      </c>
      <c r="J166" s="1">
        <f t="shared" si="8"/>
        <v>-61.591870165211056</v>
      </c>
    </row>
    <row r="167" spans="1:10">
      <c r="A167" s="77">
        <v>1</v>
      </c>
      <c r="B167" s="77">
        <v>241</v>
      </c>
      <c r="C167" s="77" t="s">
        <v>240</v>
      </c>
      <c r="D167" s="77">
        <v>1001</v>
      </c>
      <c r="E167" s="77">
        <v>237</v>
      </c>
      <c r="F167" s="77">
        <v>520</v>
      </c>
      <c r="G167" s="1">
        <f t="shared" si="6"/>
        <v>0.23676323676323677</v>
      </c>
      <c r="H167" s="1">
        <f t="shared" si="7"/>
        <v>2.3807692307692307</v>
      </c>
      <c r="I167" s="77">
        <v>-0.29270393329632799</v>
      </c>
      <c r="J167" s="1">
        <f t="shared" si="8"/>
        <v>-292.9966372296243</v>
      </c>
    </row>
    <row r="168" spans="1:10">
      <c r="A168" s="77">
        <v>1</v>
      </c>
      <c r="B168" s="77">
        <v>242</v>
      </c>
      <c r="C168" s="77" t="s">
        <v>241</v>
      </c>
      <c r="D168" s="77">
        <v>5840</v>
      </c>
      <c r="E168" s="77">
        <v>1740</v>
      </c>
      <c r="F168" s="77">
        <v>1137</v>
      </c>
      <c r="G168" s="1">
        <f t="shared" si="6"/>
        <v>0.29794520547945208</v>
      </c>
      <c r="H168" s="1">
        <f t="shared" si="7"/>
        <v>6.666666666666667</v>
      </c>
      <c r="I168" s="77">
        <v>0.184750888512421</v>
      </c>
      <c r="J168" s="1">
        <f t="shared" si="8"/>
        <v>1078.9451889125387</v>
      </c>
    </row>
    <row r="169" spans="1:10">
      <c r="A169" s="77">
        <v>1</v>
      </c>
      <c r="B169" s="77">
        <v>243</v>
      </c>
      <c r="C169" s="77" t="s">
        <v>242</v>
      </c>
      <c r="D169" s="77">
        <v>23196</v>
      </c>
      <c r="E169" s="77">
        <v>13481</v>
      </c>
      <c r="F169" s="77">
        <v>867</v>
      </c>
      <c r="G169" s="1">
        <f t="shared" si="6"/>
        <v>0.58117778927401276</v>
      </c>
      <c r="H169" s="1">
        <f t="shared" si="7"/>
        <v>42.30334486735871</v>
      </c>
      <c r="I169" s="77">
        <v>2.8618412246019398</v>
      </c>
      <c r="J169" s="1">
        <f t="shared" si="8"/>
        <v>66383.269045866589</v>
      </c>
    </row>
    <row r="170" spans="1:10">
      <c r="A170" s="77">
        <v>1</v>
      </c>
      <c r="B170" s="77">
        <v>244</v>
      </c>
      <c r="C170" s="77" t="s">
        <v>243</v>
      </c>
      <c r="D170" s="77">
        <v>4570</v>
      </c>
      <c r="E170" s="77">
        <v>1695</v>
      </c>
      <c r="F170" s="77">
        <v>179</v>
      </c>
      <c r="G170" s="1">
        <f t="shared" si="6"/>
        <v>0.37089715536105033</v>
      </c>
      <c r="H170" s="1">
        <f t="shared" si="7"/>
        <v>35</v>
      </c>
      <c r="I170" s="77">
        <v>1.4563342704376301</v>
      </c>
      <c r="J170" s="1">
        <f t="shared" si="8"/>
        <v>6655.4476158999696</v>
      </c>
    </row>
    <row r="171" spans="1:10">
      <c r="A171" s="77">
        <v>1</v>
      </c>
      <c r="B171" s="77">
        <v>245</v>
      </c>
      <c r="C171" s="77" t="s">
        <v>244</v>
      </c>
      <c r="D171" s="77">
        <v>6226</v>
      </c>
      <c r="E171" s="77">
        <v>1192</v>
      </c>
      <c r="F171" s="77">
        <v>208</v>
      </c>
      <c r="G171" s="1">
        <f t="shared" si="6"/>
        <v>0.19145518792161903</v>
      </c>
      <c r="H171" s="1">
        <f t="shared" si="7"/>
        <v>35.66346153846154</v>
      </c>
      <c r="I171" s="77">
        <v>1.2976283157981801</v>
      </c>
      <c r="J171" s="1">
        <f t="shared" si="8"/>
        <v>8079.0338941594691</v>
      </c>
    </row>
    <row r="172" spans="1:10">
      <c r="A172" s="77">
        <v>1</v>
      </c>
      <c r="B172" s="77">
        <v>246</v>
      </c>
      <c r="C172" s="77" t="s">
        <v>245</v>
      </c>
      <c r="D172" s="77">
        <v>2283</v>
      </c>
      <c r="E172" s="77">
        <v>251</v>
      </c>
      <c r="F172" s="77">
        <v>265</v>
      </c>
      <c r="G172" s="1">
        <f t="shared" si="6"/>
        <v>0.1099430573806395</v>
      </c>
      <c r="H172" s="1">
        <f t="shared" si="7"/>
        <v>9.5622641509433954</v>
      </c>
      <c r="I172" s="77">
        <v>-0.11093164989314901</v>
      </c>
      <c r="J172" s="1">
        <f t="shared" si="8"/>
        <v>-253.25695670605919</v>
      </c>
    </row>
    <row r="173" spans="1:10">
      <c r="A173" s="77">
        <v>1</v>
      </c>
      <c r="B173" s="77">
        <v>247</v>
      </c>
      <c r="C173" s="77" t="s">
        <v>246</v>
      </c>
      <c r="D173" s="77">
        <v>15293</v>
      </c>
      <c r="E173" s="77">
        <v>13648</v>
      </c>
      <c r="F173" s="77">
        <v>643</v>
      </c>
      <c r="G173" s="1">
        <f t="shared" si="6"/>
        <v>0.89243444713267506</v>
      </c>
      <c r="H173" s="1">
        <f t="shared" si="7"/>
        <v>45.009331259720064</v>
      </c>
      <c r="I173" s="77">
        <v>3.0901636391672902</v>
      </c>
      <c r="J173" s="1">
        <f t="shared" si="8"/>
        <v>47257.872533785368</v>
      </c>
    </row>
    <row r="174" spans="1:10">
      <c r="A174" s="77">
        <v>1</v>
      </c>
      <c r="B174" s="77">
        <v>248</v>
      </c>
      <c r="C174" s="77" t="s">
        <v>247</v>
      </c>
      <c r="D174" s="77">
        <v>3860</v>
      </c>
      <c r="E174" s="77">
        <v>768</v>
      </c>
      <c r="F174" s="77">
        <v>437</v>
      </c>
      <c r="G174" s="1">
        <f t="shared" si="6"/>
        <v>0.19896373056994818</v>
      </c>
      <c r="H174" s="1">
        <f t="shared" si="7"/>
        <v>10.590389016018307</v>
      </c>
      <c r="I174" s="77">
        <v>0.127900478195833</v>
      </c>
      <c r="J174" s="1">
        <f t="shared" si="8"/>
        <v>493.69584583591541</v>
      </c>
    </row>
    <row r="175" spans="1:10">
      <c r="A175" s="77">
        <v>1</v>
      </c>
      <c r="B175" s="77">
        <v>249</v>
      </c>
      <c r="C175" s="77" t="s">
        <v>248</v>
      </c>
      <c r="D175" s="77">
        <v>3229</v>
      </c>
      <c r="E175" s="77">
        <v>750</v>
      </c>
      <c r="F175" s="77">
        <v>326</v>
      </c>
      <c r="G175" s="1">
        <f t="shared" si="6"/>
        <v>0.23227005264787859</v>
      </c>
      <c r="H175" s="1">
        <f t="shared" si="7"/>
        <v>12.205521472392638</v>
      </c>
      <c r="I175" s="77">
        <v>0.21853903458462601</v>
      </c>
      <c r="J175" s="1">
        <f t="shared" si="8"/>
        <v>705.66254267375734</v>
      </c>
    </row>
    <row r="176" spans="1:10">
      <c r="A176" s="77">
        <v>1</v>
      </c>
      <c r="B176" s="77">
        <v>250</v>
      </c>
      <c r="C176" s="77" t="s">
        <v>249</v>
      </c>
      <c r="D176" s="77">
        <v>9094</v>
      </c>
      <c r="E176" s="77">
        <v>5668</v>
      </c>
      <c r="F176" s="77">
        <v>752</v>
      </c>
      <c r="G176" s="1">
        <f t="shared" si="6"/>
        <v>0.62326808884979112</v>
      </c>
      <c r="H176" s="1">
        <f t="shared" si="7"/>
        <v>19.63031914893617</v>
      </c>
      <c r="I176" s="77">
        <v>1.3479011631172699</v>
      </c>
      <c r="J176" s="1">
        <f t="shared" si="8"/>
        <v>12257.813177388452</v>
      </c>
    </row>
    <row r="177" spans="1:10">
      <c r="A177" s="77">
        <v>1</v>
      </c>
      <c r="B177" s="77">
        <v>251</v>
      </c>
      <c r="C177" s="77" t="s">
        <v>250</v>
      </c>
      <c r="D177" s="77">
        <v>4182</v>
      </c>
      <c r="E177" s="77">
        <v>1165</v>
      </c>
      <c r="F177" s="77">
        <v>536</v>
      </c>
      <c r="G177" s="1">
        <f t="shared" si="6"/>
        <v>0.27857484457197512</v>
      </c>
      <c r="H177" s="1">
        <f t="shared" si="7"/>
        <v>9.9757462686567155</v>
      </c>
      <c r="I177" s="77">
        <v>0.22928270949403301</v>
      </c>
      <c r="J177" s="1">
        <f t="shared" si="8"/>
        <v>958.86029110404604</v>
      </c>
    </row>
    <row r="178" spans="1:10">
      <c r="A178" s="77">
        <v>1</v>
      </c>
      <c r="B178" s="77">
        <v>261</v>
      </c>
      <c r="C178" s="77" t="s">
        <v>51</v>
      </c>
      <c r="D178" s="77">
        <v>368677</v>
      </c>
      <c r="E178" s="77">
        <v>361805</v>
      </c>
      <c r="F178" s="77">
        <v>8649</v>
      </c>
      <c r="G178" s="1">
        <f t="shared" si="6"/>
        <v>0.9813603777832629</v>
      </c>
      <c r="H178" s="1">
        <f t="shared" si="7"/>
        <v>84.458550121401316</v>
      </c>
      <c r="I178" s="77">
        <v>19.889618220755001</v>
      </c>
      <c r="J178" s="1">
        <f t="shared" si="8"/>
        <v>7332844.7767732916</v>
      </c>
    </row>
    <row r="179" spans="1:10">
      <c r="A179" s="77">
        <v>2</v>
      </c>
      <c r="B179" s="77">
        <v>301</v>
      </c>
      <c r="C179" s="77" t="s">
        <v>251</v>
      </c>
      <c r="D179" s="77">
        <v>4015</v>
      </c>
      <c r="E179" s="77">
        <v>2356</v>
      </c>
      <c r="F179" s="77">
        <v>773</v>
      </c>
      <c r="G179" s="1">
        <f t="shared" si="6"/>
        <v>0.58679950186799501</v>
      </c>
      <c r="H179" s="1">
        <f t="shared" si="7"/>
        <v>8.2419146183699876</v>
      </c>
      <c r="I179" s="77">
        <v>0.58972817932041799</v>
      </c>
      <c r="J179" s="1">
        <f t="shared" si="8"/>
        <v>2367.7586399714783</v>
      </c>
    </row>
    <row r="180" spans="1:10">
      <c r="A180" s="77">
        <v>2</v>
      </c>
      <c r="B180" s="77">
        <v>302</v>
      </c>
      <c r="C180" s="77" t="s">
        <v>252</v>
      </c>
      <c r="D180" s="77">
        <v>979</v>
      </c>
      <c r="E180" s="77">
        <v>343</v>
      </c>
      <c r="F180" s="77">
        <v>761</v>
      </c>
      <c r="G180" s="1">
        <f t="shared" si="6"/>
        <v>0.35035750766087842</v>
      </c>
      <c r="H180" s="1">
        <f t="shared" si="7"/>
        <v>1.7371879106438897</v>
      </c>
      <c r="I180" s="77">
        <v>-0.158386176327142</v>
      </c>
      <c r="J180" s="1">
        <f t="shared" si="8"/>
        <v>-155.06006662427203</v>
      </c>
    </row>
    <row r="181" spans="1:10">
      <c r="A181" s="77">
        <v>2</v>
      </c>
      <c r="B181" s="77">
        <v>303</v>
      </c>
      <c r="C181" s="77" t="s">
        <v>253</v>
      </c>
      <c r="D181" s="77">
        <v>2779</v>
      </c>
      <c r="E181" s="77">
        <v>376</v>
      </c>
      <c r="F181" s="77">
        <v>1500</v>
      </c>
      <c r="G181" s="1">
        <f t="shared" si="6"/>
        <v>0.13530046779417057</v>
      </c>
      <c r="H181" s="1">
        <f t="shared" si="7"/>
        <v>2.1033333333333335</v>
      </c>
      <c r="I181" s="77">
        <v>-0.374899137331132</v>
      </c>
      <c r="J181" s="1">
        <f t="shared" si="8"/>
        <v>-1041.8447026432159</v>
      </c>
    </row>
    <row r="182" spans="1:10">
      <c r="A182" s="77">
        <v>2</v>
      </c>
      <c r="B182" s="77">
        <v>304</v>
      </c>
      <c r="C182" s="77" t="s">
        <v>254</v>
      </c>
      <c r="D182" s="77">
        <v>1541</v>
      </c>
      <c r="E182" s="77">
        <v>533</v>
      </c>
      <c r="F182" s="77">
        <v>1045</v>
      </c>
      <c r="G182" s="1">
        <f t="shared" si="6"/>
        <v>0.34587929915639193</v>
      </c>
      <c r="H182" s="1">
        <f t="shared" si="7"/>
        <v>1.9846889952153111</v>
      </c>
      <c r="I182" s="77">
        <v>-0.13033691164901201</v>
      </c>
      <c r="J182" s="1">
        <f t="shared" si="8"/>
        <v>-200.8491808511275</v>
      </c>
    </row>
    <row r="183" spans="1:10">
      <c r="A183" s="77">
        <v>2</v>
      </c>
      <c r="B183" s="77">
        <v>305</v>
      </c>
      <c r="C183" s="77" t="s">
        <v>255</v>
      </c>
      <c r="D183" s="77">
        <v>1264</v>
      </c>
      <c r="E183" s="77">
        <v>446</v>
      </c>
      <c r="F183" s="77">
        <v>1084</v>
      </c>
      <c r="G183" s="1">
        <f t="shared" si="6"/>
        <v>0.35284810126582278</v>
      </c>
      <c r="H183" s="1">
        <f t="shared" si="7"/>
        <v>1.5774907749077491</v>
      </c>
      <c r="I183" s="77">
        <v>-0.149618353965708</v>
      </c>
      <c r="J183" s="1">
        <f t="shared" si="8"/>
        <v>-189.1175994126549</v>
      </c>
    </row>
    <row r="184" spans="1:10">
      <c r="A184" s="77">
        <v>2</v>
      </c>
      <c r="B184" s="77">
        <v>306</v>
      </c>
      <c r="C184" s="77" t="s">
        <v>256</v>
      </c>
      <c r="D184" s="77">
        <v>11689</v>
      </c>
      <c r="E184" s="77">
        <v>6611</v>
      </c>
      <c r="F184" s="77">
        <v>1173</v>
      </c>
      <c r="G184" s="1">
        <f t="shared" si="6"/>
        <v>0.56557447172555397</v>
      </c>
      <c r="H184" s="1">
        <f t="shared" si="7"/>
        <v>15.601023017902813</v>
      </c>
      <c r="I184" s="77">
        <v>1.2014715049790801</v>
      </c>
      <c r="J184" s="1">
        <f t="shared" si="8"/>
        <v>14044.000421700466</v>
      </c>
    </row>
    <row r="185" spans="1:10">
      <c r="A185" s="77">
        <v>2</v>
      </c>
      <c r="B185" s="77">
        <v>307</v>
      </c>
      <c r="C185" s="77" t="s">
        <v>257</v>
      </c>
      <c r="D185" s="77">
        <v>2368</v>
      </c>
      <c r="E185" s="77">
        <v>405</v>
      </c>
      <c r="F185" s="77">
        <v>1024</v>
      </c>
      <c r="G185" s="1">
        <f t="shared" si="6"/>
        <v>0.1710304054054054</v>
      </c>
      <c r="H185" s="1">
        <f t="shared" si="7"/>
        <v>2.7080078125</v>
      </c>
      <c r="I185" s="77">
        <v>-0.314997281453681</v>
      </c>
      <c r="J185" s="1">
        <f t="shared" si="8"/>
        <v>-745.91356248231659</v>
      </c>
    </row>
    <row r="186" spans="1:10">
      <c r="A186" s="77">
        <v>2</v>
      </c>
      <c r="B186" s="77">
        <v>308</v>
      </c>
      <c r="C186" s="77" t="s">
        <v>258</v>
      </c>
      <c r="D186" s="77">
        <v>292</v>
      </c>
      <c r="E186" s="77">
        <v>24</v>
      </c>
      <c r="F186" s="77">
        <v>432</v>
      </c>
      <c r="G186" s="1">
        <f t="shared" si="6"/>
        <v>8.2191780821917804E-2</v>
      </c>
      <c r="H186" s="1">
        <f t="shared" si="7"/>
        <v>0.73148148148148151</v>
      </c>
      <c r="I186" s="77">
        <v>-0.61557120366438201</v>
      </c>
      <c r="J186" s="1">
        <f t="shared" si="8"/>
        <v>-179.74679146999955</v>
      </c>
    </row>
    <row r="187" spans="1:10">
      <c r="A187" s="77">
        <v>2</v>
      </c>
      <c r="B187" s="77">
        <v>309</v>
      </c>
      <c r="C187" s="77" t="s">
        <v>259</v>
      </c>
      <c r="D187" s="77">
        <v>1164</v>
      </c>
      <c r="E187" s="77">
        <v>134</v>
      </c>
      <c r="F187" s="77">
        <v>1416</v>
      </c>
      <c r="G187" s="1">
        <f t="shared" si="6"/>
        <v>0.11512027491408934</v>
      </c>
      <c r="H187" s="1">
        <f t="shared" si="7"/>
        <v>0.91666666666666663</v>
      </c>
      <c r="I187" s="77">
        <v>-0.52340379309155305</v>
      </c>
      <c r="J187" s="1">
        <f t="shared" si="8"/>
        <v>-609.24201515856771</v>
      </c>
    </row>
    <row r="188" spans="1:10">
      <c r="A188" s="77">
        <v>2</v>
      </c>
      <c r="B188" s="77">
        <v>310</v>
      </c>
      <c r="C188" s="77" t="s">
        <v>260</v>
      </c>
      <c r="D188" s="77">
        <v>2116</v>
      </c>
      <c r="E188" s="77">
        <v>530</v>
      </c>
      <c r="F188" s="77">
        <v>1818</v>
      </c>
      <c r="G188" s="1">
        <f t="shared" si="6"/>
        <v>0.2504725897920605</v>
      </c>
      <c r="H188" s="1">
        <f t="shared" si="7"/>
        <v>1.4554455445544554</v>
      </c>
      <c r="I188" s="77">
        <v>-0.26566109734069199</v>
      </c>
      <c r="J188" s="1">
        <f t="shared" si="8"/>
        <v>-562.1388819729043</v>
      </c>
    </row>
    <row r="189" spans="1:10">
      <c r="A189" s="77">
        <v>2</v>
      </c>
      <c r="B189" s="77">
        <v>311</v>
      </c>
      <c r="C189" s="77" t="s">
        <v>261</v>
      </c>
      <c r="D189" s="77">
        <v>3404</v>
      </c>
      <c r="E189" s="77">
        <v>853</v>
      </c>
      <c r="F189" s="77">
        <v>1974</v>
      </c>
      <c r="G189" s="1">
        <f t="shared" si="6"/>
        <v>0.25058754406580491</v>
      </c>
      <c r="H189" s="1">
        <f t="shared" si="7"/>
        <v>2.1565349544072947</v>
      </c>
      <c r="I189" s="77">
        <v>-0.18072000080015799</v>
      </c>
      <c r="J189" s="1">
        <f t="shared" si="8"/>
        <v>-615.1708827237378</v>
      </c>
    </row>
    <row r="190" spans="1:10">
      <c r="A190" s="77">
        <v>2</v>
      </c>
      <c r="B190" s="77">
        <v>312</v>
      </c>
      <c r="C190" s="77" t="s">
        <v>262</v>
      </c>
      <c r="D190" s="77">
        <v>2986</v>
      </c>
      <c r="E190" s="77">
        <v>963</v>
      </c>
      <c r="F190" s="77">
        <v>2088</v>
      </c>
      <c r="G190" s="1">
        <f t="shared" si="6"/>
        <v>0.32250502344273274</v>
      </c>
      <c r="H190" s="1">
        <f t="shared" si="7"/>
        <v>1.8912835249042146</v>
      </c>
      <c r="I190" s="77">
        <v>-0.106675249415246</v>
      </c>
      <c r="J190" s="1">
        <f t="shared" si="8"/>
        <v>-318.53229475392459</v>
      </c>
    </row>
    <row r="191" spans="1:10">
      <c r="A191" s="77">
        <v>2</v>
      </c>
      <c r="B191" s="77">
        <v>321</v>
      </c>
      <c r="C191" s="77" t="s">
        <v>263</v>
      </c>
      <c r="D191" s="77">
        <v>4205</v>
      </c>
      <c r="E191" s="77">
        <v>1257</v>
      </c>
      <c r="F191" s="77">
        <v>956</v>
      </c>
      <c r="G191" s="1">
        <f t="shared" si="6"/>
        <v>0.29892984542211654</v>
      </c>
      <c r="H191" s="1">
        <f t="shared" si="7"/>
        <v>5.7133891213389125</v>
      </c>
      <c r="I191" s="77">
        <v>7.5820309231515504E-2</v>
      </c>
      <c r="J191" s="1">
        <f t="shared" si="8"/>
        <v>318.82440031852269</v>
      </c>
    </row>
    <row r="192" spans="1:10">
      <c r="A192" s="77">
        <v>2</v>
      </c>
      <c r="B192" s="77">
        <v>322</v>
      </c>
      <c r="C192" s="77" t="s">
        <v>264</v>
      </c>
      <c r="D192" s="77">
        <v>454</v>
      </c>
      <c r="E192" s="77">
        <v>71</v>
      </c>
      <c r="F192" s="77">
        <v>460</v>
      </c>
      <c r="G192" s="1">
        <f t="shared" si="6"/>
        <v>0.15638766519823788</v>
      </c>
      <c r="H192" s="1">
        <f t="shared" si="7"/>
        <v>1.1413043478260869</v>
      </c>
      <c r="I192" s="77">
        <v>-0.48459885899989802</v>
      </c>
      <c r="J192" s="1">
        <f t="shared" si="8"/>
        <v>-220.0078819859537</v>
      </c>
    </row>
    <row r="193" spans="1:10">
      <c r="A193" s="77">
        <v>2</v>
      </c>
      <c r="B193" s="77">
        <v>323</v>
      </c>
      <c r="C193" s="77" t="s">
        <v>265</v>
      </c>
      <c r="D193" s="77">
        <v>658</v>
      </c>
      <c r="E193" s="77">
        <v>168</v>
      </c>
      <c r="F193" s="77">
        <v>453</v>
      </c>
      <c r="G193" s="1">
        <f t="shared" si="6"/>
        <v>0.25531914893617019</v>
      </c>
      <c r="H193" s="1">
        <f t="shared" si="7"/>
        <v>1.8233995584988962</v>
      </c>
      <c r="I193" s="77">
        <v>-0.30462723490230698</v>
      </c>
      <c r="J193" s="1">
        <f t="shared" si="8"/>
        <v>-200.444720565718</v>
      </c>
    </row>
    <row r="194" spans="1:10">
      <c r="A194" s="77">
        <v>2</v>
      </c>
      <c r="B194" s="77">
        <v>324</v>
      </c>
      <c r="C194" s="77" t="s">
        <v>266</v>
      </c>
      <c r="D194" s="77">
        <v>664</v>
      </c>
      <c r="E194" s="77">
        <v>595</v>
      </c>
      <c r="F194" s="77">
        <v>562</v>
      </c>
      <c r="G194" s="1">
        <f t="shared" si="6"/>
        <v>0.89608433734939763</v>
      </c>
      <c r="H194" s="1">
        <f t="shared" si="7"/>
        <v>2.2402135231316724</v>
      </c>
      <c r="I194" s="77">
        <v>0.63291607865572297</v>
      </c>
      <c r="J194" s="1">
        <f t="shared" si="8"/>
        <v>420.25627622740006</v>
      </c>
    </row>
    <row r="195" spans="1:10">
      <c r="A195" s="77">
        <v>2</v>
      </c>
      <c r="B195" s="77">
        <v>325</v>
      </c>
      <c r="C195" s="77" t="s">
        <v>267</v>
      </c>
      <c r="D195" s="77">
        <v>190</v>
      </c>
      <c r="E195" s="77">
        <v>11</v>
      </c>
      <c r="F195" s="77">
        <v>284</v>
      </c>
      <c r="G195" s="1">
        <f t="shared" si="6"/>
        <v>5.7894736842105263E-2</v>
      </c>
      <c r="H195" s="1">
        <f t="shared" si="7"/>
        <v>0.70774647887323938</v>
      </c>
      <c r="I195" s="77">
        <v>-0.65577528359776605</v>
      </c>
      <c r="J195" s="1">
        <f t="shared" si="8"/>
        <v>-124.59730388357555</v>
      </c>
    </row>
    <row r="196" spans="1:10">
      <c r="A196" s="77">
        <v>2</v>
      </c>
      <c r="B196" s="77">
        <v>326</v>
      </c>
      <c r="C196" s="77" t="s">
        <v>268</v>
      </c>
      <c r="D196" s="77">
        <v>734</v>
      </c>
      <c r="E196" s="77">
        <v>93</v>
      </c>
      <c r="F196" s="77">
        <v>931</v>
      </c>
      <c r="G196" s="1">
        <f t="shared" si="6"/>
        <v>0.12670299727520437</v>
      </c>
      <c r="H196" s="1">
        <f t="shared" si="7"/>
        <v>0.88829215896885072</v>
      </c>
      <c r="I196" s="77">
        <v>-0.52622640702823498</v>
      </c>
      <c r="J196" s="1">
        <f t="shared" si="8"/>
        <v>-386.25018275872446</v>
      </c>
    </row>
    <row r="197" spans="1:10">
      <c r="A197" s="77">
        <v>2</v>
      </c>
      <c r="B197" s="77">
        <v>328</v>
      </c>
      <c r="C197" s="77" t="s">
        <v>269</v>
      </c>
      <c r="D197" s="77">
        <v>495</v>
      </c>
      <c r="E197" s="77">
        <v>164</v>
      </c>
      <c r="F197" s="77">
        <v>270</v>
      </c>
      <c r="G197" s="1">
        <f t="shared" si="6"/>
        <v>0.33131313131313134</v>
      </c>
      <c r="H197" s="1">
        <f t="shared" si="7"/>
        <v>2.4407407407407407</v>
      </c>
      <c r="I197" s="77">
        <v>-0.175903938814779</v>
      </c>
      <c r="J197" s="1">
        <f t="shared" si="8"/>
        <v>-87.072449713315606</v>
      </c>
    </row>
    <row r="198" spans="1:10">
      <c r="A198" s="77">
        <v>2</v>
      </c>
      <c r="B198" s="77">
        <v>329</v>
      </c>
      <c r="C198" s="77" t="s">
        <v>270</v>
      </c>
      <c r="D198" s="77">
        <v>15117</v>
      </c>
      <c r="E198" s="77">
        <v>10669</v>
      </c>
      <c r="F198" s="77">
        <v>1723</v>
      </c>
      <c r="G198" s="1">
        <f t="shared" si="6"/>
        <v>0.70576172521002845</v>
      </c>
      <c r="H198" s="1">
        <f t="shared" si="7"/>
        <v>14.965757399883923</v>
      </c>
      <c r="I198" s="77">
        <v>1.5204716302516501</v>
      </c>
      <c r="J198" s="1">
        <f t="shared" si="8"/>
        <v>22984.969634514193</v>
      </c>
    </row>
    <row r="199" spans="1:10">
      <c r="A199" s="77">
        <v>2</v>
      </c>
      <c r="B199" s="77">
        <v>330</v>
      </c>
      <c r="C199" s="77" t="s">
        <v>271</v>
      </c>
      <c r="D199" s="77">
        <v>407</v>
      </c>
      <c r="E199" s="77">
        <v>151</v>
      </c>
      <c r="F199" s="77">
        <v>461</v>
      </c>
      <c r="G199" s="1">
        <f t="shared" si="6"/>
        <v>0.37100737100737102</v>
      </c>
      <c r="H199" s="1">
        <f t="shared" si="7"/>
        <v>1.210412147505423</v>
      </c>
      <c r="I199" s="77">
        <v>-0.17568938967752101</v>
      </c>
      <c r="J199" s="1">
        <f t="shared" si="8"/>
        <v>-71.50558159875105</v>
      </c>
    </row>
    <row r="200" spans="1:10">
      <c r="A200" s="77">
        <v>2</v>
      </c>
      <c r="B200" s="77">
        <v>331</v>
      </c>
      <c r="C200" s="77" t="s">
        <v>272</v>
      </c>
      <c r="D200" s="77">
        <v>2423</v>
      </c>
      <c r="E200" s="77">
        <v>834</v>
      </c>
      <c r="F200" s="77">
        <v>623</v>
      </c>
      <c r="G200" s="1">
        <f t="shared" si="6"/>
        <v>0.34420140321914983</v>
      </c>
      <c r="H200" s="1">
        <f t="shared" si="7"/>
        <v>5.2279293739967896</v>
      </c>
      <c r="I200" s="77">
        <v>4.4357426565709401E-2</v>
      </c>
      <c r="J200" s="1">
        <f t="shared" si="8"/>
        <v>107.47804456871388</v>
      </c>
    </row>
    <row r="201" spans="1:10">
      <c r="A201" s="77">
        <v>2</v>
      </c>
      <c r="B201" s="77">
        <v>332</v>
      </c>
      <c r="C201" s="77" t="s">
        <v>273</v>
      </c>
      <c r="D201" s="77">
        <v>2178</v>
      </c>
      <c r="E201" s="77">
        <v>636</v>
      </c>
      <c r="F201" s="77">
        <v>1581</v>
      </c>
      <c r="G201" s="1">
        <f t="shared" ref="G201:G264" si="9">E201/D201</f>
        <v>0.29201101928374656</v>
      </c>
      <c r="H201" s="1">
        <f t="shared" ref="H201:H264" si="10">(D201+E201)/F201</f>
        <v>1.77988614800759</v>
      </c>
      <c r="I201" s="77">
        <v>-0.18945913916596299</v>
      </c>
      <c r="J201" s="1">
        <f t="shared" ref="J201:J264" si="11">I201*D201</f>
        <v>-412.6420051034674</v>
      </c>
    </row>
    <row r="202" spans="1:10">
      <c r="A202" s="77">
        <v>2</v>
      </c>
      <c r="B202" s="77">
        <v>333</v>
      </c>
      <c r="C202" s="77" t="s">
        <v>274</v>
      </c>
      <c r="D202" s="77">
        <v>1521</v>
      </c>
      <c r="E202" s="77">
        <v>633</v>
      </c>
      <c r="F202" s="77">
        <v>1034</v>
      </c>
      <c r="G202" s="1">
        <f t="shared" si="9"/>
        <v>0.41617357001972388</v>
      </c>
      <c r="H202" s="1">
        <f t="shared" si="10"/>
        <v>2.0831721470019344</v>
      </c>
      <c r="I202" s="77">
        <v>-2.60872434584625E-2</v>
      </c>
      <c r="J202" s="1">
        <f t="shared" si="11"/>
        <v>-39.67869730032146</v>
      </c>
    </row>
    <row r="203" spans="1:10">
      <c r="A203" s="77">
        <v>2</v>
      </c>
      <c r="B203" s="77">
        <v>334</v>
      </c>
      <c r="C203" s="77" t="s">
        <v>275</v>
      </c>
      <c r="D203" s="77">
        <v>395</v>
      </c>
      <c r="E203" s="77">
        <v>33</v>
      </c>
      <c r="F203" s="77">
        <v>391</v>
      </c>
      <c r="G203" s="1">
        <f t="shared" si="9"/>
        <v>8.3544303797468356E-2</v>
      </c>
      <c r="H203" s="1">
        <f t="shared" si="10"/>
        <v>1.0946291560102301</v>
      </c>
      <c r="I203" s="77">
        <v>-0.59362077722261297</v>
      </c>
      <c r="J203" s="1">
        <f t="shared" si="11"/>
        <v>-234.48020700293213</v>
      </c>
    </row>
    <row r="204" spans="1:10">
      <c r="A204" s="77">
        <v>2</v>
      </c>
      <c r="B204" s="77">
        <v>335</v>
      </c>
      <c r="C204" s="77" t="s">
        <v>276</v>
      </c>
      <c r="D204" s="77">
        <v>259</v>
      </c>
      <c r="E204" s="77">
        <v>56</v>
      </c>
      <c r="F204" s="77">
        <v>389</v>
      </c>
      <c r="G204" s="1">
        <f t="shared" si="9"/>
        <v>0.21621621621621623</v>
      </c>
      <c r="H204" s="1">
        <f t="shared" si="10"/>
        <v>0.80976863753213368</v>
      </c>
      <c r="I204" s="77">
        <v>-0.421306287631248</v>
      </c>
      <c r="J204" s="1">
        <f t="shared" si="11"/>
        <v>-109.11832849649323</v>
      </c>
    </row>
    <row r="205" spans="1:10">
      <c r="A205" s="77">
        <v>2</v>
      </c>
      <c r="B205" s="77">
        <v>336</v>
      </c>
      <c r="C205" s="77" t="s">
        <v>277</v>
      </c>
      <c r="D205" s="77">
        <v>198</v>
      </c>
      <c r="E205" s="77">
        <v>34</v>
      </c>
      <c r="F205" s="77">
        <v>197</v>
      </c>
      <c r="G205" s="1">
        <f t="shared" si="9"/>
        <v>0.17171717171717171</v>
      </c>
      <c r="H205" s="1">
        <f t="shared" si="10"/>
        <v>1.1776649746192893</v>
      </c>
      <c r="I205" s="77">
        <v>-0.47188468507721998</v>
      </c>
      <c r="J205" s="1">
        <f t="shared" si="11"/>
        <v>-93.433167645289558</v>
      </c>
    </row>
    <row r="206" spans="1:10">
      <c r="A206" s="77">
        <v>2</v>
      </c>
      <c r="B206" s="77">
        <v>337</v>
      </c>
      <c r="C206" s="77" t="s">
        <v>278</v>
      </c>
      <c r="D206" s="77">
        <v>3808</v>
      </c>
      <c r="E206" s="77">
        <v>1272</v>
      </c>
      <c r="F206" s="77">
        <v>782</v>
      </c>
      <c r="G206" s="1">
        <f t="shared" si="9"/>
        <v>0.33403361344537813</v>
      </c>
      <c r="H206" s="1">
        <f t="shared" si="10"/>
        <v>6.4961636828644505</v>
      </c>
      <c r="I206" s="77">
        <v>0.14309025945259801</v>
      </c>
      <c r="J206" s="1">
        <f t="shared" si="11"/>
        <v>544.8877079954932</v>
      </c>
    </row>
    <row r="207" spans="1:10">
      <c r="A207" s="77">
        <v>2</v>
      </c>
      <c r="B207" s="77">
        <v>338</v>
      </c>
      <c r="C207" s="77" t="s">
        <v>279</v>
      </c>
      <c r="D207" s="77">
        <v>1387</v>
      </c>
      <c r="E207" s="77">
        <v>486</v>
      </c>
      <c r="F207" s="77">
        <v>406</v>
      </c>
      <c r="G207" s="1">
        <f t="shared" si="9"/>
        <v>0.35039653929343906</v>
      </c>
      <c r="H207" s="1">
        <f t="shared" si="10"/>
        <v>4.6133004926108372</v>
      </c>
      <c r="I207" s="77">
        <v>-1.7128466021902398E-2</v>
      </c>
      <c r="J207" s="1">
        <f t="shared" si="11"/>
        <v>-23.757182372378626</v>
      </c>
    </row>
    <row r="208" spans="1:10">
      <c r="A208" s="77">
        <v>2</v>
      </c>
      <c r="B208" s="77">
        <v>339</v>
      </c>
      <c r="C208" s="77" t="s">
        <v>280</v>
      </c>
      <c r="D208" s="77">
        <v>433</v>
      </c>
      <c r="E208" s="77">
        <v>41</v>
      </c>
      <c r="F208" s="77">
        <v>648</v>
      </c>
      <c r="G208" s="1">
        <f t="shared" si="9"/>
        <v>9.4688221709006926E-2</v>
      </c>
      <c r="H208" s="1">
        <f t="shared" si="10"/>
        <v>0.73148148148148151</v>
      </c>
      <c r="I208" s="77">
        <v>-0.59166816170851</v>
      </c>
      <c r="J208" s="1">
        <f t="shared" si="11"/>
        <v>-256.19231401978482</v>
      </c>
    </row>
    <row r="209" spans="1:10">
      <c r="A209" s="77">
        <v>2</v>
      </c>
      <c r="B209" s="77">
        <v>340</v>
      </c>
      <c r="C209" s="77" t="s">
        <v>281</v>
      </c>
      <c r="D209" s="77">
        <v>563</v>
      </c>
      <c r="E209" s="77">
        <v>33</v>
      </c>
      <c r="F209" s="77">
        <v>399</v>
      </c>
      <c r="G209" s="1">
        <f t="shared" si="9"/>
        <v>5.8614564831261103E-2</v>
      </c>
      <c r="H209" s="1">
        <f t="shared" si="10"/>
        <v>1.4937343358395989</v>
      </c>
      <c r="I209" s="77">
        <v>-0.60507540642610702</v>
      </c>
      <c r="J209" s="1">
        <f t="shared" si="11"/>
        <v>-340.65745381789827</v>
      </c>
    </row>
    <row r="210" spans="1:10">
      <c r="A210" s="77">
        <v>2</v>
      </c>
      <c r="B210" s="77">
        <v>341</v>
      </c>
      <c r="C210" s="77" t="s">
        <v>282</v>
      </c>
      <c r="D210" s="77">
        <v>485</v>
      </c>
      <c r="E210" s="77">
        <v>87</v>
      </c>
      <c r="F210" s="77">
        <v>364</v>
      </c>
      <c r="G210" s="1">
        <f t="shared" si="9"/>
        <v>0.17938144329896907</v>
      </c>
      <c r="H210" s="1">
        <f t="shared" si="10"/>
        <v>1.5714285714285714</v>
      </c>
      <c r="I210" s="77">
        <v>-0.431763739151174</v>
      </c>
      <c r="J210" s="1">
        <f t="shared" si="11"/>
        <v>-209.4054134883194</v>
      </c>
    </row>
    <row r="211" spans="1:10">
      <c r="A211" s="77">
        <v>2</v>
      </c>
      <c r="B211" s="77">
        <v>342</v>
      </c>
      <c r="C211" s="77" t="s">
        <v>283</v>
      </c>
      <c r="D211" s="77">
        <v>2973</v>
      </c>
      <c r="E211" s="77">
        <v>1533</v>
      </c>
      <c r="F211" s="77">
        <v>966</v>
      </c>
      <c r="G211" s="1">
        <f t="shared" si="9"/>
        <v>0.51564076690211902</v>
      </c>
      <c r="H211" s="1">
        <f t="shared" si="10"/>
        <v>4.6645962732919255</v>
      </c>
      <c r="I211" s="77">
        <v>0.28935982850361502</v>
      </c>
      <c r="J211" s="1">
        <f t="shared" si="11"/>
        <v>860.26677014124743</v>
      </c>
    </row>
    <row r="212" spans="1:10">
      <c r="A212" s="77">
        <v>2</v>
      </c>
      <c r="B212" s="77">
        <v>344</v>
      </c>
      <c r="C212" s="77" t="s">
        <v>284</v>
      </c>
      <c r="D212" s="77">
        <v>917</v>
      </c>
      <c r="E212" s="77">
        <v>232</v>
      </c>
      <c r="F212" s="77">
        <v>911</v>
      </c>
      <c r="G212" s="1">
        <f t="shared" si="9"/>
        <v>0.25299890948745912</v>
      </c>
      <c r="H212" s="1">
        <f t="shared" si="10"/>
        <v>1.261251372118551</v>
      </c>
      <c r="I212" s="77">
        <v>-0.321202626260291</v>
      </c>
      <c r="J212" s="1">
        <f t="shared" si="11"/>
        <v>-294.54280828068687</v>
      </c>
    </row>
    <row r="213" spans="1:10">
      <c r="A213" s="77">
        <v>2</v>
      </c>
      <c r="B213" s="77">
        <v>345</v>
      </c>
      <c r="C213" s="77" t="s">
        <v>285</v>
      </c>
      <c r="D213" s="77">
        <v>1571</v>
      </c>
      <c r="E213" s="77">
        <v>445</v>
      </c>
      <c r="F213" s="77">
        <v>487</v>
      </c>
      <c r="G213" s="1">
        <f t="shared" si="9"/>
        <v>0.28325907065563333</v>
      </c>
      <c r="H213" s="1">
        <f t="shared" si="10"/>
        <v>4.1396303901437372</v>
      </c>
      <c r="I213" s="77">
        <v>-0.12606526521955</v>
      </c>
      <c r="J213" s="1">
        <f t="shared" si="11"/>
        <v>-198.04853165991304</v>
      </c>
    </row>
    <row r="214" spans="1:10">
      <c r="A214" s="77">
        <v>2</v>
      </c>
      <c r="B214" s="77">
        <v>351</v>
      </c>
      <c r="C214" s="77" t="s">
        <v>52</v>
      </c>
      <c r="D214" s="77">
        <v>123466</v>
      </c>
      <c r="E214" s="77">
        <v>152386</v>
      </c>
      <c r="F214" s="77">
        <v>5049</v>
      </c>
      <c r="G214" s="1">
        <f t="shared" si="9"/>
        <v>1.2342345261043526</v>
      </c>
      <c r="H214" s="1">
        <f t="shared" si="10"/>
        <v>54.634977223212516</v>
      </c>
      <c r="I214" s="77">
        <v>8.5783617753268295</v>
      </c>
      <c r="J214" s="1">
        <f t="shared" si="11"/>
        <v>1059136.0149525024</v>
      </c>
    </row>
    <row r="215" spans="1:10">
      <c r="A215" s="77">
        <v>2</v>
      </c>
      <c r="B215" s="77">
        <v>352</v>
      </c>
      <c r="C215" s="77" t="s">
        <v>286</v>
      </c>
      <c r="D215" s="77">
        <v>6083</v>
      </c>
      <c r="E215" s="77">
        <v>1556</v>
      </c>
      <c r="F215" s="77">
        <v>1653</v>
      </c>
      <c r="G215" s="1">
        <f t="shared" si="9"/>
        <v>0.2557948380733191</v>
      </c>
      <c r="H215" s="1">
        <f t="shared" si="10"/>
        <v>4.6212946158499699</v>
      </c>
      <c r="I215" s="77">
        <v>4.64479905186908E-2</v>
      </c>
      <c r="J215" s="1">
        <f t="shared" si="11"/>
        <v>282.54312632519611</v>
      </c>
    </row>
    <row r="216" spans="1:10">
      <c r="A216" s="77">
        <v>2</v>
      </c>
      <c r="B216" s="77">
        <v>353</v>
      </c>
      <c r="C216" s="77" t="s">
        <v>287</v>
      </c>
      <c r="D216" s="77">
        <v>4107</v>
      </c>
      <c r="E216" s="77">
        <v>534</v>
      </c>
      <c r="F216" s="77">
        <v>180</v>
      </c>
      <c r="G216" s="1">
        <f t="shared" si="9"/>
        <v>0.13002191380569758</v>
      </c>
      <c r="H216" s="1">
        <f t="shared" si="10"/>
        <v>25.783333333333335</v>
      </c>
      <c r="I216" s="77">
        <v>0.69403036274202401</v>
      </c>
      <c r="J216" s="1">
        <f t="shared" si="11"/>
        <v>2850.3826997814926</v>
      </c>
    </row>
    <row r="217" spans="1:10">
      <c r="A217" s="77">
        <v>2</v>
      </c>
      <c r="B217" s="77">
        <v>354</v>
      </c>
      <c r="C217" s="77" t="s">
        <v>288</v>
      </c>
      <c r="D217" s="77">
        <v>2813</v>
      </c>
      <c r="E217" s="77">
        <v>554</v>
      </c>
      <c r="F217" s="77">
        <v>1182</v>
      </c>
      <c r="G217" s="1">
        <f t="shared" si="9"/>
        <v>0.19694276573053679</v>
      </c>
      <c r="H217" s="1">
        <f t="shared" si="10"/>
        <v>2.8485617597292725</v>
      </c>
      <c r="I217" s="77">
        <v>-0.25291029945228999</v>
      </c>
      <c r="J217" s="1">
        <f t="shared" si="11"/>
        <v>-711.43667235929172</v>
      </c>
    </row>
    <row r="218" spans="1:10">
      <c r="A218" s="77">
        <v>2</v>
      </c>
      <c r="B218" s="77">
        <v>355</v>
      </c>
      <c r="C218" s="77" t="s">
        <v>289</v>
      </c>
      <c r="D218" s="77">
        <v>38261</v>
      </c>
      <c r="E218" s="77">
        <v>18698</v>
      </c>
      <c r="F218" s="77">
        <v>5088</v>
      </c>
      <c r="G218" s="1">
        <f t="shared" si="9"/>
        <v>0.48869606126342752</v>
      </c>
      <c r="H218" s="1">
        <f t="shared" si="10"/>
        <v>11.194772012578616</v>
      </c>
      <c r="I218" s="77">
        <v>2.02713679615586</v>
      </c>
      <c r="J218" s="1">
        <f t="shared" si="11"/>
        <v>77560.280957719355</v>
      </c>
    </row>
    <row r="219" spans="1:10">
      <c r="A219" s="77">
        <v>2</v>
      </c>
      <c r="B219" s="77">
        <v>356</v>
      </c>
      <c r="C219" s="77" t="s">
        <v>290</v>
      </c>
      <c r="D219" s="77">
        <v>12786</v>
      </c>
      <c r="E219" s="77">
        <v>7631</v>
      </c>
      <c r="F219" s="77">
        <v>749</v>
      </c>
      <c r="G219" s="1">
        <f t="shared" si="9"/>
        <v>0.59682465196308465</v>
      </c>
      <c r="H219" s="1">
        <f t="shared" si="10"/>
        <v>27.259012016021362</v>
      </c>
      <c r="I219" s="77">
        <v>1.7950623643632899</v>
      </c>
      <c r="J219" s="1">
        <f t="shared" si="11"/>
        <v>22951.667390749026</v>
      </c>
    </row>
    <row r="220" spans="1:10">
      <c r="A220" s="77">
        <v>2</v>
      </c>
      <c r="B220" s="77">
        <v>357</v>
      </c>
      <c r="C220" s="77" t="s">
        <v>291</v>
      </c>
      <c r="D220" s="77">
        <v>877</v>
      </c>
      <c r="E220" s="77">
        <v>92</v>
      </c>
      <c r="F220" s="77">
        <v>1235</v>
      </c>
      <c r="G220" s="1">
        <f t="shared" si="9"/>
        <v>0.10490307867730901</v>
      </c>
      <c r="H220" s="1">
        <f t="shared" si="10"/>
        <v>0.7846153846153846</v>
      </c>
      <c r="I220" s="77">
        <v>-0.55591180911121496</v>
      </c>
      <c r="J220" s="1">
        <f t="shared" si="11"/>
        <v>-487.53465659053552</v>
      </c>
    </row>
    <row r="221" spans="1:10">
      <c r="A221" s="77">
        <v>2</v>
      </c>
      <c r="B221" s="77">
        <v>358</v>
      </c>
      <c r="C221" s="77" t="s">
        <v>292</v>
      </c>
      <c r="D221" s="77">
        <v>2913</v>
      </c>
      <c r="E221" s="77">
        <v>715</v>
      </c>
      <c r="F221" s="77">
        <v>354</v>
      </c>
      <c r="G221" s="1">
        <f t="shared" si="9"/>
        <v>0.24545142464812908</v>
      </c>
      <c r="H221" s="1">
        <f t="shared" si="10"/>
        <v>10.248587570621469</v>
      </c>
      <c r="I221" s="77">
        <v>0.139749262044572</v>
      </c>
      <c r="J221" s="1">
        <f t="shared" si="11"/>
        <v>407.08960033583821</v>
      </c>
    </row>
    <row r="222" spans="1:10">
      <c r="A222" s="77">
        <v>2</v>
      </c>
      <c r="B222" s="77">
        <v>359</v>
      </c>
      <c r="C222" s="77" t="s">
        <v>293</v>
      </c>
      <c r="D222" s="77">
        <v>4674</v>
      </c>
      <c r="E222" s="77">
        <v>860</v>
      </c>
      <c r="F222" s="77">
        <v>2479</v>
      </c>
      <c r="G222" s="1">
        <f t="shared" si="9"/>
        <v>0.18399657680787335</v>
      </c>
      <c r="H222" s="1">
        <f t="shared" si="10"/>
        <v>2.2323517547398146</v>
      </c>
      <c r="I222" s="77">
        <v>-0.219186609960211</v>
      </c>
      <c r="J222" s="1">
        <f t="shared" si="11"/>
        <v>-1024.4782149540263</v>
      </c>
    </row>
    <row r="223" spans="1:10">
      <c r="A223" s="77">
        <v>2</v>
      </c>
      <c r="B223" s="77">
        <v>360</v>
      </c>
      <c r="C223" s="77" t="s">
        <v>294</v>
      </c>
      <c r="D223" s="77">
        <v>8912</v>
      </c>
      <c r="E223" s="77">
        <v>1388</v>
      </c>
      <c r="F223" s="77">
        <v>3468</v>
      </c>
      <c r="G223" s="1">
        <f t="shared" si="9"/>
        <v>0.15574506283662479</v>
      </c>
      <c r="H223" s="1">
        <f t="shared" si="10"/>
        <v>2.970011534025375</v>
      </c>
      <c r="I223" s="77">
        <v>-4.8382361230544298E-2</v>
      </c>
      <c r="J223" s="1">
        <f t="shared" si="11"/>
        <v>-431.18360328661078</v>
      </c>
    </row>
    <row r="224" spans="1:10">
      <c r="A224" s="77">
        <v>2</v>
      </c>
      <c r="B224" s="77">
        <v>361</v>
      </c>
      <c r="C224" s="77" t="s">
        <v>295</v>
      </c>
      <c r="D224" s="77">
        <v>9690</v>
      </c>
      <c r="E224" s="77">
        <v>4631</v>
      </c>
      <c r="F224" s="77">
        <v>534</v>
      </c>
      <c r="G224" s="1">
        <f t="shared" si="9"/>
        <v>0.47791537667698658</v>
      </c>
      <c r="H224" s="1">
        <f t="shared" si="10"/>
        <v>26.818352059925093</v>
      </c>
      <c r="I224" s="77">
        <v>1.47430123362368</v>
      </c>
      <c r="J224" s="1">
        <f t="shared" si="11"/>
        <v>14285.978953813459</v>
      </c>
    </row>
    <row r="225" spans="1:10">
      <c r="A225" s="77">
        <v>2</v>
      </c>
      <c r="B225" s="77">
        <v>362</v>
      </c>
      <c r="C225" s="77" t="s">
        <v>296</v>
      </c>
      <c r="D225" s="77">
        <v>10764</v>
      </c>
      <c r="E225" s="77">
        <v>8957</v>
      </c>
      <c r="F225" s="77">
        <v>415</v>
      </c>
      <c r="G225" s="1">
        <f t="shared" si="9"/>
        <v>0.83212560386473433</v>
      </c>
      <c r="H225" s="1">
        <f t="shared" si="10"/>
        <v>47.52048192771084</v>
      </c>
      <c r="I225" s="77">
        <v>2.9199422052730499</v>
      </c>
      <c r="J225" s="1">
        <f t="shared" si="11"/>
        <v>31430.25789755911</v>
      </c>
    </row>
    <row r="226" spans="1:10">
      <c r="A226" s="77">
        <v>2</v>
      </c>
      <c r="B226" s="77">
        <v>363</v>
      </c>
      <c r="C226" s="77" t="s">
        <v>297</v>
      </c>
      <c r="D226" s="77">
        <v>15159</v>
      </c>
      <c r="E226" s="77">
        <v>6343</v>
      </c>
      <c r="F226" s="77">
        <v>596</v>
      </c>
      <c r="G226" s="1">
        <f t="shared" si="9"/>
        <v>0.41843129494029951</v>
      </c>
      <c r="H226" s="1">
        <f t="shared" si="10"/>
        <v>36.077181208053695</v>
      </c>
      <c r="I226" s="77">
        <v>2.0195793178894501</v>
      </c>
      <c r="J226" s="1">
        <f t="shared" si="11"/>
        <v>30614.802879886174</v>
      </c>
    </row>
    <row r="227" spans="1:10">
      <c r="A227" s="77">
        <v>2</v>
      </c>
      <c r="B227" s="77">
        <v>371</v>
      </c>
      <c r="C227" s="77" t="s">
        <v>298</v>
      </c>
      <c r="D227" s="77">
        <v>50455</v>
      </c>
      <c r="E227" s="77">
        <v>33743</v>
      </c>
      <c r="F227" s="77">
        <v>2109</v>
      </c>
      <c r="G227" s="1">
        <f t="shared" si="9"/>
        <v>0.66877415518779115</v>
      </c>
      <c r="H227" s="1">
        <f t="shared" si="10"/>
        <v>39.923186344238978</v>
      </c>
      <c r="I227" s="77">
        <v>4.0398847647254099</v>
      </c>
      <c r="J227" s="1">
        <f t="shared" si="11"/>
        <v>203832.38580422057</v>
      </c>
    </row>
    <row r="228" spans="1:10">
      <c r="A228" s="77">
        <v>2</v>
      </c>
      <c r="B228" s="77">
        <v>372</v>
      </c>
      <c r="C228" s="77" t="s">
        <v>299</v>
      </c>
      <c r="D228" s="77">
        <v>2331</v>
      </c>
      <c r="E228" s="77">
        <v>247</v>
      </c>
      <c r="F228" s="77">
        <v>361</v>
      </c>
      <c r="G228" s="1">
        <f t="shared" si="9"/>
        <v>0.10596310596310596</v>
      </c>
      <c r="H228" s="1">
        <f t="shared" si="10"/>
        <v>7.1412742382271466</v>
      </c>
      <c r="I228" s="77">
        <v>-0.218915003793346</v>
      </c>
      <c r="J228" s="1">
        <f t="shared" si="11"/>
        <v>-510.2908738422895</v>
      </c>
    </row>
    <row r="229" spans="1:10">
      <c r="A229" s="77">
        <v>2</v>
      </c>
      <c r="B229" s="77">
        <v>381</v>
      </c>
      <c r="C229" s="77" t="s">
        <v>300</v>
      </c>
      <c r="D229" s="77">
        <v>1540</v>
      </c>
      <c r="E229" s="77">
        <v>534</v>
      </c>
      <c r="F229" s="77">
        <v>607</v>
      </c>
      <c r="G229" s="1">
        <f t="shared" si="9"/>
        <v>0.34675324675324676</v>
      </c>
      <c r="H229" s="1">
        <f t="shared" si="10"/>
        <v>3.4168039538714994</v>
      </c>
      <c r="I229" s="77">
        <v>-6.74236178233351E-2</v>
      </c>
      <c r="J229" s="1">
        <f t="shared" si="11"/>
        <v>-103.83237144793605</v>
      </c>
    </row>
    <row r="230" spans="1:10">
      <c r="A230" s="77">
        <v>2</v>
      </c>
      <c r="B230" s="77">
        <v>382</v>
      </c>
      <c r="C230" s="77" t="s">
        <v>301</v>
      </c>
      <c r="D230" s="77">
        <v>784</v>
      </c>
      <c r="E230" s="77">
        <v>75</v>
      </c>
      <c r="F230" s="77">
        <v>360</v>
      </c>
      <c r="G230" s="1">
        <f t="shared" si="9"/>
        <v>9.5663265306122444E-2</v>
      </c>
      <c r="H230" s="1">
        <f t="shared" si="10"/>
        <v>2.3861111111111111</v>
      </c>
      <c r="I230" s="77">
        <v>-0.50410932971019895</v>
      </c>
      <c r="J230" s="1">
        <f t="shared" si="11"/>
        <v>-395.22171449279597</v>
      </c>
    </row>
    <row r="231" spans="1:10">
      <c r="A231" s="77">
        <v>2</v>
      </c>
      <c r="B231" s="77">
        <v>383</v>
      </c>
      <c r="C231" s="77" t="s">
        <v>302</v>
      </c>
      <c r="D231" s="77">
        <v>3225</v>
      </c>
      <c r="E231" s="77">
        <v>1756</v>
      </c>
      <c r="F231" s="77">
        <v>1171</v>
      </c>
      <c r="G231" s="1">
        <f t="shared" si="9"/>
        <v>0.54449612403100778</v>
      </c>
      <c r="H231" s="1">
        <f t="shared" si="10"/>
        <v>4.2536293766011957</v>
      </c>
      <c r="I231" s="77">
        <v>0.32373026183391301</v>
      </c>
      <c r="J231" s="1">
        <f t="shared" si="11"/>
        <v>1044.0300944143694</v>
      </c>
    </row>
    <row r="232" spans="1:10">
      <c r="A232" s="77">
        <v>2</v>
      </c>
      <c r="B232" s="77">
        <v>384</v>
      </c>
      <c r="C232" s="77" t="s">
        <v>303</v>
      </c>
      <c r="D232" s="77">
        <v>1933</v>
      </c>
      <c r="E232" s="77">
        <v>344</v>
      </c>
      <c r="F232" s="77">
        <v>302</v>
      </c>
      <c r="G232" s="1">
        <f t="shared" si="9"/>
        <v>0.17796171753750648</v>
      </c>
      <c r="H232" s="1">
        <f t="shared" si="10"/>
        <v>7.5397350993377481</v>
      </c>
      <c r="I232" s="77">
        <v>-0.115310858075269</v>
      </c>
      <c r="J232" s="1">
        <f t="shared" si="11"/>
        <v>-222.89588865949497</v>
      </c>
    </row>
    <row r="233" spans="1:10">
      <c r="A233" s="77">
        <v>2</v>
      </c>
      <c r="B233" s="77">
        <v>385</v>
      </c>
      <c r="C233" s="77" t="s">
        <v>304</v>
      </c>
      <c r="D233" s="77">
        <v>881</v>
      </c>
      <c r="E233" s="77">
        <v>163</v>
      </c>
      <c r="F233" s="77">
        <v>628</v>
      </c>
      <c r="G233" s="1">
        <f t="shared" si="9"/>
        <v>0.18501702610669693</v>
      </c>
      <c r="H233" s="1">
        <f t="shared" si="10"/>
        <v>1.6624203821656052</v>
      </c>
      <c r="I233" s="77">
        <v>-0.40298003741711302</v>
      </c>
      <c r="J233" s="1">
        <f t="shared" si="11"/>
        <v>-355.02541296447657</v>
      </c>
    </row>
    <row r="234" spans="1:10">
      <c r="A234" s="77">
        <v>2</v>
      </c>
      <c r="B234" s="77">
        <v>386</v>
      </c>
      <c r="C234" s="77" t="s">
        <v>305</v>
      </c>
      <c r="D234" s="77">
        <v>1353</v>
      </c>
      <c r="E234" s="77">
        <v>497</v>
      </c>
      <c r="F234" s="77">
        <v>412</v>
      </c>
      <c r="G234" s="1">
        <f t="shared" si="9"/>
        <v>0.36733185513673317</v>
      </c>
      <c r="H234" s="1">
        <f t="shared" si="10"/>
        <v>4.4902912621359219</v>
      </c>
      <c r="I234" s="77">
        <v>4.2900308295501499E-4</v>
      </c>
      <c r="J234" s="1">
        <f t="shared" si="11"/>
        <v>0.58044117123813532</v>
      </c>
    </row>
    <row r="235" spans="1:10">
      <c r="A235" s="77">
        <v>2</v>
      </c>
      <c r="B235" s="77">
        <v>387</v>
      </c>
      <c r="C235" s="77" t="s">
        <v>306</v>
      </c>
      <c r="D235" s="77">
        <v>4529</v>
      </c>
      <c r="E235" s="77">
        <v>1428</v>
      </c>
      <c r="F235" s="77">
        <v>721</v>
      </c>
      <c r="G235" s="1">
        <f t="shared" si="9"/>
        <v>0.31530139103554866</v>
      </c>
      <c r="H235" s="1">
        <f t="shared" si="10"/>
        <v>8.2621359223300974</v>
      </c>
      <c r="I235" s="77">
        <v>0.22284764412559099</v>
      </c>
      <c r="J235" s="1">
        <f t="shared" si="11"/>
        <v>1009.2769802448016</v>
      </c>
    </row>
    <row r="236" spans="1:10">
      <c r="A236" s="77">
        <v>2</v>
      </c>
      <c r="B236" s="77">
        <v>388</v>
      </c>
      <c r="C236" s="77" t="s">
        <v>307</v>
      </c>
      <c r="D236" s="77">
        <v>1199</v>
      </c>
      <c r="E236" s="77">
        <v>148</v>
      </c>
      <c r="F236" s="77">
        <v>998</v>
      </c>
      <c r="G236" s="1">
        <f t="shared" si="9"/>
        <v>0.12343619683069225</v>
      </c>
      <c r="H236" s="1">
        <f t="shared" si="10"/>
        <v>1.3496993987975952</v>
      </c>
      <c r="I236" s="77">
        <v>-0.49133278509813899</v>
      </c>
      <c r="J236" s="1">
        <f t="shared" si="11"/>
        <v>-589.10800933266864</v>
      </c>
    </row>
    <row r="237" spans="1:10">
      <c r="A237" s="77">
        <v>2</v>
      </c>
      <c r="B237" s="77">
        <v>389</v>
      </c>
      <c r="C237" s="77" t="s">
        <v>308</v>
      </c>
      <c r="D237" s="77">
        <v>53</v>
      </c>
      <c r="E237" s="77">
        <v>9</v>
      </c>
      <c r="F237" s="77">
        <v>62</v>
      </c>
      <c r="G237" s="1">
        <f t="shared" si="9"/>
        <v>0.16981132075471697</v>
      </c>
      <c r="H237" s="1">
        <f t="shared" si="10"/>
        <v>1</v>
      </c>
      <c r="I237" s="77">
        <v>-0.48841704909057598</v>
      </c>
      <c r="J237" s="1">
        <f t="shared" si="11"/>
        <v>-25.886103601800528</v>
      </c>
    </row>
    <row r="238" spans="1:10">
      <c r="A238" s="77">
        <v>2</v>
      </c>
      <c r="B238" s="77">
        <v>390</v>
      </c>
      <c r="C238" s="77" t="s">
        <v>309</v>
      </c>
      <c r="D238" s="77">
        <v>1255</v>
      </c>
      <c r="E238" s="77">
        <v>192</v>
      </c>
      <c r="F238" s="77">
        <v>423</v>
      </c>
      <c r="G238" s="1">
        <f t="shared" si="9"/>
        <v>0.15298804780876493</v>
      </c>
      <c r="H238" s="1">
        <f t="shared" si="10"/>
        <v>3.4208037825059101</v>
      </c>
      <c r="I238" s="77">
        <v>-0.357328736048588</v>
      </c>
      <c r="J238" s="1">
        <f t="shared" si="11"/>
        <v>-448.44756374097796</v>
      </c>
    </row>
    <row r="239" spans="1:10">
      <c r="A239" s="77">
        <v>2</v>
      </c>
      <c r="B239" s="77">
        <v>391</v>
      </c>
      <c r="C239" s="77" t="s">
        <v>310</v>
      </c>
      <c r="D239" s="77">
        <v>816</v>
      </c>
      <c r="E239" s="77">
        <v>125</v>
      </c>
      <c r="F239" s="77">
        <v>673</v>
      </c>
      <c r="G239" s="1">
        <f t="shared" si="9"/>
        <v>0.15318627450980393</v>
      </c>
      <c r="H239" s="1">
        <f t="shared" si="10"/>
        <v>1.3982169390787518</v>
      </c>
      <c r="I239" s="77">
        <v>-0.46278583368156101</v>
      </c>
      <c r="J239" s="1">
        <f t="shared" si="11"/>
        <v>-377.63324028415377</v>
      </c>
    </row>
    <row r="240" spans="1:10">
      <c r="A240" s="77">
        <v>2</v>
      </c>
      <c r="B240" s="77">
        <v>392</v>
      </c>
      <c r="C240" s="77" t="s">
        <v>311</v>
      </c>
      <c r="D240" s="77">
        <v>3426</v>
      </c>
      <c r="E240" s="77">
        <v>1181</v>
      </c>
      <c r="F240" s="77">
        <v>819</v>
      </c>
      <c r="G240" s="1">
        <f t="shared" si="9"/>
        <v>0.34471687098657328</v>
      </c>
      <c r="H240" s="1">
        <f t="shared" si="10"/>
        <v>5.6251526251526256</v>
      </c>
      <c r="I240" s="77">
        <v>0.104706351545074</v>
      </c>
      <c r="J240" s="1">
        <f t="shared" si="11"/>
        <v>358.72396039342351</v>
      </c>
    </row>
    <row r="241" spans="1:10">
      <c r="A241" s="77">
        <v>2</v>
      </c>
      <c r="B241" s="77">
        <v>393</v>
      </c>
      <c r="C241" s="77" t="s">
        <v>312</v>
      </c>
      <c r="D241" s="77">
        <v>843</v>
      </c>
      <c r="E241" s="77">
        <v>408</v>
      </c>
      <c r="F241" s="77">
        <v>626</v>
      </c>
      <c r="G241" s="1">
        <f t="shared" si="9"/>
        <v>0.48398576512455516</v>
      </c>
      <c r="H241" s="1">
        <f t="shared" si="10"/>
        <v>1.9984025559105432</v>
      </c>
      <c r="I241" s="77">
        <v>3.8827725045969097E-2</v>
      </c>
      <c r="J241" s="1">
        <f t="shared" si="11"/>
        <v>32.731772213751945</v>
      </c>
    </row>
    <row r="242" spans="1:10">
      <c r="A242" s="77">
        <v>2</v>
      </c>
      <c r="B242" s="77">
        <v>394</v>
      </c>
      <c r="C242" s="77" t="s">
        <v>313</v>
      </c>
      <c r="D242" s="77">
        <v>605</v>
      </c>
      <c r="E242" s="77">
        <v>73</v>
      </c>
      <c r="F242" s="77">
        <v>683</v>
      </c>
      <c r="G242" s="1">
        <f t="shared" si="9"/>
        <v>0.12066115702479339</v>
      </c>
      <c r="H242" s="1">
        <f t="shared" si="10"/>
        <v>0.9926793557833089</v>
      </c>
      <c r="I242" s="77">
        <v>-0.53586290575020501</v>
      </c>
      <c r="J242" s="1">
        <f t="shared" si="11"/>
        <v>-324.19705797887406</v>
      </c>
    </row>
    <row r="243" spans="1:10">
      <c r="A243" s="77">
        <v>2</v>
      </c>
      <c r="B243" s="77">
        <v>401</v>
      </c>
      <c r="C243" s="77" t="s">
        <v>314</v>
      </c>
      <c r="D243" s="77">
        <v>987</v>
      </c>
      <c r="E243" s="77">
        <v>192</v>
      </c>
      <c r="F243" s="77">
        <v>197</v>
      </c>
      <c r="G243" s="1">
        <f t="shared" si="9"/>
        <v>0.19452887537993921</v>
      </c>
      <c r="H243" s="1">
        <f t="shared" si="10"/>
        <v>5.9847715736040605</v>
      </c>
      <c r="I243" s="77">
        <v>-0.19861620003031899</v>
      </c>
      <c r="J243" s="1">
        <f t="shared" si="11"/>
        <v>-196.03418942992485</v>
      </c>
    </row>
    <row r="244" spans="1:10">
      <c r="A244" s="77">
        <v>2</v>
      </c>
      <c r="B244" s="77">
        <v>402</v>
      </c>
      <c r="C244" s="77" t="s">
        <v>315</v>
      </c>
      <c r="D244" s="77">
        <v>565</v>
      </c>
      <c r="E244" s="77">
        <v>64</v>
      </c>
      <c r="F244" s="77">
        <v>660</v>
      </c>
      <c r="G244" s="1">
        <f t="shared" si="9"/>
        <v>0.11327433628318584</v>
      </c>
      <c r="H244" s="1">
        <f t="shared" si="10"/>
        <v>0.95303030303030301</v>
      </c>
      <c r="I244" s="77">
        <v>-0.54986404740003303</v>
      </c>
      <c r="J244" s="1">
        <f t="shared" si="11"/>
        <v>-310.67318678101867</v>
      </c>
    </row>
    <row r="245" spans="1:10">
      <c r="A245" s="77">
        <v>2</v>
      </c>
      <c r="B245" s="77">
        <v>403</v>
      </c>
      <c r="C245" s="77" t="s">
        <v>316</v>
      </c>
      <c r="D245" s="77">
        <v>1000</v>
      </c>
      <c r="E245" s="77">
        <v>134</v>
      </c>
      <c r="F245" s="77">
        <v>275</v>
      </c>
      <c r="G245" s="1">
        <f t="shared" si="9"/>
        <v>0.13400000000000001</v>
      </c>
      <c r="H245" s="1">
        <f t="shared" si="10"/>
        <v>4.123636363636364</v>
      </c>
      <c r="I245" s="77">
        <v>-0.36509440827059902</v>
      </c>
      <c r="J245" s="1">
        <f t="shared" si="11"/>
        <v>-365.09440827059905</v>
      </c>
    </row>
    <row r="246" spans="1:10">
      <c r="A246" s="77">
        <v>2</v>
      </c>
      <c r="B246" s="77">
        <v>404</v>
      </c>
      <c r="C246" s="77" t="s">
        <v>317</v>
      </c>
      <c r="D246" s="77">
        <v>15253</v>
      </c>
      <c r="E246" s="77">
        <v>11565</v>
      </c>
      <c r="F246" s="77">
        <v>1524</v>
      </c>
      <c r="G246" s="1">
        <f t="shared" si="9"/>
        <v>0.75821149937717169</v>
      </c>
      <c r="H246" s="1">
        <f t="shared" si="10"/>
        <v>17.597112860892388</v>
      </c>
      <c r="I246" s="77">
        <v>1.7148557453116</v>
      </c>
      <c r="J246" s="1">
        <f t="shared" si="11"/>
        <v>26156.694683237834</v>
      </c>
    </row>
    <row r="247" spans="1:10">
      <c r="A247" s="77">
        <v>2</v>
      </c>
      <c r="B247" s="77">
        <v>405</v>
      </c>
      <c r="C247" s="77" t="s">
        <v>318</v>
      </c>
      <c r="D247" s="77">
        <v>1558</v>
      </c>
      <c r="E247" s="77">
        <v>306</v>
      </c>
      <c r="F247" s="77">
        <v>874</v>
      </c>
      <c r="G247" s="1">
        <f t="shared" si="9"/>
        <v>0.19640564826700899</v>
      </c>
      <c r="H247" s="1">
        <f t="shared" si="10"/>
        <v>2.1327231121281462</v>
      </c>
      <c r="I247" s="77">
        <v>-0.33769440298040398</v>
      </c>
      <c r="J247" s="1">
        <f t="shared" si="11"/>
        <v>-526.12787984346937</v>
      </c>
    </row>
    <row r="248" spans="1:10">
      <c r="A248" s="77">
        <v>2</v>
      </c>
      <c r="B248" s="77">
        <v>406</v>
      </c>
      <c r="C248" s="77" t="s">
        <v>319</v>
      </c>
      <c r="D248" s="77">
        <v>3118</v>
      </c>
      <c r="E248" s="77">
        <v>824</v>
      </c>
      <c r="F248" s="77">
        <v>2172</v>
      </c>
      <c r="G248" s="1">
        <f t="shared" si="9"/>
        <v>0.26427196921103269</v>
      </c>
      <c r="H248" s="1">
        <f t="shared" si="10"/>
        <v>1.8149171270718232</v>
      </c>
      <c r="I248" s="77">
        <v>-0.187922098650533</v>
      </c>
      <c r="J248" s="1">
        <f t="shared" si="11"/>
        <v>-585.94110359236186</v>
      </c>
    </row>
    <row r="249" spans="1:10">
      <c r="A249" s="77">
        <v>2</v>
      </c>
      <c r="B249" s="77">
        <v>407</v>
      </c>
      <c r="C249" s="77" t="s">
        <v>320</v>
      </c>
      <c r="D249" s="77">
        <v>1622</v>
      </c>
      <c r="E249" s="77">
        <v>207</v>
      </c>
      <c r="F249" s="77">
        <v>2336</v>
      </c>
      <c r="G249" s="1">
        <f t="shared" si="9"/>
        <v>0.12762022194821207</v>
      </c>
      <c r="H249" s="1">
        <f t="shared" si="10"/>
        <v>0.78296232876712324</v>
      </c>
      <c r="I249" s="77">
        <v>-0.49182558664771497</v>
      </c>
      <c r="J249" s="1">
        <f t="shared" si="11"/>
        <v>-797.7411015425937</v>
      </c>
    </row>
    <row r="250" spans="1:10">
      <c r="A250" s="77">
        <v>2</v>
      </c>
      <c r="B250" s="77">
        <v>408</v>
      </c>
      <c r="C250" s="77" t="s">
        <v>321</v>
      </c>
      <c r="D250" s="77">
        <v>185</v>
      </c>
      <c r="E250" s="77">
        <v>105</v>
      </c>
      <c r="F250" s="77">
        <v>151</v>
      </c>
      <c r="G250" s="1">
        <f t="shared" si="9"/>
        <v>0.56756756756756754</v>
      </c>
      <c r="H250" s="1">
        <f t="shared" si="10"/>
        <v>1.9205298013245033</v>
      </c>
      <c r="I250" s="77">
        <v>0.127512476186636</v>
      </c>
      <c r="J250" s="1">
        <f t="shared" si="11"/>
        <v>23.589808094527658</v>
      </c>
    </row>
    <row r="251" spans="1:10">
      <c r="A251" s="77">
        <v>2</v>
      </c>
      <c r="B251" s="77">
        <v>409</v>
      </c>
      <c r="C251" s="77" t="s">
        <v>322</v>
      </c>
      <c r="D251" s="77">
        <v>1988</v>
      </c>
      <c r="E251" s="77">
        <v>763</v>
      </c>
      <c r="F251" s="77">
        <v>670</v>
      </c>
      <c r="G251" s="1">
        <f t="shared" si="9"/>
        <v>0.38380281690140844</v>
      </c>
      <c r="H251" s="1">
        <f t="shared" si="10"/>
        <v>4.1059701492537313</v>
      </c>
      <c r="I251" s="77">
        <v>3.4406074910394699E-2</v>
      </c>
      <c r="J251" s="1">
        <f t="shared" si="11"/>
        <v>68.399276921864654</v>
      </c>
    </row>
    <row r="252" spans="1:10">
      <c r="A252" s="77">
        <v>2</v>
      </c>
      <c r="B252" s="77">
        <v>410</v>
      </c>
      <c r="C252" s="77" t="s">
        <v>323</v>
      </c>
      <c r="D252" s="77">
        <v>262</v>
      </c>
      <c r="E252" s="77">
        <v>46</v>
      </c>
      <c r="F252" s="77">
        <v>257</v>
      </c>
      <c r="G252" s="1">
        <f t="shared" si="9"/>
        <v>0.17557251908396945</v>
      </c>
      <c r="H252" s="1">
        <f t="shared" si="10"/>
        <v>1.1984435797665369</v>
      </c>
      <c r="I252" s="77">
        <v>-0.46274647267362301</v>
      </c>
      <c r="J252" s="1">
        <f t="shared" si="11"/>
        <v>-121.23957584048922</v>
      </c>
    </row>
    <row r="253" spans="1:10">
      <c r="A253" s="77">
        <v>2</v>
      </c>
      <c r="B253" s="77">
        <v>411</v>
      </c>
      <c r="C253" s="77" t="s">
        <v>324</v>
      </c>
      <c r="D253" s="77">
        <v>451</v>
      </c>
      <c r="E253" s="77">
        <v>68</v>
      </c>
      <c r="F253" s="77">
        <v>329</v>
      </c>
      <c r="G253" s="1">
        <f t="shared" si="9"/>
        <v>0.15077605321507762</v>
      </c>
      <c r="H253" s="1">
        <f t="shared" si="10"/>
        <v>1.5775075987841944</v>
      </c>
      <c r="I253" s="77">
        <v>-0.47398361956363899</v>
      </c>
      <c r="J253" s="1">
        <f t="shared" si="11"/>
        <v>-213.7666124232012</v>
      </c>
    </row>
    <row r="254" spans="1:10">
      <c r="A254" s="77">
        <v>2</v>
      </c>
      <c r="B254" s="77">
        <v>412</v>
      </c>
      <c r="C254" s="77" t="s">
        <v>325</v>
      </c>
      <c r="D254" s="77">
        <v>5526</v>
      </c>
      <c r="E254" s="77">
        <v>2292</v>
      </c>
      <c r="F254" s="77">
        <v>896</v>
      </c>
      <c r="G254" s="1">
        <f t="shared" si="9"/>
        <v>0.41476655808903368</v>
      </c>
      <c r="H254" s="1">
        <f t="shared" si="10"/>
        <v>8.7254464285714288</v>
      </c>
      <c r="I254" s="77">
        <v>0.42775670097858998</v>
      </c>
      <c r="J254" s="1">
        <f t="shared" si="11"/>
        <v>2363.7835296076883</v>
      </c>
    </row>
    <row r="255" spans="1:10">
      <c r="A255" s="77">
        <v>2</v>
      </c>
      <c r="B255" s="77">
        <v>413</v>
      </c>
      <c r="C255" s="77" t="s">
        <v>326</v>
      </c>
      <c r="D255" s="77">
        <v>2053</v>
      </c>
      <c r="E255" s="77">
        <v>706</v>
      </c>
      <c r="F255" s="77">
        <v>688</v>
      </c>
      <c r="G255" s="1">
        <f t="shared" si="9"/>
        <v>0.34388699464198735</v>
      </c>
      <c r="H255" s="1">
        <f t="shared" si="10"/>
        <v>4.0101744186046515</v>
      </c>
      <c r="I255" s="77">
        <v>-2.4236089777030099E-2</v>
      </c>
      <c r="J255" s="1">
        <f t="shared" si="11"/>
        <v>-49.756692312242791</v>
      </c>
    </row>
    <row r="256" spans="1:10">
      <c r="A256" s="77">
        <v>2</v>
      </c>
      <c r="B256" s="77">
        <v>414</v>
      </c>
      <c r="C256" s="77" t="s">
        <v>327</v>
      </c>
      <c r="D256" s="77">
        <v>2272</v>
      </c>
      <c r="E256" s="77">
        <v>400</v>
      </c>
      <c r="F256" s="77">
        <v>1931</v>
      </c>
      <c r="G256" s="1">
        <f t="shared" si="9"/>
        <v>0.176056338028169</v>
      </c>
      <c r="H256" s="1">
        <f t="shared" si="10"/>
        <v>1.3837389953392025</v>
      </c>
      <c r="I256" s="77">
        <v>-0.368909012408913</v>
      </c>
      <c r="J256" s="1">
        <f t="shared" si="11"/>
        <v>-838.1612761930503</v>
      </c>
    </row>
    <row r="257" spans="1:10">
      <c r="A257" s="77">
        <v>2</v>
      </c>
      <c r="B257" s="77">
        <v>415</v>
      </c>
      <c r="C257" s="77" t="s">
        <v>328</v>
      </c>
      <c r="D257" s="77">
        <v>1429</v>
      </c>
      <c r="E257" s="77">
        <v>1316</v>
      </c>
      <c r="F257" s="77">
        <v>596</v>
      </c>
      <c r="G257" s="1">
        <f t="shared" si="9"/>
        <v>0.92092372288313507</v>
      </c>
      <c r="H257" s="1">
        <f t="shared" si="10"/>
        <v>4.6057046979865772</v>
      </c>
      <c r="I257" s="77">
        <v>0.80288145320853699</v>
      </c>
      <c r="J257" s="1">
        <f t="shared" si="11"/>
        <v>1147.3175966349993</v>
      </c>
    </row>
    <row r="258" spans="1:10">
      <c r="A258" s="77">
        <v>2</v>
      </c>
      <c r="B258" s="77">
        <v>416</v>
      </c>
      <c r="C258" s="77" t="s">
        <v>329</v>
      </c>
      <c r="D258" s="77">
        <v>139</v>
      </c>
      <c r="E258" s="77">
        <v>16</v>
      </c>
      <c r="F258" s="77">
        <v>292</v>
      </c>
      <c r="G258" s="1">
        <f t="shared" si="9"/>
        <v>0.11510791366906475</v>
      </c>
      <c r="H258" s="1">
        <f t="shared" si="10"/>
        <v>0.53082191780821919</v>
      </c>
      <c r="I258" s="77">
        <v>-0.58347275495018602</v>
      </c>
      <c r="J258" s="1">
        <f t="shared" si="11"/>
        <v>-81.102712938075854</v>
      </c>
    </row>
    <row r="259" spans="1:10">
      <c r="A259" s="77">
        <v>2</v>
      </c>
      <c r="B259" s="77">
        <v>417</v>
      </c>
      <c r="C259" s="77" t="s">
        <v>330</v>
      </c>
      <c r="D259" s="77">
        <v>242</v>
      </c>
      <c r="E259" s="77">
        <v>23</v>
      </c>
      <c r="F259" s="77">
        <v>462</v>
      </c>
      <c r="G259" s="1">
        <f t="shared" si="9"/>
        <v>9.5041322314049589E-2</v>
      </c>
      <c r="H259" s="1">
        <f t="shared" si="10"/>
        <v>0.57359307359307354</v>
      </c>
      <c r="I259" s="77">
        <v>-0.60605639299426495</v>
      </c>
      <c r="J259" s="1">
        <f t="shared" si="11"/>
        <v>-146.66564710461211</v>
      </c>
    </row>
    <row r="260" spans="1:10">
      <c r="A260" s="77">
        <v>2</v>
      </c>
      <c r="B260" s="77">
        <v>418</v>
      </c>
      <c r="C260" s="77" t="s">
        <v>331</v>
      </c>
      <c r="D260" s="77">
        <v>2844</v>
      </c>
      <c r="E260" s="77">
        <v>1070</v>
      </c>
      <c r="F260" s="77">
        <v>1408</v>
      </c>
      <c r="G260" s="1">
        <f t="shared" si="9"/>
        <v>0.37623066104078762</v>
      </c>
      <c r="H260" s="1">
        <f t="shared" si="10"/>
        <v>2.7798295454545454</v>
      </c>
      <c r="I260" s="77">
        <v>2.6732008537041899E-3</v>
      </c>
      <c r="J260" s="1">
        <f t="shared" si="11"/>
        <v>7.6025832279347165</v>
      </c>
    </row>
    <row r="261" spans="1:10">
      <c r="A261" s="77">
        <v>2</v>
      </c>
      <c r="B261" s="77">
        <v>419</v>
      </c>
      <c r="C261" s="77" t="s">
        <v>332</v>
      </c>
      <c r="D261" s="77">
        <v>113</v>
      </c>
      <c r="E261" s="77">
        <v>2</v>
      </c>
      <c r="F261" s="77">
        <v>212</v>
      </c>
      <c r="G261" s="1">
        <f t="shared" si="9"/>
        <v>1.7699115044247787E-2</v>
      </c>
      <c r="H261" s="1">
        <f t="shared" si="10"/>
        <v>0.54245283018867929</v>
      </c>
      <c r="I261" s="77">
        <v>-0.72382943832616897</v>
      </c>
      <c r="J261" s="1">
        <f t="shared" si="11"/>
        <v>-81.792726530857095</v>
      </c>
    </row>
    <row r="262" spans="1:10">
      <c r="A262" s="77">
        <v>2</v>
      </c>
      <c r="B262" s="77">
        <v>420</v>
      </c>
      <c r="C262" s="77" t="s">
        <v>333</v>
      </c>
      <c r="D262" s="77">
        <v>2167</v>
      </c>
      <c r="E262" s="77">
        <v>873</v>
      </c>
      <c r="F262" s="77">
        <v>264</v>
      </c>
      <c r="G262" s="1">
        <f t="shared" si="9"/>
        <v>0.40286109829257039</v>
      </c>
      <c r="H262" s="1">
        <f t="shared" si="10"/>
        <v>11.515151515151516</v>
      </c>
      <c r="I262" s="77">
        <v>0.38855356992177997</v>
      </c>
      <c r="J262" s="1">
        <f t="shared" si="11"/>
        <v>841.99558602049717</v>
      </c>
    </row>
    <row r="263" spans="1:10">
      <c r="A263" s="77">
        <v>2</v>
      </c>
      <c r="B263" s="77">
        <v>421</v>
      </c>
      <c r="C263" s="77" t="s">
        <v>334</v>
      </c>
      <c r="D263" s="77">
        <v>77</v>
      </c>
      <c r="E263" s="77">
        <v>68</v>
      </c>
      <c r="F263" s="77">
        <v>246</v>
      </c>
      <c r="G263" s="1">
        <f t="shared" si="9"/>
        <v>0.88311688311688308</v>
      </c>
      <c r="H263" s="1">
        <f t="shared" si="10"/>
        <v>0.58943089430894313</v>
      </c>
      <c r="I263" s="77">
        <v>0.51831812860075699</v>
      </c>
      <c r="J263" s="1">
        <f t="shared" si="11"/>
        <v>39.91049590225829</v>
      </c>
    </row>
    <row r="264" spans="1:10">
      <c r="A264" s="77">
        <v>2</v>
      </c>
      <c r="B264" s="77">
        <v>422</v>
      </c>
      <c r="C264" s="77" t="s">
        <v>335</v>
      </c>
      <c r="D264" s="77">
        <v>158</v>
      </c>
      <c r="E264" s="77">
        <v>2</v>
      </c>
      <c r="F264" s="77">
        <v>132</v>
      </c>
      <c r="G264" s="1">
        <f t="shared" si="9"/>
        <v>1.2658227848101266E-2</v>
      </c>
      <c r="H264" s="1">
        <f t="shared" si="10"/>
        <v>1.2121212121212122</v>
      </c>
      <c r="I264" s="77">
        <v>-0.70030298796025303</v>
      </c>
      <c r="J264" s="1">
        <f t="shared" si="11"/>
        <v>-110.64787209771998</v>
      </c>
    </row>
    <row r="265" spans="1:10">
      <c r="A265" s="77">
        <v>2</v>
      </c>
      <c r="B265" s="77">
        <v>423</v>
      </c>
      <c r="C265" s="77" t="s">
        <v>336</v>
      </c>
      <c r="D265" s="77">
        <v>191</v>
      </c>
      <c r="E265" s="77">
        <v>16</v>
      </c>
      <c r="F265" s="77">
        <v>218</v>
      </c>
      <c r="G265" s="1">
        <f t="shared" ref="G265:G328" si="12">E265/D265</f>
        <v>8.3769633507853408E-2</v>
      </c>
      <c r="H265" s="1">
        <f t="shared" ref="H265:H328" si="13">(D265+E265)/F265</f>
        <v>0.94954128440366969</v>
      </c>
      <c r="I265" s="77">
        <v>-0.60819160921209203</v>
      </c>
      <c r="J265" s="1">
        <f t="shared" ref="J265:J328" si="14">I265*D265</f>
        <v>-116.16459735950957</v>
      </c>
    </row>
    <row r="266" spans="1:10">
      <c r="A266" s="77">
        <v>2</v>
      </c>
      <c r="B266" s="77">
        <v>424</v>
      </c>
      <c r="C266" s="77" t="s">
        <v>337</v>
      </c>
      <c r="D266" s="77">
        <v>2008</v>
      </c>
      <c r="E266" s="77">
        <v>359</v>
      </c>
      <c r="F266" s="77">
        <v>2822</v>
      </c>
      <c r="G266" s="1">
        <f t="shared" si="12"/>
        <v>0.17878486055776893</v>
      </c>
      <c r="H266" s="1">
        <f t="shared" si="13"/>
        <v>0.83876683203401847</v>
      </c>
      <c r="I266" s="77">
        <v>-0.39965926815545899</v>
      </c>
      <c r="J266" s="1">
        <f t="shared" si="14"/>
        <v>-802.5158104561616</v>
      </c>
    </row>
    <row r="267" spans="1:10">
      <c r="A267" s="77">
        <v>2</v>
      </c>
      <c r="B267" s="77">
        <v>431</v>
      </c>
      <c r="C267" s="77" t="s">
        <v>338</v>
      </c>
      <c r="D267" s="77">
        <v>1533</v>
      </c>
      <c r="E267" s="77">
        <v>495</v>
      </c>
      <c r="F267" s="77">
        <v>1751</v>
      </c>
      <c r="G267" s="1">
        <f t="shared" si="12"/>
        <v>0.32289628180039137</v>
      </c>
      <c r="H267" s="1">
        <f t="shared" si="13"/>
        <v>1.1581953169617361</v>
      </c>
      <c r="I267" s="77">
        <v>-0.199259454762273</v>
      </c>
      <c r="J267" s="1">
        <f t="shared" si="14"/>
        <v>-305.46474415056451</v>
      </c>
    </row>
    <row r="268" spans="1:10">
      <c r="A268" s="77">
        <v>2</v>
      </c>
      <c r="B268" s="77">
        <v>432</v>
      </c>
      <c r="C268" s="77" t="s">
        <v>339</v>
      </c>
      <c r="D268" s="77">
        <v>505</v>
      </c>
      <c r="E268" s="77">
        <v>91</v>
      </c>
      <c r="F268" s="77">
        <v>1342</v>
      </c>
      <c r="G268" s="1">
        <f t="shared" si="12"/>
        <v>0.18019801980198019</v>
      </c>
      <c r="H268" s="1">
        <f t="shared" si="13"/>
        <v>0.44411326378539495</v>
      </c>
      <c r="I268" s="77">
        <v>-0.47831447517791298</v>
      </c>
      <c r="J268" s="1">
        <f t="shared" si="14"/>
        <v>-241.54880996484604</v>
      </c>
    </row>
    <row r="269" spans="1:10">
      <c r="A269" s="77">
        <v>2</v>
      </c>
      <c r="B269" s="77">
        <v>433</v>
      </c>
      <c r="C269" s="77" t="s">
        <v>340</v>
      </c>
      <c r="D269" s="77">
        <v>706</v>
      </c>
      <c r="E269" s="77">
        <v>136</v>
      </c>
      <c r="F269" s="77">
        <v>1478</v>
      </c>
      <c r="G269" s="1">
        <f t="shared" si="12"/>
        <v>0.19263456090651557</v>
      </c>
      <c r="H269" s="1">
        <f t="shared" si="13"/>
        <v>0.56968876860622464</v>
      </c>
      <c r="I269" s="77">
        <v>-0.44654494325574101</v>
      </c>
      <c r="J269" s="1">
        <f t="shared" si="14"/>
        <v>-315.26072993855314</v>
      </c>
    </row>
    <row r="270" spans="1:10">
      <c r="A270" s="77">
        <v>2</v>
      </c>
      <c r="B270" s="77">
        <v>434</v>
      </c>
      <c r="C270" s="77" t="s">
        <v>341</v>
      </c>
      <c r="D270" s="77">
        <v>1239</v>
      </c>
      <c r="E270" s="77">
        <v>546</v>
      </c>
      <c r="F270" s="77">
        <v>2202</v>
      </c>
      <c r="G270" s="1">
        <f t="shared" si="12"/>
        <v>0.44067796610169491</v>
      </c>
      <c r="H270" s="1">
        <f t="shared" si="13"/>
        <v>0.81062670299727524</v>
      </c>
      <c r="I270" s="77">
        <v>-5.7704464937751901E-2</v>
      </c>
      <c r="J270" s="1">
        <f t="shared" si="14"/>
        <v>-71.495832057874608</v>
      </c>
    </row>
    <row r="271" spans="1:10">
      <c r="A271" s="77">
        <v>2</v>
      </c>
      <c r="B271" s="77">
        <v>435</v>
      </c>
      <c r="C271" s="77" t="s">
        <v>342</v>
      </c>
      <c r="D271" s="77">
        <v>535</v>
      </c>
      <c r="E271" s="77">
        <v>193</v>
      </c>
      <c r="F271" s="77">
        <v>1409</v>
      </c>
      <c r="G271" s="1">
        <f t="shared" si="12"/>
        <v>0.36074766355140186</v>
      </c>
      <c r="H271" s="1">
        <f t="shared" si="13"/>
        <v>0.51667849538679911</v>
      </c>
      <c r="I271" s="77">
        <v>-0.21487535119939499</v>
      </c>
      <c r="J271" s="1">
        <f t="shared" si="14"/>
        <v>-114.95831289167631</v>
      </c>
    </row>
    <row r="272" spans="1:10">
      <c r="A272" s="77">
        <v>2</v>
      </c>
      <c r="B272" s="77">
        <v>436</v>
      </c>
      <c r="C272" s="77" t="s">
        <v>343</v>
      </c>
      <c r="D272" s="77">
        <v>490</v>
      </c>
      <c r="E272" s="77">
        <v>62</v>
      </c>
      <c r="F272" s="77">
        <v>799</v>
      </c>
      <c r="G272" s="1">
        <f t="shared" si="12"/>
        <v>0.12653061224489795</v>
      </c>
      <c r="H272" s="1">
        <f t="shared" si="13"/>
        <v>0.69086357947434296</v>
      </c>
      <c r="I272" s="77">
        <v>-0.54531764829138196</v>
      </c>
      <c r="J272" s="1">
        <f t="shared" si="14"/>
        <v>-267.20564766277715</v>
      </c>
    </row>
    <row r="273" spans="1:10">
      <c r="A273" s="77">
        <v>2</v>
      </c>
      <c r="B273" s="77">
        <v>437</v>
      </c>
      <c r="C273" s="77" t="s">
        <v>344</v>
      </c>
      <c r="D273" s="77">
        <v>124</v>
      </c>
      <c r="E273" s="77">
        <v>7</v>
      </c>
      <c r="F273" s="77">
        <v>466</v>
      </c>
      <c r="G273" s="1">
        <f t="shared" si="12"/>
        <v>5.6451612903225805E-2</v>
      </c>
      <c r="H273" s="1">
        <f t="shared" si="13"/>
        <v>0.2811158798283262</v>
      </c>
      <c r="I273" s="77">
        <v>-0.67902319946571599</v>
      </c>
      <c r="J273" s="1">
        <f t="shared" si="14"/>
        <v>-84.198876733748776</v>
      </c>
    </row>
    <row r="274" spans="1:10">
      <c r="A274" s="77">
        <v>2</v>
      </c>
      <c r="B274" s="77">
        <v>438</v>
      </c>
      <c r="C274" s="77" t="s">
        <v>345</v>
      </c>
      <c r="D274" s="77">
        <v>1189</v>
      </c>
      <c r="E274" s="77">
        <v>509</v>
      </c>
      <c r="F274" s="77">
        <v>2153</v>
      </c>
      <c r="G274" s="1">
        <f t="shared" si="12"/>
        <v>0.42809083263246428</v>
      </c>
      <c r="H274" s="1">
        <f t="shared" si="13"/>
        <v>0.78866697631212257</v>
      </c>
      <c r="I274" s="77">
        <v>-7.8828247048084693E-2</v>
      </c>
      <c r="J274" s="1">
        <f t="shared" si="14"/>
        <v>-93.726785740172701</v>
      </c>
    </row>
    <row r="275" spans="1:10">
      <c r="A275" s="77">
        <v>2</v>
      </c>
      <c r="B275" s="77">
        <v>439</v>
      </c>
      <c r="C275" s="77" t="s">
        <v>346</v>
      </c>
      <c r="D275" s="77">
        <v>1346</v>
      </c>
      <c r="E275" s="77">
        <v>299</v>
      </c>
      <c r="F275" s="77">
        <v>1561</v>
      </c>
      <c r="G275" s="1">
        <f t="shared" si="12"/>
        <v>0.22213967310549776</v>
      </c>
      <c r="H275" s="1">
        <f t="shared" si="13"/>
        <v>1.053811659192825</v>
      </c>
      <c r="I275" s="77">
        <v>-0.35623905869477301</v>
      </c>
      <c r="J275" s="1">
        <f t="shared" si="14"/>
        <v>-479.49777300316447</v>
      </c>
    </row>
    <row r="276" spans="1:10">
      <c r="A276" s="77">
        <v>2</v>
      </c>
      <c r="B276" s="77">
        <v>440</v>
      </c>
      <c r="C276" s="77" t="s">
        <v>347</v>
      </c>
      <c r="D276" s="77">
        <v>360</v>
      </c>
      <c r="E276" s="77">
        <v>42</v>
      </c>
      <c r="F276" s="77">
        <v>750</v>
      </c>
      <c r="G276" s="1">
        <f t="shared" si="12"/>
        <v>0.11666666666666667</v>
      </c>
      <c r="H276" s="1">
        <f t="shared" si="13"/>
        <v>0.53600000000000003</v>
      </c>
      <c r="I276" s="77">
        <v>-0.571649896664988</v>
      </c>
      <c r="J276" s="1">
        <f t="shared" si="14"/>
        <v>-205.79396279939567</v>
      </c>
    </row>
    <row r="277" spans="1:10">
      <c r="A277" s="77">
        <v>2</v>
      </c>
      <c r="B277" s="77">
        <v>441</v>
      </c>
      <c r="C277" s="77" t="s">
        <v>348</v>
      </c>
      <c r="D277" s="77">
        <v>836</v>
      </c>
      <c r="E277" s="77">
        <v>165</v>
      </c>
      <c r="F277" s="77">
        <v>1260</v>
      </c>
      <c r="G277" s="1">
        <f t="shared" si="12"/>
        <v>0.19736842105263158</v>
      </c>
      <c r="H277" s="1">
        <f t="shared" si="13"/>
        <v>0.7944444444444444</v>
      </c>
      <c r="I277" s="77">
        <v>-0.42456177242026</v>
      </c>
      <c r="J277" s="1">
        <f t="shared" si="14"/>
        <v>-354.93364174333738</v>
      </c>
    </row>
    <row r="278" spans="1:10">
      <c r="A278" s="77">
        <v>2</v>
      </c>
      <c r="B278" s="77">
        <v>442</v>
      </c>
      <c r="C278" s="77" t="s">
        <v>349</v>
      </c>
      <c r="D278" s="77">
        <v>187</v>
      </c>
      <c r="E278" s="77">
        <v>13</v>
      </c>
      <c r="F278" s="77">
        <v>698</v>
      </c>
      <c r="G278" s="1">
        <f t="shared" si="12"/>
        <v>6.9518716577540107E-2</v>
      </c>
      <c r="H278" s="1">
        <f t="shared" si="13"/>
        <v>0.28653295128939826</v>
      </c>
      <c r="I278" s="77">
        <v>-0.65737272934178104</v>
      </c>
      <c r="J278" s="1">
        <f t="shared" si="14"/>
        <v>-122.92870038691305</v>
      </c>
    </row>
    <row r="279" spans="1:10">
      <c r="A279" s="77">
        <v>2</v>
      </c>
      <c r="B279" s="77">
        <v>443</v>
      </c>
      <c r="C279" s="77" t="s">
        <v>350</v>
      </c>
      <c r="D279" s="77">
        <v>4752</v>
      </c>
      <c r="E279" s="77">
        <v>2422</v>
      </c>
      <c r="F279" s="77">
        <v>2073</v>
      </c>
      <c r="G279" s="1">
        <f t="shared" si="12"/>
        <v>0.50968013468013473</v>
      </c>
      <c r="H279" s="1">
        <f t="shared" si="13"/>
        <v>3.4606849975880367</v>
      </c>
      <c r="I279" s="77">
        <v>0.30431104147377702</v>
      </c>
      <c r="J279" s="1">
        <f t="shared" si="14"/>
        <v>1446.0860690833883</v>
      </c>
    </row>
    <row r="280" spans="1:10">
      <c r="A280" s="77">
        <v>2</v>
      </c>
      <c r="B280" s="77">
        <v>444</v>
      </c>
      <c r="C280" s="77" t="s">
        <v>351</v>
      </c>
      <c r="D280" s="77">
        <v>1774</v>
      </c>
      <c r="E280" s="77">
        <v>1802</v>
      </c>
      <c r="F280" s="77">
        <v>1489</v>
      </c>
      <c r="G280" s="1">
        <f t="shared" si="12"/>
        <v>1.0157835400225479</v>
      </c>
      <c r="H280" s="1">
        <f t="shared" si="13"/>
        <v>2.4016118200134318</v>
      </c>
      <c r="I280" s="77">
        <v>0.85863560169153896</v>
      </c>
      <c r="J280" s="1">
        <f t="shared" si="14"/>
        <v>1523.2195574007901</v>
      </c>
    </row>
    <row r="281" spans="1:10">
      <c r="A281" s="77">
        <v>2</v>
      </c>
      <c r="B281" s="77">
        <v>445</v>
      </c>
      <c r="C281" s="77" t="s">
        <v>352</v>
      </c>
      <c r="D281" s="77">
        <v>1141</v>
      </c>
      <c r="E281" s="77">
        <v>150</v>
      </c>
      <c r="F281" s="77">
        <v>2371</v>
      </c>
      <c r="G281" s="1">
        <f t="shared" si="12"/>
        <v>0.13146362839614373</v>
      </c>
      <c r="H281" s="1">
        <f t="shared" si="13"/>
        <v>0.54449599325179254</v>
      </c>
      <c r="I281" s="77">
        <v>-0.51696455056009005</v>
      </c>
      <c r="J281" s="1">
        <f t="shared" si="14"/>
        <v>-589.85655218906277</v>
      </c>
    </row>
    <row r="282" spans="1:10">
      <c r="A282" s="77">
        <v>2</v>
      </c>
      <c r="B282" s="77">
        <v>446</v>
      </c>
      <c r="C282" s="77" t="s">
        <v>353</v>
      </c>
      <c r="D282" s="77">
        <v>4269</v>
      </c>
      <c r="E282" s="77">
        <v>1924</v>
      </c>
      <c r="F282" s="77">
        <v>2458</v>
      </c>
      <c r="G282" s="1">
        <f t="shared" si="12"/>
        <v>0.45069102834387442</v>
      </c>
      <c r="H282" s="1">
        <f t="shared" si="13"/>
        <v>2.5195280716029291</v>
      </c>
      <c r="I282" s="77">
        <v>0.158664088378073</v>
      </c>
      <c r="J282" s="1">
        <f t="shared" si="14"/>
        <v>677.33699328599369</v>
      </c>
    </row>
    <row r="283" spans="1:10">
      <c r="A283" s="77">
        <v>2</v>
      </c>
      <c r="B283" s="77">
        <v>447</v>
      </c>
      <c r="C283" s="77" t="s">
        <v>354</v>
      </c>
      <c r="D283" s="77">
        <v>427</v>
      </c>
      <c r="E283" s="77">
        <v>69</v>
      </c>
      <c r="F283" s="77">
        <v>595</v>
      </c>
      <c r="G283" s="1">
        <f t="shared" si="12"/>
        <v>0.16159250585480095</v>
      </c>
      <c r="H283" s="1">
        <f t="shared" si="13"/>
        <v>0.8336134453781513</v>
      </c>
      <c r="I283" s="77">
        <v>-0.49153187956444</v>
      </c>
      <c r="J283" s="1">
        <f t="shared" si="14"/>
        <v>-209.88411257401589</v>
      </c>
    </row>
    <row r="284" spans="1:10">
      <c r="A284" s="77">
        <v>2</v>
      </c>
      <c r="B284" s="77">
        <v>448</v>
      </c>
      <c r="C284" s="77" t="s">
        <v>355</v>
      </c>
      <c r="D284" s="77">
        <v>918</v>
      </c>
      <c r="E284" s="77">
        <v>709</v>
      </c>
      <c r="F284" s="77">
        <v>1612</v>
      </c>
      <c r="G284" s="1">
        <f t="shared" si="12"/>
        <v>0.77233115468409586</v>
      </c>
      <c r="H284" s="1">
        <f t="shared" si="13"/>
        <v>1.0093052109181142</v>
      </c>
      <c r="I284" s="77">
        <v>0.41309113156629601</v>
      </c>
      <c r="J284" s="1">
        <f t="shared" si="14"/>
        <v>379.21765877785975</v>
      </c>
    </row>
    <row r="285" spans="1:10">
      <c r="A285" s="77">
        <v>2</v>
      </c>
      <c r="B285" s="77">
        <v>491</v>
      </c>
      <c r="C285" s="77" t="s">
        <v>356</v>
      </c>
      <c r="D285" s="77">
        <v>582</v>
      </c>
      <c r="E285" s="77">
        <v>120</v>
      </c>
      <c r="F285" s="77">
        <v>658</v>
      </c>
      <c r="G285" s="1">
        <f t="shared" si="12"/>
        <v>0.20618556701030927</v>
      </c>
      <c r="H285" s="1">
        <f t="shared" si="13"/>
        <v>1.0668693009118542</v>
      </c>
      <c r="I285" s="77">
        <v>-0.41093572188862099</v>
      </c>
      <c r="J285" s="1">
        <f t="shared" si="14"/>
        <v>-239.16459013917742</v>
      </c>
    </row>
    <row r="286" spans="1:10">
      <c r="A286" s="77">
        <v>2</v>
      </c>
      <c r="B286" s="77">
        <v>492</v>
      </c>
      <c r="C286" s="77" t="s">
        <v>357</v>
      </c>
      <c r="D286" s="77">
        <v>1209</v>
      </c>
      <c r="E286" s="77">
        <v>382</v>
      </c>
      <c r="F286" s="77">
        <v>305</v>
      </c>
      <c r="G286" s="1">
        <f t="shared" si="12"/>
        <v>0.31596360628618692</v>
      </c>
      <c r="H286" s="1">
        <f t="shared" si="13"/>
        <v>5.2163934426229508</v>
      </c>
      <c r="I286" s="77">
        <v>-4.8088392922843101E-2</v>
      </c>
      <c r="J286" s="1">
        <f t="shared" si="14"/>
        <v>-58.138867043717312</v>
      </c>
    </row>
    <row r="287" spans="1:10">
      <c r="A287" s="77">
        <v>2</v>
      </c>
      <c r="B287" s="77">
        <v>493</v>
      </c>
      <c r="C287" s="77" t="s">
        <v>358</v>
      </c>
      <c r="D287" s="77">
        <v>473</v>
      </c>
      <c r="E287" s="77">
        <v>81</v>
      </c>
      <c r="F287" s="77">
        <v>353</v>
      </c>
      <c r="G287" s="1">
        <f t="shared" si="12"/>
        <v>0.17124735729386892</v>
      </c>
      <c r="H287" s="1">
        <f t="shared" si="13"/>
        <v>1.5694050991501416</v>
      </c>
      <c r="I287" s="77">
        <v>-0.44402962899374598</v>
      </c>
      <c r="J287" s="1">
        <f t="shared" si="14"/>
        <v>-210.02601451404186</v>
      </c>
    </row>
    <row r="288" spans="1:10">
      <c r="A288" s="77">
        <v>2</v>
      </c>
      <c r="B288" s="77">
        <v>494</v>
      </c>
      <c r="C288" s="77" t="s">
        <v>359</v>
      </c>
      <c r="D288" s="77">
        <v>710</v>
      </c>
      <c r="E288" s="77">
        <v>471</v>
      </c>
      <c r="F288" s="77">
        <v>752</v>
      </c>
      <c r="G288" s="1">
        <f t="shared" si="12"/>
        <v>0.66338028169014085</v>
      </c>
      <c r="H288" s="1">
        <f t="shared" si="13"/>
        <v>1.5704787234042554</v>
      </c>
      <c r="I288" s="77">
        <v>0.27214027776328997</v>
      </c>
      <c r="J288" s="1">
        <f t="shared" si="14"/>
        <v>193.21959721193588</v>
      </c>
    </row>
    <row r="289" spans="1:10">
      <c r="A289" s="77">
        <v>2</v>
      </c>
      <c r="B289" s="77">
        <v>495</v>
      </c>
      <c r="C289" s="77" t="s">
        <v>360</v>
      </c>
      <c r="D289" s="77">
        <v>782</v>
      </c>
      <c r="E289" s="77">
        <v>377</v>
      </c>
      <c r="F289" s="77">
        <v>1018</v>
      </c>
      <c r="G289" s="1">
        <f t="shared" si="12"/>
        <v>0.48209718670076729</v>
      </c>
      <c r="H289" s="1">
        <f t="shared" si="13"/>
        <v>1.1385068762278978</v>
      </c>
      <c r="I289" s="77">
        <v>-3.5144154669759001E-3</v>
      </c>
      <c r="J289" s="1">
        <f t="shared" si="14"/>
        <v>-2.7482728951751541</v>
      </c>
    </row>
    <row r="290" spans="1:10">
      <c r="A290" s="77">
        <v>2</v>
      </c>
      <c r="B290" s="77">
        <v>496</v>
      </c>
      <c r="C290" s="77" t="s">
        <v>361</v>
      </c>
      <c r="D290" s="77">
        <v>3173</v>
      </c>
      <c r="E290" s="77">
        <v>1253</v>
      </c>
      <c r="F290" s="77">
        <v>2335</v>
      </c>
      <c r="G290" s="1">
        <f t="shared" si="12"/>
        <v>0.39489442168294991</v>
      </c>
      <c r="H290" s="1">
        <f t="shared" si="13"/>
        <v>1.8955032119914348</v>
      </c>
      <c r="I290" s="77">
        <v>5.2893036941492003E-3</v>
      </c>
      <c r="J290" s="1">
        <f t="shared" si="14"/>
        <v>16.782960621535413</v>
      </c>
    </row>
    <row r="291" spans="1:10">
      <c r="A291" s="77">
        <v>2</v>
      </c>
      <c r="B291" s="77">
        <v>497</v>
      </c>
      <c r="C291" s="77" t="s">
        <v>362</v>
      </c>
      <c r="D291" s="77">
        <v>531</v>
      </c>
      <c r="E291" s="77">
        <v>81</v>
      </c>
      <c r="F291" s="77">
        <v>537</v>
      </c>
      <c r="G291" s="1">
        <f t="shared" si="12"/>
        <v>0.15254237288135594</v>
      </c>
      <c r="H291" s="1">
        <f t="shared" si="13"/>
        <v>1.1396648044692737</v>
      </c>
      <c r="I291" s="77">
        <v>-0.48692414224672198</v>
      </c>
      <c r="J291" s="1">
        <f t="shared" si="14"/>
        <v>-258.55671953300936</v>
      </c>
    </row>
    <row r="292" spans="1:10">
      <c r="A292" s="77">
        <v>2</v>
      </c>
      <c r="B292" s="77">
        <v>498</v>
      </c>
      <c r="C292" s="77" t="s">
        <v>363</v>
      </c>
      <c r="D292" s="77">
        <v>1270</v>
      </c>
      <c r="E292" s="77">
        <v>811</v>
      </c>
      <c r="F292" s="77">
        <v>486</v>
      </c>
      <c r="G292" s="1">
        <f t="shared" si="12"/>
        <v>0.63858267716535433</v>
      </c>
      <c r="H292" s="1">
        <f t="shared" si="13"/>
        <v>4.2818930041152266</v>
      </c>
      <c r="I292" s="77">
        <v>0.37710792732017201</v>
      </c>
      <c r="J292" s="1">
        <f t="shared" si="14"/>
        <v>478.92706769661845</v>
      </c>
    </row>
    <row r="293" spans="1:10">
      <c r="A293" s="77">
        <v>2</v>
      </c>
      <c r="B293" s="77">
        <v>499</v>
      </c>
      <c r="C293" s="77" t="s">
        <v>364</v>
      </c>
      <c r="D293" s="77">
        <v>567</v>
      </c>
      <c r="E293" s="77">
        <v>144</v>
      </c>
      <c r="F293" s="77">
        <v>550</v>
      </c>
      <c r="G293" s="1">
        <f t="shared" si="12"/>
        <v>0.25396825396825395</v>
      </c>
      <c r="H293" s="1">
        <f t="shared" si="13"/>
        <v>1.2927272727272727</v>
      </c>
      <c r="I293" s="77">
        <v>-0.33328460069089999</v>
      </c>
      <c r="J293" s="1">
        <f t="shared" si="14"/>
        <v>-188.97236859174029</v>
      </c>
    </row>
    <row r="294" spans="1:10">
      <c r="A294" s="77">
        <v>2</v>
      </c>
      <c r="B294" s="77">
        <v>500</v>
      </c>
      <c r="C294" s="77" t="s">
        <v>365</v>
      </c>
      <c r="D294" s="77">
        <v>429</v>
      </c>
      <c r="E294" s="77">
        <v>48</v>
      </c>
      <c r="F294" s="77">
        <v>468</v>
      </c>
      <c r="G294" s="1">
        <f t="shared" si="12"/>
        <v>0.11188811188811189</v>
      </c>
      <c r="H294" s="1">
        <f t="shared" si="13"/>
        <v>1.0192307692307692</v>
      </c>
      <c r="I294" s="77">
        <v>-0.55476277989003298</v>
      </c>
      <c r="J294" s="1">
        <f t="shared" si="14"/>
        <v>-237.99323257282416</v>
      </c>
    </row>
    <row r="295" spans="1:10">
      <c r="A295" s="77">
        <v>2</v>
      </c>
      <c r="B295" s="77">
        <v>501</v>
      </c>
      <c r="C295" s="77" t="s">
        <v>366</v>
      </c>
      <c r="D295" s="77">
        <v>436</v>
      </c>
      <c r="E295" s="77">
        <v>350</v>
      </c>
      <c r="F295" s="77">
        <v>330</v>
      </c>
      <c r="G295" s="1">
        <f t="shared" si="12"/>
        <v>0.80275229357798161</v>
      </c>
      <c r="H295" s="1">
        <f t="shared" si="13"/>
        <v>2.3818181818181818</v>
      </c>
      <c r="I295" s="77">
        <v>0.49544994757254301</v>
      </c>
      <c r="J295" s="1">
        <f t="shared" si="14"/>
        <v>216.01617714162876</v>
      </c>
    </row>
    <row r="296" spans="1:10">
      <c r="A296" s="77">
        <v>2</v>
      </c>
      <c r="B296" s="77">
        <v>502</v>
      </c>
      <c r="C296" s="77" t="s">
        <v>367</v>
      </c>
      <c r="D296" s="77">
        <v>822</v>
      </c>
      <c r="E296" s="77">
        <v>100</v>
      </c>
      <c r="F296" s="77">
        <v>463</v>
      </c>
      <c r="G296" s="1">
        <f t="shared" si="12"/>
        <v>0.12165450121654502</v>
      </c>
      <c r="H296" s="1">
        <f t="shared" si="13"/>
        <v>1.9913606911447084</v>
      </c>
      <c r="I296" s="77">
        <v>-0.48221626946215201</v>
      </c>
      <c r="J296" s="1">
        <f t="shared" si="14"/>
        <v>-396.38177349788896</v>
      </c>
    </row>
    <row r="297" spans="1:10">
      <c r="A297" s="77">
        <v>2</v>
      </c>
      <c r="B297" s="77">
        <v>532</v>
      </c>
      <c r="C297" s="77" t="s">
        <v>368</v>
      </c>
      <c r="D297" s="77">
        <v>160</v>
      </c>
      <c r="E297" s="77">
        <v>11</v>
      </c>
      <c r="F297" s="77">
        <v>220</v>
      </c>
      <c r="G297" s="1">
        <f t="shared" si="12"/>
        <v>6.8750000000000006E-2</v>
      </c>
      <c r="H297" s="1">
        <f t="shared" si="13"/>
        <v>0.77727272727272723</v>
      </c>
      <c r="I297" s="77">
        <v>-0.63847636147492803</v>
      </c>
      <c r="J297" s="1">
        <f t="shared" si="14"/>
        <v>-102.15621783598849</v>
      </c>
    </row>
    <row r="298" spans="1:10">
      <c r="A298" s="77">
        <v>2</v>
      </c>
      <c r="B298" s="77">
        <v>533</v>
      </c>
      <c r="C298" s="77" t="s">
        <v>369</v>
      </c>
      <c r="D298" s="77">
        <v>3054</v>
      </c>
      <c r="E298" s="77">
        <v>664</v>
      </c>
      <c r="F298" s="77">
        <v>992</v>
      </c>
      <c r="G298" s="1">
        <f t="shared" si="12"/>
        <v>0.21741977734119189</v>
      </c>
      <c r="H298" s="1">
        <f t="shared" si="13"/>
        <v>3.747983870967742</v>
      </c>
      <c r="I298" s="77">
        <v>-0.17456936766297099</v>
      </c>
      <c r="J298" s="1">
        <f t="shared" si="14"/>
        <v>-533.13484884271338</v>
      </c>
    </row>
    <row r="299" spans="1:10">
      <c r="A299" s="77">
        <v>2</v>
      </c>
      <c r="B299" s="77">
        <v>534</v>
      </c>
      <c r="C299" s="77" t="s">
        <v>370</v>
      </c>
      <c r="D299" s="77">
        <v>486</v>
      </c>
      <c r="E299" s="77">
        <v>35</v>
      </c>
      <c r="F299" s="77">
        <v>345</v>
      </c>
      <c r="G299" s="1">
        <f t="shared" si="12"/>
        <v>7.2016460905349799E-2</v>
      </c>
      <c r="H299" s="1">
        <f t="shared" si="13"/>
        <v>1.510144927536232</v>
      </c>
      <c r="I299" s="77">
        <v>-0.588402487755326</v>
      </c>
      <c r="J299" s="1">
        <f t="shared" si="14"/>
        <v>-285.96360904908846</v>
      </c>
    </row>
    <row r="300" spans="1:10">
      <c r="A300" s="77">
        <v>2</v>
      </c>
      <c r="B300" s="77">
        <v>535</v>
      </c>
      <c r="C300" s="77" t="s">
        <v>371</v>
      </c>
      <c r="D300" s="77">
        <v>87</v>
      </c>
      <c r="E300" s="77">
        <v>101</v>
      </c>
      <c r="F300" s="77">
        <v>213</v>
      </c>
      <c r="G300" s="1">
        <f t="shared" si="12"/>
        <v>1.1609195402298851</v>
      </c>
      <c r="H300" s="1">
        <f t="shared" si="13"/>
        <v>0.88262910798122063</v>
      </c>
      <c r="I300" s="77">
        <v>0.92994843437750796</v>
      </c>
      <c r="J300" s="1">
        <f t="shared" si="14"/>
        <v>80.905513790843187</v>
      </c>
    </row>
    <row r="301" spans="1:10">
      <c r="A301" s="77">
        <v>2</v>
      </c>
      <c r="B301" s="77">
        <v>536</v>
      </c>
      <c r="C301" s="77" t="s">
        <v>372</v>
      </c>
      <c r="D301" s="77">
        <v>204</v>
      </c>
      <c r="E301" s="77">
        <v>19</v>
      </c>
      <c r="F301" s="77">
        <v>281</v>
      </c>
      <c r="G301" s="1">
        <f t="shared" si="12"/>
        <v>9.3137254901960786E-2</v>
      </c>
      <c r="H301" s="1">
        <f t="shared" si="13"/>
        <v>0.79359430604982206</v>
      </c>
      <c r="I301" s="77">
        <v>-0.60091960746502904</v>
      </c>
      <c r="J301" s="1">
        <f t="shared" si="14"/>
        <v>-122.58759992286592</v>
      </c>
    </row>
    <row r="302" spans="1:10">
      <c r="A302" s="77">
        <v>2</v>
      </c>
      <c r="B302" s="77">
        <v>537</v>
      </c>
      <c r="C302" s="77" t="s">
        <v>373</v>
      </c>
      <c r="D302" s="77">
        <v>288</v>
      </c>
      <c r="E302" s="77">
        <v>51</v>
      </c>
      <c r="F302" s="77">
        <v>282</v>
      </c>
      <c r="G302" s="1">
        <f t="shared" si="12"/>
        <v>0.17708333333333334</v>
      </c>
      <c r="H302" s="1">
        <f t="shared" si="13"/>
        <v>1.2021276595744681</v>
      </c>
      <c r="I302" s="77">
        <v>-0.45931855022726198</v>
      </c>
      <c r="J302" s="1">
        <f t="shared" si="14"/>
        <v>-132.28374246545144</v>
      </c>
    </row>
    <row r="303" spans="1:10">
      <c r="A303" s="77">
        <v>2</v>
      </c>
      <c r="B303" s="77">
        <v>538</v>
      </c>
      <c r="C303" s="77" t="s">
        <v>374</v>
      </c>
      <c r="D303" s="77">
        <v>1770</v>
      </c>
      <c r="E303" s="77">
        <v>458</v>
      </c>
      <c r="F303" s="77">
        <v>764</v>
      </c>
      <c r="G303" s="1">
        <f t="shared" si="12"/>
        <v>0.25875706214689265</v>
      </c>
      <c r="H303" s="1">
        <f t="shared" si="13"/>
        <v>2.9162303664921465</v>
      </c>
      <c r="I303" s="77">
        <v>-0.20549741972095001</v>
      </c>
      <c r="J303" s="1">
        <f t="shared" si="14"/>
        <v>-363.73043290608149</v>
      </c>
    </row>
    <row r="304" spans="1:10">
      <c r="A304" s="77">
        <v>2</v>
      </c>
      <c r="B304" s="77">
        <v>539</v>
      </c>
      <c r="C304" s="77" t="s">
        <v>375</v>
      </c>
      <c r="D304" s="77">
        <v>954</v>
      </c>
      <c r="E304" s="77">
        <v>122</v>
      </c>
      <c r="F304" s="77">
        <v>475</v>
      </c>
      <c r="G304" s="1">
        <f t="shared" si="12"/>
        <v>0.1278825995807128</v>
      </c>
      <c r="H304" s="1">
        <f t="shared" si="13"/>
        <v>2.2652631578947369</v>
      </c>
      <c r="I304" s="77">
        <v>-0.455887061514619</v>
      </c>
      <c r="J304" s="1">
        <f t="shared" si="14"/>
        <v>-434.91625668494652</v>
      </c>
    </row>
    <row r="305" spans="1:10">
      <c r="A305" s="77">
        <v>2</v>
      </c>
      <c r="B305" s="77">
        <v>540</v>
      </c>
      <c r="C305" s="77" t="s">
        <v>376</v>
      </c>
      <c r="D305" s="77">
        <v>4689</v>
      </c>
      <c r="E305" s="77">
        <v>1519</v>
      </c>
      <c r="F305" s="77">
        <v>888</v>
      </c>
      <c r="G305" s="1">
        <f t="shared" si="12"/>
        <v>0.3239496694391128</v>
      </c>
      <c r="H305" s="1">
        <f t="shared" si="13"/>
        <v>6.9909909909909906</v>
      </c>
      <c r="I305" s="77">
        <v>0.187268088851368</v>
      </c>
      <c r="J305" s="1">
        <f t="shared" si="14"/>
        <v>878.10006862406453</v>
      </c>
    </row>
    <row r="306" spans="1:10">
      <c r="A306" s="77">
        <v>2</v>
      </c>
      <c r="B306" s="77">
        <v>541</v>
      </c>
      <c r="C306" s="77" t="s">
        <v>377</v>
      </c>
      <c r="D306" s="77">
        <v>408</v>
      </c>
      <c r="E306" s="77">
        <v>73</v>
      </c>
      <c r="F306" s="77">
        <v>502</v>
      </c>
      <c r="G306" s="1">
        <f t="shared" si="12"/>
        <v>0.17892156862745098</v>
      </c>
      <c r="H306" s="1">
        <f t="shared" si="13"/>
        <v>0.95816733067729087</v>
      </c>
      <c r="I306" s="77">
        <v>-0.46210786251679398</v>
      </c>
      <c r="J306" s="1">
        <f t="shared" si="14"/>
        <v>-188.54000790685194</v>
      </c>
    </row>
    <row r="307" spans="1:10">
      <c r="A307" s="77">
        <v>2</v>
      </c>
      <c r="B307" s="77">
        <v>542</v>
      </c>
      <c r="C307" s="77" t="s">
        <v>378</v>
      </c>
      <c r="D307" s="77">
        <v>329</v>
      </c>
      <c r="E307" s="77">
        <v>58</v>
      </c>
      <c r="F307" s="77">
        <v>443</v>
      </c>
      <c r="G307" s="1">
        <f t="shared" si="12"/>
        <v>0.17629179331306991</v>
      </c>
      <c r="H307" s="1">
        <f t="shared" si="13"/>
        <v>0.87358916478555304</v>
      </c>
      <c r="I307" s="77">
        <v>-0.47287198488339799</v>
      </c>
      <c r="J307" s="1">
        <f t="shared" si="14"/>
        <v>-155.57488302663793</v>
      </c>
    </row>
    <row r="308" spans="1:10">
      <c r="A308" s="77">
        <v>2</v>
      </c>
      <c r="B308" s="77">
        <v>543</v>
      </c>
      <c r="C308" s="77" t="s">
        <v>379</v>
      </c>
      <c r="D308" s="77">
        <v>592</v>
      </c>
      <c r="E308" s="77">
        <v>120</v>
      </c>
      <c r="F308" s="77">
        <v>376</v>
      </c>
      <c r="G308" s="1">
        <f t="shared" si="12"/>
        <v>0.20270270270270271</v>
      </c>
      <c r="H308" s="1">
        <f t="shared" si="13"/>
        <v>1.8936170212765957</v>
      </c>
      <c r="I308" s="77">
        <v>-0.37988913523287798</v>
      </c>
      <c r="J308" s="1">
        <f t="shared" si="14"/>
        <v>-224.89436805786377</v>
      </c>
    </row>
    <row r="309" spans="1:10">
      <c r="A309" s="77">
        <v>2</v>
      </c>
      <c r="B309" s="77">
        <v>544</v>
      </c>
      <c r="C309" s="77" t="s">
        <v>380</v>
      </c>
      <c r="D309" s="77">
        <v>3546</v>
      </c>
      <c r="E309" s="77">
        <v>4149</v>
      </c>
      <c r="F309" s="77">
        <v>620</v>
      </c>
      <c r="G309" s="1">
        <f t="shared" si="12"/>
        <v>1.1700507614213198</v>
      </c>
      <c r="H309" s="1">
        <f t="shared" si="13"/>
        <v>12.411290322580646</v>
      </c>
      <c r="I309" s="77">
        <v>1.58630590574408</v>
      </c>
      <c r="J309" s="1">
        <f t="shared" si="14"/>
        <v>5625.0407417685074</v>
      </c>
    </row>
    <row r="310" spans="1:10">
      <c r="A310" s="77">
        <v>2</v>
      </c>
      <c r="B310" s="77">
        <v>545</v>
      </c>
      <c r="C310" s="77" t="s">
        <v>381</v>
      </c>
      <c r="D310" s="77">
        <v>233</v>
      </c>
      <c r="E310" s="77">
        <v>11</v>
      </c>
      <c r="F310" s="77">
        <v>379</v>
      </c>
      <c r="G310" s="1">
        <f t="shared" si="12"/>
        <v>4.7210300429184553E-2</v>
      </c>
      <c r="H310" s="1">
        <f t="shared" si="13"/>
        <v>0.64379947229551449</v>
      </c>
      <c r="I310" s="77">
        <v>-0.67203794988457799</v>
      </c>
      <c r="J310" s="1">
        <f t="shared" si="14"/>
        <v>-156.58484232310667</v>
      </c>
    </row>
    <row r="311" spans="1:10">
      <c r="A311" s="77">
        <v>2</v>
      </c>
      <c r="B311" s="77">
        <v>546</v>
      </c>
      <c r="C311" s="77" t="s">
        <v>382</v>
      </c>
      <c r="D311" s="77">
        <v>9753</v>
      </c>
      <c r="E311" s="77">
        <v>5167</v>
      </c>
      <c r="F311" s="77">
        <v>888</v>
      </c>
      <c r="G311" s="1">
        <f t="shared" si="12"/>
        <v>0.52978570696196037</v>
      </c>
      <c r="H311" s="1">
        <f t="shared" si="13"/>
        <v>16.801801801801801</v>
      </c>
      <c r="I311" s="77">
        <v>1.1198340353567799</v>
      </c>
      <c r="J311" s="1">
        <f t="shared" si="14"/>
        <v>10921.741346834675</v>
      </c>
    </row>
    <row r="312" spans="1:10">
      <c r="A312" s="77">
        <v>2</v>
      </c>
      <c r="B312" s="77">
        <v>547</v>
      </c>
      <c r="C312" s="77" t="s">
        <v>383</v>
      </c>
      <c r="D312" s="77">
        <v>587</v>
      </c>
      <c r="E312" s="77">
        <v>33</v>
      </c>
      <c r="F312" s="77">
        <v>236</v>
      </c>
      <c r="G312" s="1">
        <f t="shared" si="12"/>
        <v>5.6218057921635436E-2</v>
      </c>
      <c r="H312" s="1">
        <f t="shared" si="13"/>
        <v>2.6271186440677967</v>
      </c>
      <c r="I312" s="77">
        <v>-0.55866578107190901</v>
      </c>
      <c r="J312" s="1">
        <f t="shared" si="14"/>
        <v>-327.93681348921058</v>
      </c>
    </row>
    <row r="313" spans="1:10">
      <c r="A313" s="77">
        <v>2</v>
      </c>
      <c r="B313" s="77">
        <v>548</v>
      </c>
      <c r="C313" s="77" t="s">
        <v>384</v>
      </c>
      <c r="D313" s="77">
        <v>258</v>
      </c>
      <c r="E313" s="77">
        <v>17</v>
      </c>
      <c r="F313" s="77">
        <v>215</v>
      </c>
      <c r="G313" s="1">
        <f t="shared" si="12"/>
        <v>6.589147286821706E-2</v>
      </c>
      <c r="H313" s="1">
        <f t="shared" si="13"/>
        <v>1.2790697674418605</v>
      </c>
      <c r="I313" s="77">
        <v>-0.61680591344347702</v>
      </c>
      <c r="J313" s="1">
        <f t="shared" si="14"/>
        <v>-159.13592566841706</v>
      </c>
    </row>
    <row r="314" spans="1:10">
      <c r="A314" s="77">
        <v>2</v>
      </c>
      <c r="B314" s="77">
        <v>549</v>
      </c>
      <c r="C314" s="77" t="s">
        <v>385</v>
      </c>
      <c r="D314" s="77">
        <v>387</v>
      </c>
      <c r="E314" s="77">
        <v>39</v>
      </c>
      <c r="F314" s="77">
        <v>140</v>
      </c>
      <c r="G314" s="1">
        <f t="shared" si="12"/>
        <v>0.10077519379844961</v>
      </c>
      <c r="H314" s="1">
        <f t="shared" si="13"/>
        <v>3.0428571428571427</v>
      </c>
      <c r="I314" s="77">
        <v>-0.48529970765209102</v>
      </c>
      <c r="J314" s="1">
        <f t="shared" si="14"/>
        <v>-187.81098686135923</v>
      </c>
    </row>
    <row r="315" spans="1:10">
      <c r="A315" s="77">
        <v>2</v>
      </c>
      <c r="B315" s="77">
        <v>550</v>
      </c>
      <c r="C315" s="77" t="s">
        <v>386</v>
      </c>
      <c r="D315" s="77">
        <v>80</v>
      </c>
      <c r="E315" s="77">
        <v>15</v>
      </c>
      <c r="F315" s="77">
        <v>219</v>
      </c>
      <c r="G315" s="1">
        <f t="shared" si="12"/>
        <v>0.1875</v>
      </c>
      <c r="H315" s="1">
        <f t="shared" si="13"/>
        <v>0.43378995433789952</v>
      </c>
      <c r="I315" s="77">
        <v>-0.48628927243914799</v>
      </c>
      <c r="J315" s="1">
        <f t="shared" si="14"/>
        <v>-38.903141795131837</v>
      </c>
    </row>
    <row r="316" spans="1:10">
      <c r="A316" s="77">
        <v>2</v>
      </c>
      <c r="B316" s="77">
        <v>551</v>
      </c>
      <c r="C316" s="77" t="s">
        <v>387</v>
      </c>
      <c r="D316" s="77">
        <v>5650</v>
      </c>
      <c r="E316" s="77">
        <v>2125</v>
      </c>
      <c r="F316" s="77">
        <v>689</v>
      </c>
      <c r="G316" s="1">
        <f t="shared" si="12"/>
        <v>0.37610619469026546</v>
      </c>
      <c r="H316" s="1">
        <f t="shared" si="13"/>
        <v>11.284470246734397</v>
      </c>
      <c r="I316" s="77">
        <v>0.48779674858313399</v>
      </c>
      <c r="J316" s="1">
        <f t="shared" si="14"/>
        <v>2756.051629494707</v>
      </c>
    </row>
    <row r="317" spans="1:10">
      <c r="A317" s="77">
        <v>2</v>
      </c>
      <c r="B317" s="77">
        <v>552</v>
      </c>
      <c r="C317" s="77" t="s">
        <v>388</v>
      </c>
      <c r="D317" s="77">
        <v>4162</v>
      </c>
      <c r="E317" s="77">
        <v>1747</v>
      </c>
      <c r="F317" s="77">
        <v>1687</v>
      </c>
      <c r="G317" s="1">
        <f t="shared" si="12"/>
        <v>0.41975012013455071</v>
      </c>
      <c r="H317" s="1">
        <f t="shared" si="13"/>
        <v>3.5026674570243035</v>
      </c>
      <c r="I317" s="77">
        <v>0.15209650696962601</v>
      </c>
      <c r="J317" s="1">
        <f t="shared" si="14"/>
        <v>633.02566200758349</v>
      </c>
    </row>
    <row r="318" spans="1:10">
      <c r="A318" s="77">
        <v>2</v>
      </c>
      <c r="B318" s="77">
        <v>553</v>
      </c>
      <c r="C318" s="77" t="s">
        <v>389</v>
      </c>
      <c r="D318" s="77">
        <v>97</v>
      </c>
      <c r="E318" s="77">
        <v>27</v>
      </c>
      <c r="F318" s="77">
        <v>140</v>
      </c>
      <c r="G318" s="1">
        <f t="shared" si="12"/>
        <v>0.27835051546391754</v>
      </c>
      <c r="H318" s="1">
        <f t="shared" si="13"/>
        <v>0.88571428571428568</v>
      </c>
      <c r="I318" s="77">
        <v>-0.33575134128226902</v>
      </c>
      <c r="J318" s="1">
        <f t="shared" si="14"/>
        <v>-32.567880104380095</v>
      </c>
    </row>
    <row r="319" spans="1:10">
      <c r="A319" s="77">
        <v>2</v>
      </c>
      <c r="B319" s="77">
        <v>554</v>
      </c>
      <c r="C319" s="77" t="s">
        <v>390</v>
      </c>
      <c r="D319" s="77">
        <v>816</v>
      </c>
      <c r="E319" s="77">
        <v>382</v>
      </c>
      <c r="F319" s="77">
        <v>377</v>
      </c>
      <c r="G319" s="1">
        <f t="shared" si="12"/>
        <v>0.46813725490196079</v>
      </c>
      <c r="H319" s="1">
        <f t="shared" si="13"/>
        <v>3.1777188328912467</v>
      </c>
      <c r="I319" s="77">
        <v>6.5755408606063007E-2</v>
      </c>
      <c r="J319" s="1">
        <f t="shared" si="14"/>
        <v>53.656413422547416</v>
      </c>
    </row>
    <row r="320" spans="1:10">
      <c r="A320" s="77">
        <v>2</v>
      </c>
      <c r="B320" s="77">
        <v>555</v>
      </c>
      <c r="C320" s="77" t="s">
        <v>391</v>
      </c>
      <c r="D320" s="77">
        <v>324</v>
      </c>
      <c r="E320" s="77">
        <v>18</v>
      </c>
      <c r="F320" s="77">
        <v>363</v>
      </c>
      <c r="G320" s="1">
        <f t="shared" si="12"/>
        <v>5.5555555555555552E-2</v>
      </c>
      <c r="H320" s="1">
        <f t="shared" si="13"/>
        <v>0.94214876033057848</v>
      </c>
      <c r="I320" s="77">
        <v>-0.64335499206616398</v>
      </c>
      <c r="J320" s="1">
        <f t="shared" si="14"/>
        <v>-208.44701742943712</v>
      </c>
    </row>
    <row r="321" spans="1:10">
      <c r="A321" s="77">
        <v>2</v>
      </c>
      <c r="B321" s="77">
        <v>556</v>
      </c>
      <c r="C321" s="77" t="s">
        <v>392</v>
      </c>
      <c r="D321" s="77">
        <v>328</v>
      </c>
      <c r="E321" s="77">
        <v>9</v>
      </c>
      <c r="F321" s="77">
        <v>187</v>
      </c>
      <c r="G321" s="1">
        <f t="shared" si="12"/>
        <v>2.7439024390243903E-2</v>
      </c>
      <c r="H321" s="1">
        <f t="shared" si="13"/>
        <v>1.8021390374331552</v>
      </c>
      <c r="I321" s="77">
        <v>-0.64647326713821496</v>
      </c>
      <c r="J321" s="1">
        <f t="shared" si="14"/>
        <v>-212.04323162133451</v>
      </c>
    </row>
    <row r="322" spans="1:10">
      <c r="A322" s="77">
        <v>2</v>
      </c>
      <c r="B322" s="77">
        <v>557</v>
      </c>
      <c r="C322" s="77" t="s">
        <v>393</v>
      </c>
      <c r="D322" s="77">
        <v>562</v>
      </c>
      <c r="E322" s="77">
        <v>26</v>
      </c>
      <c r="F322" s="77">
        <v>348</v>
      </c>
      <c r="G322" s="1">
        <f t="shared" si="12"/>
        <v>4.6263345195729534E-2</v>
      </c>
      <c r="H322" s="1">
        <f t="shared" si="13"/>
        <v>1.6896551724137931</v>
      </c>
      <c r="I322" s="77">
        <v>-0.61439742719225199</v>
      </c>
      <c r="J322" s="1">
        <f t="shared" si="14"/>
        <v>-345.29135408204564</v>
      </c>
    </row>
    <row r="323" spans="1:10">
      <c r="A323" s="77">
        <v>2</v>
      </c>
      <c r="B323" s="77">
        <v>561</v>
      </c>
      <c r="C323" s="77" t="s">
        <v>394</v>
      </c>
      <c r="D323" s="77">
        <v>3586</v>
      </c>
      <c r="E323" s="77">
        <v>1718</v>
      </c>
      <c r="F323" s="77">
        <v>5402</v>
      </c>
      <c r="G323" s="1">
        <f t="shared" si="12"/>
        <v>0.47908533184606805</v>
      </c>
      <c r="H323" s="1">
        <f t="shared" si="13"/>
        <v>0.98185857089966677</v>
      </c>
      <c r="I323" s="77">
        <v>0.104215540071532</v>
      </c>
      <c r="J323" s="1">
        <f t="shared" si="14"/>
        <v>373.71692669651372</v>
      </c>
    </row>
    <row r="324" spans="1:10">
      <c r="A324" s="77">
        <v>2</v>
      </c>
      <c r="B324" s="77">
        <v>562</v>
      </c>
      <c r="C324" s="77" t="s">
        <v>395</v>
      </c>
      <c r="D324" s="77">
        <v>2004</v>
      </c>
      <c r="E324" s="77">
        <v>694</v>
      </c>
      <c r="F324" s="77">
        <v>2416</v>
      </c>
      <c r="G324" s="1">
        <f t="shared" si="12"/>
        <v>0.34630738522954091</v>
      </c>
      <c r="H324" s="1">
        <f t="shared" si="13"/>
        <v>1.1167218543046358</v>
      </c>
      <c r="I324" s="77">
        <v>-0.14750208917250299</v>
      </c>
      <c r="J324" s="1">
        <f t="shared" si="14"/>
        <v>-295.594186701696</v>
      </c>
    </row>
    <row r="325" spans="1:10">
      <c r="A325" s="77">
        <v>2</v>
      </c>
      <c r="B325" s="77">
        <v>563</v>
      </c>
      <c r="C325" s="77" t="s">
        <v>396</v>
      </c>
      <c r="D325" s="77">
        <v>6700</v>
      </c>
      <c r="E325" s="77">
        <v>2980</v>
      </c>
      <c r="F325" s="77">
        <v>6015</v>
      </c>
      <c r="G325" s="1">
        <f t="shared" si="12"/>
        <v>0.44477611940298506</v>
      </c>
      <c r="H325" s="1">
        <f t="shared" si="13"/>
        <v>1.6093100581878637</v>
      </c>
      <c r="I325" s="77">
        <v>0.21395852229139301</v>
      </c>
      <c r="J325" s="1">
        <f t="shared" si="14"/>
        <v>1433.522099352333</v>
      </c>
    </row>
    <row r="326" spans="1:10">
      <c r="A326" s="77">
        <v>2</v>
      </c>
      <c r="B326" s="77">
        <v>564</v>
      </c>
      <c r="C326" s="77" t="s">
        <v>397</v>
      </c>
      <c r="D326" s="77">
        <v>811</v>
      </c>
      <c r="E326" s="77">
        <v>154</v>
      </c>
      <c r="F326" s="77">
        <v>2375</v>
      </c>
      <c r="G326" s="1">
        <f t="shared" si="12"/>
        <v>0.18988902589395806</v>
      </c>
      <c r="H326" s="1">
        <f t="shared" si="13"/>
        <v>0.40631578947368419</v>
      </c>
      <c r="I326" s="77">
        <v>-0.45307423722821499</v>
      </c>
      <c r="J326" s="1">
        <f t="shared" si="14"/>
        <v>-367.44320639208235</v>
      </c>
    </row>
    <row r="327" spans="1:10">
      <c r="A327" s="77">
        <v>2</v>
      </c>
      <c r="B327" s="77">
        <v>565</v>
      </c>
      <c r="C327" s="77" t="s">
        <v>398</v>
      </c>
      <c r="D327" s="77">
        <v>1198</v>
      </c>
      <c r="E327" s="77">
        <v>601</v>
      </c>
      <c r="F327" s="77">
        <v>3499</v>
      </c>
      <c r="G327" s="1">
        <f t="shared" si="12"/>
        <v>0.501669449081803</v>
      </c>
      <c r="H327" s="1">
        <f t="shared" si="13"/>
        <v>0.51414689911403255</v>
      </c>
      <c r="I327" s="77">
        <v>1.52916664340393E-2</v>
      </c>
      <c r="J327" s="1">
        <f t="shared" si="14"/>
        <v>18.319416387979082</v>
      </c>
    </row>
    <row r="328" spans="1:10">
      <c r="A328" s="77">
        <v>2</v>
      </c>
      <c r="B328" s="77">
        <v>566</v>
      </c>
      <c r="C328" s="77" t="s">
        <v>399</v>
      </c>
      <c r="D328" s="77">
        <v>966</v>
      </c>
      <c r="E328" s="77">
        <v>209</v>
      </c>
      <c r="F328" s="77">
        <v>588</v>
      </c>
      <c r="G328" s="1">
        <f t="shared" si="12"/>
        <v>0.21635610766045549</v>
      </c>
      <c r="H328" s="1">
        <f t="shared" si="13"/>
        <v>1.9982993197278911</v>
      </c>
      <c r="I328" s="77">
        <v>-0.33994420281826199</v>
      </c>
      <c r="J328" s="1">
        <f t="shared" si="14"/>
        <v>-328.38609992244108</v>
      </c>
    </row>
    <row r="329" spans="1:10">
      <c r="A329" s="77">
        <v>2</v>
      </c>
      <c r="B329" s="77">
        <v>567</v>
      </c>
      <c r="C329" s="77" t="s">
        <v>400</v>
      </c>
      <c r="D329" s="77">
        <v>3450</v>
      </c>
      <c r="E329" s="77">
        <v>929</v>
      </c>
      <c r="F329" s="77">
        <v>8314</v>
      </c>
      <c r="G329" s="1">
        <f t="shared" ref="G329:G392" si="15">E329/D329</f>
        <v>0.26927536231884058</v>
      </c>
      <c r="H329" s="1">
        <f t="shared" ref="H329:H392" si="16">(D329+E329)/F329</f>
        <v>0.52670194852056773</v>
      </c>
      <c r="I329" s="77">
        <v>-0.22217925388186999</v>
      </c>
      <c r="J329" s="1">
        <f t="shared" ref="J329:J392" si="17">I329*D329</f>
        <v>-766.51842589245143</v>
      </c>
    </row>
    <row r="330" spans="1:10">
      <c r="A330" s="77">
        <v>2</v>
      </c>
      <c r="B330" s="77">
        <v>571</v>
      </c>
      <c r="C330" s="77" t="s">
        <v>401</v>
      </c>
      <c r="D330" s="77">
        <v>1136</v>
      </c>
      <c r="E330" s="77">
        <v>485</v>
      </c>
      <c r="F330" s="77">
        <v>2603</v>
      </c>
      <c r="G330" s="1">
        <f t="shared" si="15"/>
        <v>0.42693661971830987</v>
      </c>
      <c r="H330" s="1">
        <f t="shared" si="16"/>
        <v>0.62274298885900881</v>
      </c>
      <c r="I330" s="77">
        <v>-8.9878484166983699E-2</v>
      </c>
      <c r="J330" s="1">
        <f t="shared" si="17"/>
        <v>-102.10195801369348</v>
      </c>
    </row>
    <row r="331" spans="1:10">
      <c r="A331" s="77">
        <v>2</v>
      </c>
      <c r="B331" s="77">
        <v>572</v>
      </c>
      <c r="C331" s="77" t="s">
        <v>402</v>
      </c>
      <c r="D331" s="77">
        <v>2417</v>
      </c>
      <c r="E331" s="77">
        <v>639</v>
      </c>
      <c r="F331" s="77">
        <v>1160</v>
      </c>
      <c r="G331" s="1">
        <f t="shared" si="15"/>
        <v>0.2643773272652048</v>
      </c>
      <c r="H331" s="1">
        <f t="shared" si="16"/>
        <v>2.6344827586206896</v>
      </c>
      <c r="I331" s="77">
        <v>-0.182160534882297</v>
      </c>
      <c r="J331" s="1">
        <f t="shared" si="17"/>
        <v>-440.28201281051184</v>
      </c>
    </row>
    <row r="332" spans="1:10">
      <c r="A332" s="77">
        <v>2</v>
      </c>
      <c r="B332" s="77">
        <v>573</v>
      </c>
      <c r="C332" s="77" t="s">
        <v>403</v>
      </c>
      <c r="D332" s="77">
        <v>3034</v>
      </c>
      <c r="E332" s="77">
        <v>1502</v>
      </c>
      <c r="F332" s="77">
        <v>3660</v>
      </c>
      <c r="G332" s="1">
        <f t="shared" si="15"/>
        <v>0.4950560316413975</v>
      </c>
      <c r="H332" s="1">
        <f t="shared" si="16"/>
        <v>1.2393442622950819</v>
      </c>
      <c r="I332" s="77">
        <v>0.114835723267144</v>
      </c>
      <c r="J332" s="1">
        <f t="shared" si="17"/>
        <v>348.4115843925149</v>
      </c>
    </row>
    <row r="333" spans="1:10">
      <c r="A333" s="77">
        <v>2</v>
      </c>
      <c r="B333" s="77">
        <v>574</v>
      </c>
      <c r="C333" s="77" t="s">
        <v>404</v>
      </c>
      <c r="D333" s="77">
        <v>522</v>
      </c>
      <c r="E333" s="77">
        <v>79</v>
      </c>
      <c r="F333" s="77">
        <v>1169</v>
      </c>
      <c r="G333" s="1">
        <f t="shared" si="15"/>
        <v>0.15134099616858238</v>
      </c>
      <c r="H333" s="1">
        <f t="shared" si="16"/>
        <v>0.51411462788708295</v>
      </c>
      <c r="I333" s="77">
        <v>-0.515980554963683</v>
      </c>
      <c r="J333" s="1">
        <f t="shared" si="17"/>
        <v>-269.34184969104251</v>
      </c>
    </row>
    <row r="334" spans="1:10">
      <c r="A334" s="77">
        <v>2</v>
      </c>
      <c r="B334" s="77">
        <v>575</v>
      </c>
      <c r="C334" s="77" t="s">
        <v>405</v>
      </c>
      <c r="D334" s="77">
        <v>402</v>
      </c>
      <c r="E334" s="77">
        <v>43</v>
      </c>
      <c r="F334" s="77">
        <v>606</v>
      </c>
      <c r="G334" s="1">
        <f t="shared" si="15"/>
        <v>0.10696517412935323</v>
      </c>
      <c r="H334" s="1">
        <f t="shared" si="16"/>
        <v>0.73432343234323427</v>
      </c>
      <c r="I334" s="77">
        <v>-0.575244905558844</v>
      </c>
      <c r="J334" s="1">
        <f t="shared" si="17"/>
        <v>-231.24845203465529</v>
      </c>
    </row>
    <row r="335" spans="1:10">
      <c r="A335" s="77">
        <v>2</v>
      </c>
      <c r="B335" s="77">
        <v>576</v>
      </c>
      <c r="C335" s="77" t="s">
        <v>406</v>
      </c>
      <c r="D335" s="77">
        <v>3860</v>
      </c>
      <c r="E335" s="77">
        <v>2380</v>
      </c>
      <c r="F335" s="77">
        <v>8259</v>
      </c>
      <c r="G335" s="1">
        <f t="shared" si="15"/>
        <v>0.61658031088082899</v>
      </c>
      <c r="H335" s="1">
        <f t="shared" si="16"/>
        <v>0.75553941155103521</v>
      </c>
      <c r="I335" s="77">
        <v>0.30334302921711598</v>
      </c>
      <c r="J335" s="1">
        <f t="shared" si="17"/>
        <v>1170.9040927780677</v>
      </c>
    </row>
    <row r="336" spans="1:10">
      <c r="A336" s="77">
        <v>2</v>
      </c>
      <c r="B336" s="77">
        <v>577</v>
      </c>
      <c r="C336" s="77" t="s">
        <v>407</v>
      </c>
      <c r="D336" s="77">
        <v>420</v>
      </c>
      <c r="E336" s="77">
        <v>142</v>
      </c>
      <c r="F336" s="77">
        <v>646</v>
      </c>
      <c r="G336" s="1">
        <f t="shared" si="15"/>
        <v>0.33809523809523812</v>
      </c>
      <c r="H336" s="1">
        <f t="shared" si="16"/>
        <v>0.86996904024767807</v>
      </c>
      <c r="I336" s="77">
        <v>-0.237026709007123</v>
      </c>
      <c r="J336" s="1">
        <f t="shared" si="17"/>
        <v>-99.551217782991657</v>
      </c>
    </row>
    <row r="337" spans="1:10">
      <c r="A337" s="77">
        <v>2</v>
      </c>
      <c r="B337" s="77">
        <v>578</v>
      </c>
      <c r="C337" s="77" t="s">
        <v>408</v>
      </c>
      <c r="D337" s="77">
        <v>286</v>
      </c>
      <c r="E337" s="77">
        <v>113</v>
      </c>
      <c r="F337" s="77">
        <v>1228</v>
      </c>
      <c r="G337" s="1">
        <f t="shared" si="15"/>
        <v>0.3951048951048951</v>
      </c>
      <c r="H337" s="1">
        <f t="shared" si="16"/>
        <v>0.32491856677524428</v>
      </c>
      <c r="I337" s="77">
        <v>-0.18439320830230199</v>
      </c>
      <c r="J337" s="1">
        <f t="shared" si="17"/>
        <v>-52.73645757445837</v>
      </c>
    </row>
    <row r="338" spans="1:10">
      <c r="A338" s="77">
        <v>2</v>
      </c>
      <c r="B338" s="77">
        <v>579</v>
      </c>
      <c r="C338" s="77" t="s">
        <v>409</v>
      </c>
      <c r="D338" s="77">
        <v>623</v>
      </c>
      <c r="E338" s="77">
        <v>80</v>
      </c>
      <c r="F338" s="77">
        <v>4537</v>
      </c>
      <c r="G338" s="1">
        <f t="shared" si="15"/>
        <v>0.12841091492776885</v>
      </c>
      <c r="H338" s="1">
        <f t="shared" si="16"/>
        <v>0.15494820365880538</v>
      </c>
      <c r="I338" s="77">
        <v>-0.56007451912428496</v>
      </c>
      <c r="J338" s="1">
        <f t="shared" si="17"/>
        <v>-348.92642541442956</v>
      </c>
    </row>
    <row r="339" spans="1:10">
      <c r="A339" s="77">
        <v>2</v>
      </c>
      <c r="B339" s="77">
        <v>580</v>
      </c>
      <c r="C339" s="77" t="s">
        <v>410</v>
      </c>
      <c r="D339" s="77">
        <v>579</v>
      </c>
      <c r="E339" s="77">
        <v>281</v>
      </c>
      <c r="F339" s="77">
        <v>695</v>
      </c>
      <c r="G339" s="1">
        <f t="shared" si="15"/>
        <v>0.48531951640759929</v>
      </c>
      <c r="H339" s="1">
        <f t="shared" si="16"/>
        <v>1.2374100719424461</v>
      </c>
      <c r="I339" s="77">
        <v>-3.2307637645341601E-3</v>
      </c>
      <c r="J339" s="1">
        <f t="shared" si="17"/>
        <v>-1.8706122196652788</v>
      </c>
    </row>
    <row r="340" spans="1:10">
      <c r="A340" s="77">
        <v>2</v>
      </c>
      <c r="B340" s="77">
        <v>581</v>
      </c>
      <c r="C340" s="77" t="s">
        <v>411</v>
      </c>
      <c r="D340" s="77">
        <v>5389</v>
      </c>
      <c r="E340" s="77">
        <v>5992</v>
      </c>
      <c r="F340" s="77">
        <v>406</v>
      </c>
      <c r="G340" s="1">
        <f t="shared" si="15"/>
        <v>1.1118946001113379</v>
      </c>
      <c r="H340" s="1">
        <f t="shared" si="16"/>
        <v>28.032019704433498</v>
      </c>
      <c r="I340" s="77">
        <v>2.2539608021402602</v>
      </c>
      <c r="J340" s="1">
        <f t="shared" si="17"/>
        <v>12146.594762733863</v>
      </c>
    </row>
    <row r="341" spans="1:10">
      <c r="A341" s="77">
        <v>2</v>
      </c>
      <c r="B341" s="77">
        <v>582</v>
      </c>
      <c r="C341" s="77" t="s">
        <v>412</v>
      </c>
      <c r="D341" s="77">
        <v>410</v>
      </c>
      <c r="E341" s="77">
        <v>196</v>
      </c>
      <c r="F341" s="77">
        <v>1738</v>
      </c>
      <c r="G341" s="1">
        <f t="shared" si="15"/>
        <v>0.47804878048780486</v>
      </c>
      <c r="H341" s="1">
        <f t="shared" si="16"/>
        <v>0.34867663981588032</v>
      </c>
      <c r="I341" s="77">
        <v>-5.91131126751617E-2</v>
      </c>
      <c r="J341" s="1">
        <f t="shared" si="17"/>
        <v>-24.236376196816298</v>
      </c>
    </row>
    <row r="342" spans="1:10">
      <c r="A342" s="77">
        <v>2</v>
      </c>
      <c r="B342" s="77">
        <v>584</v>
      </c>
      <c r="C342" s="77" t="s">
        <v>413</v>
      </c>
      <c r="D342" s="77">
        <v>2504</v>
      </c>
      <c r="E342" s="77">
        <v>1761</v>
      </c>
      <c r="F342" s="77">
        <v>6758</v>
      </c>
      <c r="G342" s="1">
        <f t="shared" si="15"/>
        <v>0.70327476038338654</v>
      </c>
      <c r="H342" s="1">
        <f t="shared" si="16"/>
        <v>0.63110387688665281</v>
      </c>
      <c r="I342" s="77">
        <v>0.36491452441956002</v>
      </c>
      <c r="J342" s="1">
        <f t="shared" si="17"/>
        <v>913.74596914657832</v>
      </c>
    </row>
    <row r="343" spans="1:10">
      <c r="A343" s="77">
        <v>2</v>
      </c>
      <c r="B343" s="77">
        <v>585</v>
      </c>
      <c r="C343" s="77" t="s">
        <v>414</v>
      </c>
      <c r="D343" s="77">
        <v>922</v>
      </c>
      <c r="E343" s="77">
        <v>219</v>
      </c>
      <c r="F343" s="77">
        <v>904</v>
      </c>
      <c r="G343" s="1">
        <f t="shared" si="15"/>
        <v>0.23752711496746204</v>
      </c>
      <c r="H343" s="1">
        <f t="shared" si="16"/>
        <v>1.2621681415929205</v>
      </c>
      <c r="I343" s="77">
        <v>-0.34314927725597399</v>
      </c>
      <c r="J343" s="1">
        <f t="shared" si="17"/>
        <v>-316.38363363000803</v>
      </c>
    </row>
    <row r="344" spans="1:10">
      <c r="A344" s="77">
        <v>2</v>
      </c>
      <c r="B344" s="77">
        <v>586</v>
      </c>
      <c r="C344" s="77" t="s">
        <v>415</v>
      </c>
      <c r="D344" s="77">
        <v>240</v>
      </c>
      <c r="E344" s="77">
        <v>36</v>
      </c>
      <c r="F344" s="77">
        <v>913</v>
      </c>
      <c r="G344" s="1">
        <f t="shared" si="15"/>
        <v>0.15</v>
      </c>
      <c r="H344" s="1">
        <f t="shared" si="16"/>
        <v>0.3023001095290252</v>
      </c>
      <c r="I344" s="77">
        <v>-0.53897824706966102</v>
      </c>
      <c r="J344" s="1">
        <f t="shared" si="17"/>
        <v>-129.35477929671865</v>
      </c>
    </row>
    <row r="345" spans="1:10">
      <c r="A345" s="77">
        <v>2</v>
      </c>
      <c r="B345" s="77">
        <v>587</v>
      </c>
      <c r="C345" s="77" t="s">
        <v>416</v>
      </c>
      <c r="D345" s="77">
        <v>3755</v>
      </c>
      <c r="E345" s="77">
        <v>994</v>
      </c>
      <c r="F345" s="77">
        <v>585</v>
      </c>
      <c r="G345" s="1">
        <f t="shared" si="15"/>
        <v>0.26471371504660451</v>
      </c>
      <c r="H345" s="1">
        <f t="shared" si="16"/>
        <v>8.1179487179487175</v>
      </c>
      <c r="I345" s="77">
        <v>0.111262363386098</v>
      </c>
      <c r="J345" s="1">
        <f t="shared" si="17"/>
        <v>417.79017451479803</v>
      </c>
    </row>
    <row r="346" spans="1:10">
      <c r="A346" s="77">
        <v>2</v>
      </c>
      <c r="B346" s="77">
        <v>588</v>
      </c>
      <c r="C346" s="77" t="s">
        <v>417</v>
      </c>
      <c r="D346" s="77">
        <v>335</v>
      </c>
      <c r="E346" s="77">
        <v>34</v>
      </c>
      <c r="F346" s="77">
        <v>353</v>
      </c>
      <c r="G346" s="1">
        <f t="shared" si="15"/>
        <v>0.10149253731343283</v>
      </c>
      <c r="H346" s="1">
        <f t="shared" si="16"/>
        <v>1.0453257790368271</v>
      </c>
      <c r="I346" s="77">
        <v>-0.57253603668033104</v>
      </c>
      <c r="J346" s="1">
        <f t="shared" si="17"/>
        <v>-191.79957228791091</v>
      </c>
    </row>
    <row r="347" spans="1:10">
      <c r="A347" s="77">
        <v>2</v>
      </c>
      <c r="B347" s="77">
        <v>589</v>
      </c>
      <c r="C347" s="77" t="s">
        <v>418</v>
      </c>
      <c r="D347" s="77">
        <v>479</v>
      </c>
      <c r="E347" s="77">
        <v>125</v>
      </c>
      <c r="F347" s="77">
        <v>1668</v>
      </c>
      <c r="G347" s="1">
        <f t="shared" si="15"/>
        <v>0.26096033402922758</v>
      </c>
      <c r="H347" s="1">
        <f t="shared" si="16"/>
        <v>0.36211031175059955</v>
      </c>
      <c r="I347" s="77">
        <v>-0.367076234270728</v>
      </c>
      <c r="J347" s="1">
        <f t="shared" si="17"/>
        <v>-175.82951621567872</v>
      </c>
    </row>
    <row r="348" spans="1:10">
      <c r="A348" s="77">
        <v>2</v>
      </c>
      <c r="B348" s="77">
        <v>590</v>
      </c>
      <c r="C348" s="77" t="s">
        <v>419</v>
      </c>
      <c r="D348" s="77">
        <v>2661</v>
      </c>
      <c r="E348" s="77">
        <v>685</v>
      </c>
      <c r="F348" s="77">
        <v>826</v>
      </c>
      <c r="G348" s="1">
        <f t="shared" si="15"/>
        <v>0.25742202179631718</v>
      </c>
      <c r="H348" s="1">
        <f t="shared" si="16"/>
        <v>4.0508474576271185</v>
      </c>
      <c r="I348" s="77">
        <v>-0.12077857214816699</v>
      </c>
      <c r="J348" s="1">
        <f t="shared" si="17"/>
        <v>-321.39178048627235</v>
      </c>
    </row>
    <row r="349" spans="1:10">
      <c r="A349" s="77">
        <v>2</v>
      </c>
      <c r="B349" s="77">
        <v>591</v>
      </c>
      <c r="C349" s="77" t="s">
        <v>420</v>
      </c>
      <c r="D349" s="77">
        <v>102</v>
      </c>
      <c r="E349" s="77">
        <v>17</v>
      </c>
      <c r="F349" s="77">
        <v>1404</v>
      </c>
      <c r="G349" s="1">
        <f t="shared" si="15"/>
        <v>0.16666666666666666</v>
      </c>
      <c r="H349" s="1">
        <f t="shared" si="16"/>
        <v>8.4757834757834757E-2</v>
      </c>
      <c r="I349" s="77">
        <v>-0.530285403390787</v>
      </c>
      <c r="J349" s="1">
        <f t="shared" si="17"/>
        <v>-54.089111145860272</v>
      </c>
    </row>
    <row r="350" spans="1:10">
      <c r="A350" s="77">
        <v>2</v>
      </c>
      <c r="B350" s="77">
        <v>592</v>
      </c>
      <c r="C350" s="77" t="s">
        <v>421</v>
      </c>
      <c r="D350" s="77">
        <v>606</v>
      </c>
      <c r="E350" s="77">
        <v>34</v>
      </c>
      <c r="F350" s="77">
        <v>455</v>
      </c>
      <c r="G350" s="1">
        <f t="shared" si="15"/>
        <v>5.6105610561056105E-2</v>
      </c>
      <c r="H350" s="1">
        <f t="shared" si="16"/>
        <v>1.4065934065934067</v>
      </c>
      <c r="I350" s="77">
        <v>-0.61060768358745499</v>
      </c>
      <c r="J350" s="1">
        <f t="shared" si="17"/>
        <v>-370.02825625399771</v>
      </c>
    </row>
    <row r="351" spans="1:10">
      <c r="A351" s="77">
        <v>2</v>
      </c>
      <c r="B351" s="77">
        <v>593</v>
      </c>
      <c r="C351" s="77" t="s">
        <v>422</v>
      </c>
      <c r="D351" s="77">
        <v>5522</v>
      </c>
      <c r="E351" s="77">
        <v>2180</v>
      </c>
      <c r="F351" s="77">
        <v>1300</v>
      </c>
      <c r="G351" s="1">
        <f t="shared" si="15"/>
        <v>0.39478449837015572</v>
      </c>
      <c r="H351" s="1">
        <f t="shared" si="16"/>
        <v>5.9246153846153842</v>
      </c>
      <c r="I351" s="77">
        <v>0.278246134476065</v>
      </c>
      <c r="J351" s="1">
        <f t="shared" si="17"/>
        <v>1536.4751545768308</v>
      </c>
    </row>
    <row r="352" spans="1:10">
      <c r="A352" s="77">
        <v>2</v>
      </c>
      <c r="B352" s="77">
        <v>594</v>
      </c>
      <c r="C352" s="77" t="s">
        <v>423</v>
      </c>
      <c r="D352" s="77">
        <v>2436</v>
      </c>
      <c r="E352" s="77">
        <v>946</v>
      </c>
      <c r="F352" s="77">
        <v>1158</v>
      </c>
      <c r="G352" s="1">
        <f t="shared" si="15"/>
        <v>0.38834154351395733</v>
      </c>
      <c r="H352" s="1">
        <f t="shared" si="16"/>
        <v>2.9205526770293608</v>
      </c>
      <c r="I352" s="77">
        <v>8.8259238716110102E-3</v>
      </c>
      <c r="J352" s="1">
        <f t="shared" si="17"/>
        <v>21.499950551244421</v>
      </c>
    </row>
    <row r="353" spans="1:10">
      <c r="A353" s="77">
        <v>2</v>
      </c>
      <c r="B353" s="77">
        <v>602</v>
      </c>
      <c r="C353" s="77" t="s">
        <v>424</v>
      </c>
      <c r="D353" s="77">
        <v>949</v>
      </c>
      <c r="E353" s="77">
        <v>132</v>
      </c>
      <c r="F353" s="77">
        <v>1040</v>
      </c>
      <c r="G353" s="1">
        <f t="shared" si="15"/>
        <v>0.13909378292939936</v>
      </c>
      <c r="H353" s="1">
        <f t="shared" si="16"/>
        <v>1.039423076923077</v>
      </c>
      <c r="I353" s="77">
        <v>-0.49282832927617498</v>
      </c>
      <c r="J353" s="1">
        <f t="shared" si="17"/>
        <v>-467.69408448309008</v>
      </c>
    </row>
    <row r="354" spans="1:10">
      <c r="A354" s="77">
        <v>2</v>
      </c>
      <c r="B354" s="77">
        <v>603</v>
      </c>
      <c r="C354" s="77" t="s">
        <v>425</v>
      </c>
      <c r="D354" s="77">
        <v>1724</v>
      </c>
      <c r="E354" s="77">
        <v>604</v>
      </c>
      <c r="F354" s="77">
        <v>357</v>
      </c>
      <c r="G354" s="1">
        <f t="shared" si="15"/>
        <v>0.35034802784222741</v>
      </c>
      <c r="H354" s="1">
        <f t="shared" si="16"/>
        <v>6.5210084033613445</v>
      </c>
      <c r="I354" s="77">
        <v>7.9272396472824899E-2</v>
      </c>
      <c r="J354" s="1">
        <f t="shared" si="17"/>
        <v>136.66561151915013</v>
      </c>
    </row>
    <row r="355" spans="1:10">
      <c r="A355" s="77">
        <v>2</v>
      </c>
      <c r="B355" s="77">
        <v>604</v>
      </c>
      <c r="C355" s="77" t="s">
        <v>426</v>
      </c>
      <c r="D355" s="77">
        <v>375</v>
      </c>
      <c r="E355" s="77">
        <v>35</v>
      </c>
      <c r="F355" s="77">
        <v>340</v>
      </c>
      <c r="G355" s="1">
        <f t="shared" si="15"/>
        <v>9.3333333333333338E-2</v>
      </c>
      <c r="H355" s="1">
        <f t="shared" si="16"/>
        <v>1.2058823529411764</v>
      </c>
      <c r="I355" s="77">
        <v>-0.57563016142220003</v>
      </c>
      <c r="J355" s="1">
        <f t="shared" si="17"/>
        <v>-215.861310533325</v>
      </c>
    </row>
    <row r="356" spans="1:10">
      <c r="A356" s="77">
        <v>2</v>
      </c>
      <c r="B356" s="77">
        <v>605</v>
      </c>
      <c r="C356" s="77" t="s">
        <v>427</v>
      </c>
      <c r="D356" s="77">
        <v>1380</v>
      </c>
      <c r="E356" s="77">
        <v>245</v>
      </c>
      <c r="F356" s="77">
        <v>1462</v>
      </c>
      <c r="G356" s="1">
        <f t="shared" si="15"/>
        <v>0.17753623188405798</v>
      </c>
      <c r="H356" s="1">
        <f t="shared" si="16"/>
        <v>1.1114911080711354</v>
      </c>
      <c r="I356" s="77">
        <v>-0.416307764660032</v>
      </c>
      <c r="J356" s="1">
        <f t="shared" si="17"/>
        <v>-574.50471523084411</v>
      </c>
    </row>
    <row r="357" spans="1:10">
      <c r="A357" s="77">
        <v>2</v>
      </c>
      <c r="B357" s="77">
        <v>606</v>
      </c>
      <c r="C357" s="77" t="s">
        <v>428</v>
      </c>
      <c r="D357" s="77">
        <v>550</v>
      </c>
      <c r="E357" s="77">
        <v>93</v>
      </c>
      <c r="F357" s="77">
        <v>220</v>
      </c>
      <c r="G357" s="1">
        <f t="shared" si="15"/>
        <v>0.1690909090909091</v>
      </c>
      <c r="H357" s="1">
        <f t="shared" si="16"/>
        <v>2.9227272727272728</v>
      </c>
      <c r="I357" s="77">
        <v>-0.38555418533694402</v>
      </c>
      <c r="J357" s="1">
        <f t="shared" si="17"/>
        <v>-212.0548019353192</v>
      </c>
    </row>
    <row r="358" spans="1:10">
      <c r="A358" s="77">
        <v>2</v>
      </c>
      <c r="B358" s="77">
        <v>607</v>
      </c>
      <c r="C358" s="77" t="s">
        <v>429</v>
      </c>
      <c r="D358" s="77">
        <v>424</v>
      </c>
      <c r="E358" s="77">
        <v>21</v>
      </c>
      <c r="F358" s="77">
        <v>292</v>
      </c>
      <c r="G358" s="1">
        <f t="shared" si="15"/>
        <v>4.9528301886792456E-2</v>
      </c>
      <c r="H358" s="1">
        <f t="shared" si="16"/>
        <v>1.523972602739726</v>
      </c>
      <c r="I358" s="77">
        <v>-0.62269819933645898</v>
      </c>
      <c r="J358" s="1">
        <f t="shared" si="17"/>
        <v>-264.02403651865859</v>
      </c>
    </row>
    <row r="359" spans="1:10">
      <c r="A359" s="77">
        <v>2</v>
      </c>
      <c r="B359" s="77">
        <v>608</v>
      </c>
      <c r="C359" s="77" t="s">
        <v>430</v>
      </c>
      <c r="D359" s="77">
        <v>3264</v>
      </c>
      <c r="E359" s="77">
        <v>1191</v>
      </c>
      <c r="F359" s="77">
        <v>344</v>
      </c>
      <c r="G359" s="1">
        <f t="shared" si="15"/>
        <v>0.36488970588235292</v>
      </c>
      <c r="H359" s="1">
        <f t="shared" si="16"/>
        <v>12.950581395348838</v>
      </c>
      <c r="I359" s="77">
        <v>0.44239697498327502</v>
      </c>
      <c r="J359" s="1">
        <f t="shared" si="17"/>
        <v>1443.9837263454097</v>
      </c>
    </row>
    <row r="360" spans="1:10">
      <c r="A360" s="77">
        <v>2</v>
      </c>
      <c r="B360" s="77">
        <v>609</v>
      </c>
      <c r="C360" s="77" t="s">
        <v>431</v>
      </c>
      <c r="D360" s="77">
        <v>233</v>
      </c>
      <c r="E360" s="77">
        <v>31</v>
      </c>
      <c r="F360" s="77">
        <v>304</v>
      </c>
      <c r="G360" s="1">
        <f t="shared" si="15"/>
        <v>0.13304721030042918</v>
      </c>
      <c r="H360" s="1">
        <f t="shared" si="16"/>
        <v>0.86842105263157898</v>
      </c>
      <c r="I360" s="77">
        <v>-0.53920669018783296</v>
      </c>
      <c r="J360" s="1">
        <f t="shared" si="17"/>
        <v>-125.63515881376507</v>
      </c>
    </row>
    <row r="361" spans="1:10">
      <c r="A361" s="77">
        <v>2</v>
      </c>
      <c r="B361" s="77">
        <v>610</v>
      </c>
      <c r="C361" s="77" t="s">
        <v>432</v>
      </c>
      <c r="D361" s="77">
        <v>538</v>
      </c>
      <c r="E361" s="77">
        <v>77</v>
      </c>
      <c r="F361" s="77">
        <v>274</v>
      </c>
      <c r="G361" s="1">
        <f t="shared" si="15"/>
        <v>0.14312267657992564</v>
      </c>
      <c r="H361" s="1">
        <f t="shared" si="16"/>
        <v>2.2445255474452557</v>
      </c>
      <c r="I361" s="77">
        <v>-0.45254014042329099</v>
      </c>
      <c r="J361" s="1">
        <f t="shared" si="17"/>
        <v>-243.46659554773055</v>
      </c>
    </row>
    <row r="362" spans="1:10">
      <c r="A362" s="77">
        <v>2</v>
      </c>
      <c r="B362" s="77">
        <v>611</v>
      </c>
      <c r="C362" s="77" t="s">
        <v>433</v>
      </c>
      <c r="D362" s="77">
        <v>803</v>
      </c>
      <c r="E362" s="77">
        <v>200</v>
      </c>
      <c r="F362" s="77">
        <v>459</v>
      </c>
      <c r="G362" s="1">
        <f t="shared" si="15"/>
        <v>0.24906600249066002</v>
      </c>
      <c r="H362" s="1">
        <f t="shared" si="16"/>
        <v>2.1851851851851851</v>
      </c>
      <c r="I362" s="77">
        <v>-0.29186818148045801</v>
      </c>
      <c r="J362" s="1">
        <f t="shared" si="17"/>
        <v>-234.37014972880777</v>
      </c>
    </row>
    <row r="363" spans="1:10">
      <c r="A363" s="77">
        <v>2</v>
      </c>
      <c r="B363" s="77">
        <v>612</v>
      </c>
      <c r="C363" s="77" t="s">
        <v>434</v>
      </c>
      <c r="D363" s="77">
        <v>4731</v>
      </c>
      <c r="E363" s="77">
        <v>2298</v>
      </c>
      <c r="F363" s="77">
        <v>1277</v>
      </c>
      <c r="G363" s="1">
        <f t="shared" si="15"/>
        <v>0.48573240329740014</v>
      </c>
      <c r="H363" s="1">
        <f t="shared" si="16"/>
        <v>5.5043069694596714</v>
      </c>
      <c r="I363" s="77">
        <v>0.35711073274217098</v>
      </c>
      <c r="J363" s="1">
        <f t="shared" si="17"/>
        <v>1689.4908766032108</v>
      </c>
    </row>
    <row r="364" spans="1:10">
      <c r="A364" s="77">
        <v>2</v>
      </c>
      <c r="B364" s="77">
        <v>613</v>
      </c>
      <c r="C364" s="77" t="s">
        <v>435</v>
      </c>
      <c r="D364" s="77">
        <v>644</v>
      </c>
      <c r="E364" s="77">
        <v>82</v>
      </c>
      <c r="F364" s="77">
        <v>1023</v>
      </c>
      <c r="G364" s="1">
        <f t="shared" si="15"/>
        <v>0.12732919254658384</v>
      </c>
      <c r="H364" s="1">
        <f t="shared" si="16"/>
        <v>0.70967741935483875</v>
      </c>
      <c r="I364" s="77">
        <v>-0.53683661715256203</v>
      </c>
      <c r="J364" s="1">
        <f t="shared" si="17"/>
        <v>-345.72278144624994</v>
      </c>
    </row>
    <row r="365" spans="1:10">
      <c r="A365" s="77">
        <v>2</v>
      </c>
      <c r="B365" s="77">
        <v>614</v>
      </c>
      <c r="C365" s="77" t="s">
        <v>436</v>
      </c>
      <c r="D365" s="77">
        <v>1320</v>
      </c>
      <c r="E365" s="77">
        <v>348</v>
      </c>
      <c r="F365" s="77">
        <v>1318</v>
      </c>
      <c r="G365" s="1">
        <f t="shared" si="15"/>
        <v>0.26363636363636361</v>
      </c>
      <c r="H365" s="1">
        <f t="shared" si="16"/>
        <v>1.2655538694992412</v>
      </c>
      <c r="I365" s="77">
        <v>-0.28868092132547601</v>
      </c>
      <c r="J365" s="1">
        <f t="shared" si="17"/>
        <v>-381.05881614962834</v>
      </c>
    </row>
    <row r="366" spans="1:10">
      <c r="A366" s="77">
        <v>2</v>
      </c>
      <c r="B366" s="77">
        <v>615</v>
      </c>
      <c r="C366" s="77" t="s">
        <v>437</v>
      </c>
      <c r="D366" s="77">
        <v>535</v>
      </c>
      <c r="E366" s="77">
        <v>77</v>
      </c>
      <c r="F366" s="77">
        <v>234</v>
      </c>
      <c r="G366" s="1">
        <f t="shared" si="15"/>
        <v>0.14392523364485982</v>
      </c>
      <c r="H366" s="1">
        <f t="shared" si="16"/>
        <v>2.6153846153846154</v>
      </c>
      <c r="I366" s="77">
        <v>-0.43553755434884001</v>
      </c>
      <c r="J366" s="1">
        <f t="shared" si="17"/>
        <v>-233.0125915766294</v>
      </c>
    </row>
    <row r="367" spans="1:10">
      <c r="A367" s="77">
        <v>2</v>
      </c>
      <c r="B367" s="77">
        <v>616</v>
      </c>
      <c r="C367" s="77" t="s">
        <v>438</v>
      </c>
      <c r="D367" s="77">
        <v>11126</v>
      </c>
      <c r="E367" s="77">
        <v>5730</v>
      </c>
      <c r="F367" s="77">
        <v>840</v>
      </c>
      <c r="G367" s="1">
        <f t="shared" si="15"/>
        <v>0.51500988675175263</v>
      </c>
      <c r="H367" s="1">
        <f t="shared" si="16"/>
        <v>20.066666666666666</v>
      </c>
      <c r="I367" s="77">
        <v>1.29747070425859</v>
      </c>
      <c r="J367" s="1">
        <f t="shared" si="17"/>
        <v>14435.659055581073</v>
      </c>
    </row>
    <row r="368" spans="1:10">
      <c r="A368" s="77">
        <v>2</v>
      </c>
      <c r="B368" s="77">
        <v>617</v>
      </c>
      <c r="C368" s="77" t="s">
        <v>439</v>
      </c>
      <c r="D368" s="77">
        <v>653</v>
      </c>
      <c r="E368" s="77">
        <v>61</v>
      </c>
      <c r="F368" s="77">
        <v>537</v>
      </c>
      <c r="G368" s="1">
        <f t="shared" si="15"/>
        <v>9.3415007656967836E-2</v>
      </c>
      <c r="H368" s="1">
        <f t="shared" si="16"/>
        <v>1.3296089385474861</v>
      </c>
      <c r="I368" s="77">
        <v>-0.55840395366710305</v>
      </c>
      <c r="J368" s="1">
        <f t="shared" si="17"/>
        <v>-364.63778174461828</v>
      </c>
    </row>
    <row r="369" spans="1:10">
      <c r="A369" s="77">
        <v>2</v>
      </c>
      <c r="B369" s="77">
        <v>619</v>
      </c>
      <c r="C369" s="77" t="s">
        <v>440</v>
      </c>
      <c r="D369" s="77">
        <v>3115</v>
      </c>
      <c r="E369" s="77">
        <v>1587</v>
      </c>
      <c r="F369" s="77">
        <v>1308</v>
      </c>
      <c r="G369" s="1">
        <f t="shared" si="15"/>
        <v>0.50947030497592294</v>
      </c>
      <c r="H369" s="1">
        <f t="shared" si="16"/>
        <v>3.59480122324159</v>
      </c>
      <c r="I369" s="77">
        <v>0.240431652326134</v>
      </c>
      <c r="J369" s="1">
        <f t="shared" si="17"/>
        <v>748.94459699590743</v>
      </c>
    </row>
    <row r="370" spans="1:10">
      <c r="A370" s="77">
        <v>2</v>
      </c>
      <c r="B370" s="77">
        <v>620</v>
      </c>
      <c r="C370" s="77" t="s">
        <v>441</v>
      </c>
      <c r="D370" s="77">
        <v>784</v>
      </c>
      <c r="E370" s="77">
        <v>176</v>
      </c>
      <c r="F370" s="77">
        <v>1060</v>
      </c>
      <c r="G370" s="1">
        <f t="shared" si="15"/>
        <v>0.22448979591836735</v>
      </c>
      <c r="H370" s="1">
        <f t="shared" si="16"/>
        <v>0.90566037735849059</v>
      </c>
      <c r="I370" s="77">
        <v>-0.383061147383226</v>
      </c>
      <c r="J370" s="1">
        <f t="shared" si="17"/>
        <v>-300.31993954844916</v>
      </c>
    </row>
    <row r="371" spans="1:10">
      <c r="A371" s="77">
        <v>2</v>
      </c>
      <c r="B371" s="77">
        <v>622</v>
      </c>
      <c r="C371" s="77" t="s">
        <v>442</v>
      </c>
      <c r="D371" s="77">
        <v>650</v>
      </c>
      <c r="E371" s="77">
        <v>104</v>
      </c>
      <c r="F371" s="77">
        <v>338</v>
      </c>
      <c r="G371" s="1">
        <f t="shared" si="15"/>
        <v>0.16</v>
      </c>
      <c r="H371" s="1">
        <f t="shared" si="16"/>
        <v>2.2307692307692308</v>
      </c>
      <c r="I371" s="77">
        <v>-0.42417303300461401</v>
      </c>
      <c r="J371" s="1">
        <f t="shared" si="17"/>
        <v>-275.71247145299913</v>
      </c>
    </row>
    <row r="372" spans="1:10">
      <c r="A372" s="77">
        <v>2</v>
      </c>
      <c r="B372" s="77">
        <v>623</v>
      </c>
      <c r="C372" s="77" t="s">
        <v>443</v>
      </c>
      <c r="D372" s="77">
        <v>2855</v>
      </c>
      <c r="E372" s="77">
        <v>860</v>
      </c>
      <c r="F372" s="77">
        <v>659</v>
      </c>
      <c r="G372" s="1">
        <f t="shared" si="15"/>
        <v>0.30122591943957966</v>
      </c>
      <c r="H372" s="1">
        <f t="shared" si="16"/>
        <v>5.6373292867981792</v>
      </c>
      <c r="I372" s="77">
        <v>1.86405919468676E-2</v>
      </c>
      <c r="J372" s="1">
        <f t="shared" si="17"/>
        <v>53.218890008307</v>
      </c>
    </row>
    <row r="373" spans="1:10">
      <c r="A373" s="77">
        <v>2</v>
      </c>
      <c r="B373" s="77">
        <v>624</v>
      </c>
      <c r="C373" s="77" t="s">
        <v>444</v>
      </c>
      <c r="D373" s="77">
        <v>666</v>
      </c>
      <c r="E373" s="77">
        <v>135</v>
      </c>
      <c r="F373" s="77">
        <v>347</v>
      </c>
      <c r="G373" s="1">
        <f t="shared" si="15"/>
        <v>0.20270270270270271</v>
      </c>
      <c r="H373" s="1">
        <f t="shared" si="16"/>
        <v>2.3083573487031699</v>
      </c>
      <c r="I373" s="77">
        <v>-0.35888506560192801</v>
      </c>
      <c r="J373" s="1">
        <f t="shared" si="17"/>
        <v>-239.01745369088405</v>
      </c>
    </row>
    <row r="374" spans="1:10">
      <c r="A374" s="77">
        <v>2</v>
      </c>
      <c r="B374" s="77">
        <v>625</v>
      </c>
      <c r="C374" s="77" t="s">
        <v>445</v>
      </c>
      <c r="D374" s="77">
        <v>405</v>
      </c>
      <c r="E374" s="77">
        <v>72</v>
      </c>
      <c r="F374" s="77">
        <v>360</v>
      </c>
      <c r="G374" s="1">
        <f t="shared" si="15"/>
        <v>0.17777777777777778</v>
      </c>
      <c r="H374" s="1">
        <f t="shared" si="16"/>
        <v>1.325</v>
      </c>
      <c r="I374" s="77">
        <v>-0.44807125295994799</v>
      </c>
      <c r="J374" s="1">
        <f t="shared" si="17"/>
        <v>-181.46885744877895</v>
      </c>
    </row>
    <row r="375" spans="1:10">
      <c r="A375" s="77">
        <v>2</v>
      </c>
      <c r="B375" s="77">
        <v>626</v>
      </c>
      <c r="C375" s="77" t="s">
        <v>446</v>
      </c>
      <c r="D375" s="77">
        <v>1847</v>
      </c>
      <c r="E375" s="77">
        <v>781</v>
      </c>
      <c r="F375" s="77">
        <v>1712</v>
      </c>
      <c r="G375" s="1">
        <f t="shared" si="15"/>
        <v>0.42284786139685976</v>
      </c>
      <c r="H375" s="1">
        <f t="shared" si="16"/>
        <v>1.5350467289719627</v>
      </c>
      <c r="I375" s="77">
        <v>-2.63150009883347E-2</v>
      </c>
      <c r="J375" s="1">
        <f t="shared" si="17"/>
        <v>-48.603806825454193</v>
      </c>
    </row>
    <row r="376" spans="1:10">
      <c r="A376" s="77">
        <v>2</v>
      </c>
      <c r="B376" s="77">
        <v>627</v>
      </c>
      <c r="C376" s="77" t="s">
        <v>447</v>
      </c>
      <c r="D376" s="77">
        <v>11314</v>
      </c>
      <c r="E376" s="77">
        <v>3157</v>
      </c>
      <c r="F376" s="77">
        <v>2092</v>
      </c>
      <c r="G376" s="1">
        <f t="shared" si="15"/>
        <v>0.27903482411171998</v>
      </c>
      <c r="H376" s="1">
        <f t="shared" si="16"/>
        <v>6.9173040152963674</v>
      </c>
      <c r="I376" s="77">
        <v>0.400341196317611</v>
      </c>
      <c r="J376" s="1">
        <f t="shared" si="17"/>
        <v>4529.4602951374509</v>
      </c>
    </row>
    <row r="377" spans="1:10">
      <c r="A377" s="77">
        <v>2</v>
      </c>
      <c r="B377" s="77">
        <v>628</v>
      </c>
      <c r="C377" s="77" t="s">
        <v>448</v>
      </c>
      <c r="D377" s="77">
        <v>1573</v>
      </c>
      <c r="E377" s="77">
        <v>342</v>
      </c>
      <c r="F377" s="77">
        <v>543</v>
      </c>
      <c r="G377" s="1">
        <f t="shared" si="15"/>
        <v>0.21741894469167197</v>
      </c>
      <c r="H377" s="1">
        <f t="shared" si="16"/>
        <v>3.5267034990791899</v>
      </c>
      <c r="I377" s="77">
        <v>-0.246851509657185</v>
      </c>
      <c r="J377" s="1">
        <f t="shared" si="17"/>
        <v>-388.297424690752</v>
      </c>
    </row>
    <row r="378" spans="1:10">
      <c r="A378" s="77">
        <v>2</v>
      </c>
      <c r="B378" s="77">
        <v>629</v>
      </c>
      <c r="C378" s="77" t="s">
        <v>449</v>
      </c>
      <c r="D378" s="77">
        <v>338</v>
      </c>
      <c r="E378" s="77">
        <v>35</v>
      </c>
      <c r="F378" s="77">
        <v>598</v>
      </c>
      <c r="G378" s="1">
        <f t="shared" si="15"/>
        <v>0.10355029585798817</v>
      </c>
      <c r="H378" s="1">
        <f t="shared" si="16"/>
        <v>0.62374581939799334</v>
      </c>
      <c r="I378" s="77">
        <v>-0.58762009363212697</v>
      </c>
      <c r="J378" s="1">
        <f t="shared" si="17"/>
        <v>-198.6155916476589</v>
      </c>
    </row>
    <row r="379" spans="1:10">
      <c r="A379" s="77">
        <v>2</v>
      </c>
      <c r="B379" s="77">
        <v>630</v>
      </c>
      <c r="C379" s="77" t="s">
        <v>450</v>
      </c>
      <c r="D379" s="77">
        <v>485</v>
      </c>
      <c r="E379" s="77">
        <v>168</v>
      </c>
      <c r="F379" s="77">
        <v>368</v>
      </c>
      <c r="G379" s="1">
        <f t="shared" si="15"/>
        <v>0.34639175257731958</v>
      </c>
      <c r="H379" s="1">
        <f t="shared" si="16"/>
        <v>1.7744565217391304</v>
      </c>
      <c r="I379" s="77">
        <v>-0.18340016901584499</v>
      </c>
      <c r="J379" s="1">
        <f t="shared" si="17"/>
        <v>-88.949081972684823</v>
      </c>
    </row>
    <row r="380" spans="1:10">
      <c r="A380" s="77">
        <v>2</v>
      </c>
      <c r="B380" s="77">
        <v>631</v>
      </c>
      <c r="C380" s="77" t="s">
        <v>451</v>
      </c>
      <c r="D380" s="77">
        <v>486</v>
      </c>
      <c r="E380" s="77">
        <v>43</v>
      </c>
      <c r="F380" s="77">
        <v>364</v>
      </c>
      <c r="G380" s="1">
        <f t="shared" si="15"/>
        <v>8.8477366255144033E-2</v>
      </c>
      <c r="H380" s="1">
        <f t="shared" si="16"/>
        <v>1.4532967032967032</v>
      </c>
      <c r="I380" s="77">
        <v>-0.56723465161582798</v>
      </c>
      <c r="J380" s="1">
        <f t="shared" si="17"/>
        <v>-275.67604068529238</v>
      </c>
    </row>
    <row r="381" spans="1:10">
      <c r="A381" s="77">
        <v>2</v>
      </c>
      <c r="B381" s="77">
        <v>632</v>
      </c>
      <c r="C381" s="77" t="s">
        <v>452</v>
      </c>
      <c r="D381" s="77">
        <v>3988</v>
      </c>
      <c r="E381" s="77">
        <v>847</v>
      </c>
      <c r="F381" s="77">
        <v>1146</v>
      </c>
      <c r="G381" s="1">
        <f t="shared" si="15"/>
        <v>0.21238716148445336</v>
      </c>
      <c r="H381" s="1">
        <f t="shared" si="16"/>
        <v>4.2190226876090753</v>
      </c>
      <c r="I381" s="77">
        <v>-0.12192360034435</v>
      </c>
      <c r="J381" s="1">
        <f t="shared" si="17"/>
        <v>-486.23131817326782</v>
      </c>
    </row>
    <row r="382" spans="1:10">
      <c r="A382" s="77">
        <v>2</v>
      </c>
      <c r="B382" s="77">
        <v>661</v>
      </c>
      <c r="C382" s="77" t="s">
        <v>453</v>
      </c>
      <c r="D382" s="77">
        <v>49</v>
      </c>
      <c r="E382" s="77">
        <v>0</v>
      </c>
      <c r="F382" s="77">
        <v>98</v>
      </c>
      <c r="G382" s="1">
        <f t="shared" si="15"/>
        <v>0</v>
      </c>
      <c r="H382" s="1">
        <f t="shared" si="16"/>
        <v>0.5</v>
      </c>
      <c r="I382" s="77">
        <v>-0.753763667344028</v>
      </c>
      <c r="J382" s="1">
        <f t="shared" si="17"/>
        <v>-36.934419699857372</v>
      </c>
    </row>
    <row r="383" spans="1:10">
      <c r="A383" s="77">
        <v>2</v>
      </c>
      <c r="B383" s="77">
        <v>662</v>
      </c>
      <c r="C383" s="77" t="s">
        <v>454</v>
      </c>
      <c r="D383" s="77">
        <v>1237</v>
      </c>
      <c r="E383" s="77">
        <v>223</v>
      </c>
      <c r="F383" s="77">
        <v>912</v>
      </c>
      <c r="G383" s="1">
        <f t="shared" si="15"/>
        <v>0.18027485852869846</v>
      </c>
      <c r="H383" s="1">
        <f t="shared" si="16"/>
        <v>1.6008771929824561</v>
      </c>
      <c r="I383" s="77">
        <v>-0.39735230160641799</v>
      </c>
      <c r="J383" s="1">
        <f t="shared" si="17"/>
        <v>-491.52479708713906</v>
      </c>
    </row>
    <row r="384" spans="1:10">
      <c r="A384" s="77">
        <v>2</v>
      </c>
      <c r="B384" s="77">
        <v>663</v>
      </c>
      <c r="C384" s="77" t="s">
        <v>455</v>
      </c>
      <c r="D384" s="77">
        <v>1279</v>
      </c>
      <c r="E384" s="77">
        <v>426</v>
      </c>
      <c r="F384" s="77">
        <v>838</v>
      </c>
      <c r="G384" s="1">
        <f t="shared" si="15"/>
        <v>0.33307271305707586</v>
      </c>
      <c r="H384" s="1">
        <f t="shared" si="16"/>
        <v>2.0346062052505967</v>
      </c>
      <c r="I384" s="77">
        <v>-0.157660824827211</v>
      </c>
      <c r="J384" s="1">
        <f t="shared" si="17"/>
        <v>-201.64819495400286</v>
      </c>
    </row>
    <row r="385" spans="1:10">
      <c r="A385" s="77">
        <v>2</v>
      </c>
      <c r="B385" s="77">
        <v>664</v>
      </c>
      <c r="C385" s="77" t="s">
        <v>456</v>
      </c>
      <c r="D385" s="77">
        <v>298</v>
      </c>
      <c r="E385" s="77">
        <v>43</v>
      </c>
      <c r="F385" s="77">
        <v>231</v>
      </c>
      <c r="G385" s="1">
        <f t="shared" si="15"/>
        <v>0.14429530201342283</v>
      </c>
      <c r="H385" s="1">
        <f t="shared" si="16"/>
        <v>1.4761904761904763</v>
      </c>
      <c r="I385" s="77">
        <v>-0.49412931812035998</v>
      </c>
      <c r="J385" s="1">
        <f t="shared" si="17"/>
        <v>-147.25053679986726</v>
      </c>
    </row>
    <row r="386" spans="1:10">
      <c r="A386" s="77">
        <v>2</v>
      </c>
      <c r="B386" s="77">
        <v>665</v>
      </c>
      <c r="C386" s="77" t="s">
        <v>457</v>
      </c>
      <c r="D386" s="77">
        <v>253</v>
      </c>
      <c r="E386" s="77">
        <v>13</v>
      </c>
      <c r="F386" s="77">
        <v>183</v>
      </c>
      <c r="G386" s="1">
        <f t="shared" si="15"/>
        <v>5.1383399209486168E-2</v>
      </c>
      <c r="H386" s="1">
        <f t="shared" si="16"/>
        <v>1.4535519125683061</v>
      </c>
      <c r="I386" s="77">
        <v>-0.63031560238944595</v>
      </c>
      <c r="J386" s="1">
        <f t="shared" si="17"/>
        <v>-159.46984740452982</v>
      </c>
    </row>
    <row r="387" spans="1:10">
      <c r="A387" s="77">
        <v>2</v>
      </c>
      <c r="B387" s="77">
        <v>666</v>
      </c>
      <c r="C387" s="77" t="s">
        <v>458</v>
      </c>
      <c r="D387" s="77">
        <v>408</v>
      </c>
      <c r="E387" s="77">
        <v>57</v>
      </c>
      <c r="F387" s="77">
        <v>475</v>
      </c>
      <c r="G387" s="1">
        <f t="shared" si="15"/>
        <v>0.13970588235294118</v>
      </c>
      <c r="H387" s="1">
        <f t="shared" si="16"/>
        <v>0.97894736842105268</v>
      </c>
      <c r="I387" s="77">
        <v>-0.51747685012814504</v>
      </c>
      <c r="J387" s="1">
        <f t="shared" si="17"/>
        <v>-211.13055485228318</v>
      </c>
    </row>
    <row r="388" spans="1:10">
      <c r="A388" s="77">
        <v>2</v>
      </c>
      <c r="B388" s="77">
        <v>667</v>
      </c>
      <c r="C388" s="77" t="s">
        <v>459</v>
      </c>
      <c r="D388" s="77">
        <v>2792</v>
      </c>
      <c r="E388" s="77">
        <v>1042</v>
      </c>
      <c r="F388" s="77">
        <v>386</v>
      </c>
      <c r="G388" s="1">
        <f t="shared" si="15"/>
        <v>0.37320916905444124</v>
      </c>
      <c r="H388" s="1">
        <f t="shared" si="16"/>
        <v>9.9326424870466319</v>
      </c>
      <c r="I388" s="77">
        <v>0.30430946529578701</v>
      </c>
      <c r="J388" s="1">
        <f t="shared" si="17"/>
        <v>849.63202710583732</v>
      </c>
    </row>
    <row r="389" spans="1:10">
      <c r="A389" s="77">
        <v>2</v>
      </c>
      <c r="B389" s="77">
        <v>668</v>
      </c>
      <c r="C389" s="77" t="s">
        <v>460</v>
      </c>
      <c r="D389" s="77">
        <v>2649</v>
      </c>
      <c r="E389" s="77">
        <v>960</v>
      </c>
      <c r="F389" s="77">
        <v>2510</v>
      </c>
      <c r="G389" s="1">
        <f t="shared" si="15"/>
        <v>0.36240090600226499</v>
      </c>
      <c r="H389" s="1">
        <f t="shared" si="16"/>
        <v>1.4378486055776893</v>
      </c>
      <c r="I389" s="77">
        <v>-8.3249086365943206E-2</v>
      </c>
      <c r="J389" s="1">
        <f t="shared" si="17"/>
        <v>-220.52682978338356</v>
      </c>
    </row>
    <row r="390" spans="1:10">
      <c r="A390" s="77">
        <v>2</v>
      </c>
      <c r="B390" s="77">
        <v>669</v>
      </c>
      <c r="C390" s="77" t="s">
        <v>461</v>
      </c>
      <c r="D390" s="77">
        <v>420</v>
      </c>
      <c r="E390" s="77">
        <v>130</v>
      </c>
      <c r="F390" s="77">
        <v>247</v>
      </c>
      <c r="G390" s="1">
        <f t="shared" si="15"/>
        <v>0.30952380952380953</v>
      </c>
      <c r="H390" s="1">
        <f t="shared" si="16"/>
        <v>2.2267206477732793</v>
      </c>
      <c r="I390" s="77">
        <v>-0.21956446533430499</v>
      </c>
      <c r="J390" s="1">
        <f t="shared" si="17"/>
        <v>-92.217075440408095</v>
      </c>
    </row>
    <row r="391" spans="1:10">
      <c r="A391" s="77">
        <v>2</v>
      </c>
      <c r="B391" s="77">
        <v>670</v>
      </c>
      <c r="C391" s="77" t="s">
        <v>462</v>
      </c>
      <c r="D391" s="77">
        <v>4871</v>
      </c>
      <c r="E391" s="77">
        <v>1589</v>
      </c>
      <c r="F391" s="77">
        <v>2181</v>
      </c>
      <c r="G391" s="1">
        <f t="shared" si="15"/>
        <v>0.32621638267296243</v>
      </c>
      <c r="H391" s="1">
        <f t="shared" si="16"/>
        <v>2.961944062356717</v>
      </c>
      <c r="I391" s="77">
        <v>2.46422726018195E-2</v>
      </c>
      <c r="J391" s="1">
        <f t="shared" si="17"/>
        <v>120.03250984346279</v>
      </c>
    </row>
    <row r="392" spans="1:10">
      <c r="A392" s="77">
        <v>2</v>
      </c>
      <c r="B392" s="77">
        <v>671</v>
      </c>
      <c r="C392" s="77" t="s">
        <v>463</v>
      </c>
      <c r="D392" s="77">
        <v>395</v>
      </c>
      <c r="E392" s="77">
        <v>33</v>
      </c>
      <c r="F392" s="77">
        <v>399</v>
      </c>
      <c r="G392" s="1">
        <f t="shared" si="15"/>
        <v>8.3544303797468356E-2</v>
      </c>
      <c r="H392" s="1">
        <f t="shared" si="16"/>
        <v>1.0726817042606516</v>
      </c>
      <c r="I392" s="77">
        <v>-0.59456636942069196</v>
      </c>
      <c r="J392" s="1">
        <f t="shared" si="17"/>
        <v>-234.85371592117332</v>
      </c>
    </row>
    <row r="393" spans="1:10">
      <c r="A393" s="77">
        <v>2</v>
      </c>
      <c r="B393" s="77">
        <v>681</v>
      </c>
      <c r="C393" s="77" t="s">
        <v>464</v>
      </c>
      <c r="D393" s="77">
        <v>303</v>
      </c>
      <c r="E393" s="77">
        <v>59</v>
      </c>
      <c r="F393" s="77">
        <v>384</v>
      </c>
      <c r="G393" s="1">
        <f t="shared" ref="G393:G456" si="18">E393/D393</f>
        <v>0.19471947194719472</v>
      </c>
      <c r="H393" s="1">
        <f t="shared" ref="H393:H456" si="19">(D393+E393)/F393</f>
        <v>0.94270833333333337</v>
      </c>
      <c r="I393" s="77">
        <v>-0.444556687612159</v>
      </c>
      <c r="J393" s="1">
        <f t="shared" ref="J393:J456" si="20">I393*D393</f>
        <v>-134.70067634648419</v>
      </c>
    </row>
    <row r="394" spans="1:10">
      <c r="A394" s="77">
        <v>2</v>
      </c>
      <c r="B394" s="77">
        <v>682</v>
      </c>
      <c r="C394" s="77" t="s">
        <v>465</v>
      </c>
      <c r="D394" s="77">
        <v>1704</v>
      </c>
      <c r="E394" s="77">
        <v>772</v>
      </c>
      <c r="F394" s="77">
        <v>577</v>
      </c>
      <c r="G394" s="1">
        <f t="shared" si="18"/>
        <v>0.45305164319248825</v>
      </c>
      <c r="H394" s="1">
        <f t="shared" si="19"/>
        <v>4.2911611785095323</v>
      </c>
      <c r="I394" s="77">
        <v>0.129706367306619</v>
      </c>
      <c r="J394" s="1">
        <f t="shared" si="20"/>
        <v>221.01964989047877</v>
      </c>
    </row>
    <row r="395" spans="1:10">
      <c r="A395" s="77">
        <v>2</v>
      </c>
      <c r="B395" s="77">
        <v>683</v>
      </c>
      <c r="C395" s="77" t="s">
        <v>466</v>
      </c>
      <c r="D395" s="77">
        <v>157</v>
      </c>
      <c r="E395" s="77">
        <v>9</v>
      </c>
      <c r="F395" s="77">
        <v>716</v>
      </c>
      <c r="G395" s="1">
        <f t="shared" si="18"/>
        <v>5.7324840764331211E-2</v>
      </c>
      <c r="H395" s="1">
        <f t="shared" si="19"/>
        <v>0.23184357541899442</v>
      </c>
      <c r="I395" s="77">
        <v>-0.67849506281001903</v>
      </c>
      <c r="J395" s="1">
        <f t="shared" si="20"/>
        <v>-106.52372486117299</v>
      </c>
    </row>
    <row r="396" spans="1:10">
      <c r="A396" s="77">
        <v>2</v>
      </c>
      <c r="B396" s="77">
        <v>684</v>
      </c>
      <c r="C396" s="77" t="s">
        <v>467</v>
      </c>
      <c r="D396" s="77">
        <v>124</v>
      </c>
      <c r="E396" s="77">
        <v>21</v>
      </c>
      <c r="F396" s="77">
        <v>414</v>
      </c>
      <c r="G396" s="1">
        <f t="shared" si="18"/>
        <v>0.16935483870967741</v>
      </c>
      <c r="H396" s="1">
        <f t="shared" si="19"/>
        <v>0.35024154589371981</v>
      </c>
      <c r="I396" s="77">
        <v>-0.51405827916343805</v>
      </c>
      <c r="J396" s="1">
        <f t="shared" si="20"/>
        <v>-63.74322661626632</v>
      </c>
    </row>
    <row r="397" spans="1:10">
      <c r="A397" s="77">
        <v>2</v>
      </c>
      <c r="B397" s="77">
        <v>687</v>
      </c>
      <c r="C397" s="77" t="s">
        <v>468</v>
      </c>
      <c r="D397" s="77">
        <v>214</v>
      </c>
      <c r="E397" s="77">
        <v>46</v>
      </c>
      <c r="F397" s="77">
        <v>675</v>
      </c>
      <c r="G397" s="1">
        <f t="shared" si="18"/>
        <v>0.21495327102803738</v>
      </c>
      <c r="H397" s="1">
        <f t="shared" si="19"/>
        <v>0.38518518518518519</v>
      </c>
      <c r="I397" s="77">
        <v>-0.443317762925732</v>
      </c>
      <c r="J397" s="1">
        <f t="shared" si="20"/>
        <v>-94.870001266106641</v>
      </c>
    </row>
    <row r="398" spans="1:10">
      <c r="A398" s="77">
        <v>2</v>
      </c>
      <c r="B398" s="77">
        <v>690</v>
      </c>
      <c r="C398" s="77" t="s">
        <v>469</v>
      </c>
      <c r="D398" s="77">
        <v>1352</v>
      </c>
      <c r="E398" s="77">
        <v>593</v>
      </c>
      <c r="F398" s="77">
        <v>2450</v>
      </c>
      <c r="G398" s="1">
        <f t="shared" si="18"/>
        <v>0.43860946745562129</v>
      </c>
      <c r="H398" s="1">
        <f t="shared" si="19"/>
        <v>0.79387755102040813</v>
      </c>
      <c r="I398" s="77">
        <v>-5.6606247477454102E-2</v>
      </c>
      <c r="J398" s="1">
        <f t="shared" si="20"/>
        <v>-76.531646589517948</v>
      </c>
    </row>
    <row r="399" spans="1:10">
      <c r="A399" s="77">
        <v>2</v>
      </c>
      <c r="B399" s="77">
        <v>691</v>
      </c>
      <c r="C399" s="77" t="s">
        <v>470</v>
      </c>
      <c r="D399" s="77">
        <v>534</v>
      </c>
      <c r="E399" s="77">
        <v>205</v>
      </c>
      <c r="F399" s="77">
        <v>947</v>
      </c>
      <c r="G399" s="1">
        <f t="shared" si="18"/>
        <v>0.38389513108614232</v>
      </c>
      <c r="H399" s="1">
        <f t="shared" si="19"/>
        <v>0.78035902851108763</v>
      </c>
      <c r="I399" s="77">
        <v>-0.170346629750534</v>
      </c>
      <c r="J399" s="1">
        <f t="shared" si="20"/>
        <v>-90.965100286785159</v>
      </c>
    </row>
    <row r="400" spans="1:10">
      <c r="A400" s="77">
        <v>2</v>
      </c>
      <c r="B400" s="77">
        <v>692</v>
      </c>
      <c r="C400" s="77" t="s">
        <v>471</v>
      </c>
      <c r="D400" s="77">
        <v>378</v>
      </c>
      <c r="E400" s="77">
        <v>109</v>
      </c>
      <c r="F400" s="77">
        <v>658</v>
      </c>
      <c r="G400" s="1">
        <f t="shared" si="18"/>
        <v>0.28835978835978837</v>
      </c>
      <c r="H400" s="1">
        <f t="shared" si="19"/>
        <v>0.74012158054711241</v>
      </c>
      <c r="I400" s="77">
        <v>-0.31575796700812803</v>
      </c>
      <c r="J400" s="1">
        <f t="shared" si="20"/>
        <v>-119.35651152907239</v>
      </c>
    </row>
    <row r="401" spans="1:10">
      <c r="A401" s="77">
        <v>2</v>
      </c>
      <c r="B401" s="77">
        <v>694</v>
      </c>
      <c r="C401" s="77" t="s">
        <v>472</v>
      </c>
      <c r="D401" s="77">
        <v>334</v>
      </c>
      <c r="E401" s="77">
        <v>70</v>
      </c>
      <c r="F401" s="77">
        <v>816</v>
      </c>
      <c r="G401" s="1">
        <f t="shared" si="18"/>
        <v>0.20958083832335328</v>
      </c>
      <c r="H401" s="1">
        <f t="shared" si="19"/>
        <v>0.49509803921568629</v>
      </c>
      <c r="I401" s="77">
        <v>-0.44120609906399599</v>
      </c>
      <c r="J401" s="1">
        <f t="shared" si="20"/>
        <v>-147.36283708737466</v>
      </c>
    </row>
    <row r="402" spans="1:10">
      <c r="A402" s="77">
        <v>2</v>
      </c>
      <c r="B402" s="77">
        <v>696</v>
      </c>
      <c r="C402" s="77" t="s">
        <v>473</v>
      </c>
      <c r="D402" s="77">
        <v>304</v>
      </c>
      <c r="E402" s="77">
        <v>137</v>
      </c>
      <c r="F402" s="77">
        <v>475</v>
      </c>
      <c r="G402" s="1">
        <f t="shared" si="18"/>
        <v>0.45065789473684209</v>
      </c>
      <c r="H402" s="1">
        <f t="shared" si="19"/>
        <v>0.92842105263157892</v>
      </c>
      <c r="I402" s="77">
        <v>-7.7924989018849103E-2</v>
      </c>
      <c r="J402" s="1">
        <f t="shared" si="20"/>
        <v>-23.689196661730126</v>
      </c>
    </row>
    <row r="403" spans="1:10">
      <c r="A403" s="77">
        <v>2</v>
      </c>
      <c r="B403" s="77">
        <v>697</v>
      </c>
      <c r="C403" s="77" t="s">
        <v>474</v>
      </c>
      <c r="D403" s="77">
        <v>1961</v>
      </c>
      <c r="E403" s="77">
        <v>890</v>
      </c>
      <c r="F403" s="77">
        <v>1018</v>
      </c>
      <c r="G403" s="1">
        <f t="shared" si="18"/>
        <v>0.45385007649158593</v>
      </c>
      <c r="H403" s="1">
        <f t="shared" si="19"/>
        <v>2.800589390962672</v>
      </c>
      <c r="I403" s="77">
        <v>7.7520172960463707E-2</v>
      </c>
      <c r="J403" s="1">
        <f t="shared" si="20"/>
        <v>152.01705917546934</v>
      </c>
    </row>
    <row r="404" spans="1:10">
      <c r="A404" s="77">
        <v>2</v>
      </c>
      <c r="B404" s="77">
        <v>699</v>
      </c>
      <c r="C404" s="77" t="s">
        <v>475</v>
      </c>
      <c r="D404" s="77">
        <v>45</v>
      </c>
      <c r="E404" s="77">
        <v>2</v>
      </c>
      <c r="F404" s="77">
        <v>335</v>
      </c>
      <c r="G404" s="1">
        <f t="shared" si="18"/>
        <v>4.4444444444444446E-2</v>
      </c>
      <c r="H404" s="1">
        <f t="shared" si="19"/>
        <v>0.14029850746268657</v>
      </c>
      <c r="I404" s="77">
        <v>-0.70566446635793101</v>
      </c>
      <c r="J404" s="1">
        <f t="shared" si="20"/>
        <v>-31.754900986106897</v>
      </c>
    </row>
    <row r="405" spans="1:10">
      <c r="A405" s="77">
        <v>2</v>
      </c>
      <c r="B405" s="77">
        <v>700</v>
      </c>
      <c r="C405" s="77" t="s">
        <v>476</v>
      </c>
      <c r="D405" s="77">
        <v>7539</v>
      </c>
      <c r="E405" s="77">
        <v>3870</v>
      </c>
      <c r="F405" s="77">
        <v>1940</v>
      </c>
      <c r="G405" s="1">
        <f t="shared" si="18"/>
        <v>0.51333068046159969</v>
      </c>
      <c r="H405" s="1">
        <f t="shared" si="19"/>
        <v>5.8809278350515468</v>
      </c>
      <c r="I405" s="77">
        <v>0.53190328518462804</v>
      </c>
      <c r="J405" s="1">
        <f t="shared" si="20"/>
        <v>4010.0188670069106</v>
      </c>
    </row>
    <row r="406" spans="1:10">
      <c r="A406" s="77">
        <v>2</v>
      </c>
      <c r="B406" s="77">
        <v>701</v>
      </c>
      <c r="C406" s="77" t="s">
        <v>477</v>
      </c>
      <c r="D406" s="77">
        <v>479</v>
      </c>
      <c r="E406" s="77">
        <v>52</v>
      </c>
      <c r="F406" s="77">
        <v>857</v>
      </c>
      <c r="G406" s="1">
        <f t="shared" si="18"/>
        <v>0.10855949895615867</v>
      </c>
      <c r="H406" s="1">
        <f t="shared" si="19"/>
        <v>0.61960326721120185</v>
      </c>
      <c r="I406" s="77">
        <v>-0.57463776452520299</v>
      </c>
      <c r="J406" s="1">
        <f t="shared" si="20"/>
        <v>-275.25148920757221</v>
      </c>
    </row>
    <row r="407" spans="1:10">
      <c r="A407" s="77">
        <v>2</v>
      </c>
      <c r="B407" s="77">
        <v>702</v>
      </c>
      <c r="C407" s="77" t="s">
        <v>478</v>
      </c>
      <c r="D407" s="77">
        <v>204</v>
      </c>
      <c r="E407" s="77">
        <v>32</v>
      </c>
      <c r="F407" s="77">
        <v>269</v>
      </c>
      <c r="G407" s="1">
        <f t="shared" si="18"/>
        <v>0.15686274509803921</v>
      </c>
      <c r="H407" s="1">
        <f t="shared" si="19"/>
        <v>0.87732342007434949</v>
      </c>
      <c r="I407" s="77">
        <v>-0.50588273200651601</v>
      </c>
      <c r="J407" s="1">
        <f t="shared" si="20"/>
        <v>-103.20007732932926</v>
      </c>
    </row>
    <row r="408" spans="1:10">
      <c r="A408" s="77">
        <v>2</v>
      </c>
      <c r="B408" s="77">
        <v>703</v>
      </c>
      <c r="C408" s="77" t="s">
        <v>479</v>
      </c>
      <c r="D408" s="77">
        <v>2245</v>
      </c>
      <c r="E408" s="77">
        <v>789</v>
      </c>
      <c r="F408" s="77">
        <v>820</v>
      </c>
      <c r="G408" s="1">
        <f t="shared" si="18"/>
        <v>0.35144766146993317</v>
      </c>
      <c r="H408" s="1">
        <f t="shared" si="19"/>
        <v>3.7</v>
      </c>
      <c r="I408" s="77">
        <v>-1.86174913747232E-2</v>
      </c>
      <c r="J408" s="1">
        <f t="shared" si="20"/>
        <v>-41.796268136253587</v>
      </c>
    </row>
    <row r="409" spans="1:10">
      <c r="A409" s="77">
        <v>2</v>
      </c>
      <c r="B409" s="77">
        <v>704</v>
      </c>
      <c r="C409" s="77" t="s">
        <v>480</v>
      </c>
      <c r="D409" s="77">
        <v>225</v>
      </c>
      <c r="E409" s="77">
        <v>25</v>
      </c>
      <c r="F409" s="77">
        <v>900</v>
      </c>
      <c r="G409" s="1">
        <f t="shared" si="18"/>
        <v>0.1111111111111111</v>
      </c>
      <c r="H409" s="1">
        <f t="shared" si="19"/>
        <v>0.27777777777777779</v>
      </c>
      <c r="I409" s="77">
        <v>-0.59646571200634801</v>
      </c>
      <c r="J409" s="1">
        <f t="shared" si="20"/>
        <v>-134.20478520142831</v>
      </c>
    </row>
    <row r="410" spans="1:10">
      <c r="A410" s="77">
        <v>2</v>
      </c>
      <c r="B410" s="77">
        <v>706</v>
      </c>
      <c r="C410" s="77" t="s">
        <v>481</v>
      </c>
      <c r="D410" s="77">
        <v>586</v>
      </c>
      <c r="E410" s="77">
        <v>407</v>
      </c>
      <c r="F410" s="77">
        <v>1371</v>
      </c>
      <c r="G410" s="1">
        <f t="shared" si="18"/>
        <v>0.69453924914675769</v>
      </c>
      <c r="H410" s="1">
        <f t="shared" si="19"/>
        <v>0.72428884026258211</v>
      </c>
      <c r="I410" s="77">
        <v>0.27513405949852499</v>
      </c>
      <c r="J410" s="1">
        <f t="shared" si="20"/>
        <v>161.22855886613564</v>
      </c>
    </row>
    <row r="411" spans="1:10">
      <c r="A411" s="77">
        <v>2</v>
      </c>
      <c r="B411" s="77">
        <v>707</v>
      </c>
      <c r="C411" s="77" t="s">
        <v>482</v>
      </c>
      <c r="D411" s="77">
        <v>147</v>
      </c>
      <c r="E411" s="77">
        <v>12</v>
      </c>
      <c r="F411" s="77">
        <v>426</v>
      </c>
      <c r="G411" s="1">
        <f t="shared" si="18"/>
        <v>8.1632653061224483E-2</v>
      </c>
      <c r="H411" s="1">
        <f t="shared" si="19"/>
        <v>0.37323943661971831</v>
      </c>
      <c r="I411" s="77">
        <v>-0.63795142095695301</v>
      </c>
      <c r="J411" s="1">
        <f t="shared" si="20"/>
        <v>-93.77885888067209</v>
      </c>
    </row>
    <row r="412" spans="1:10">
      <c r="A412" s="77">
        <v>2</v>
      </c>
      <c r="B412" s="77">
        <v>708</v>
      </c>
      <c r="C412" s="77" t="s">
        <v>483</v>
      </c>
      <c r="D412" s="77">
        <v>45</v>
      </c>
      <c r="E412" s="77">
        <v>0</v>
      </c>
      <c r="F412" s="77">
        <v>553</v>
      </c>
      <c r="G412" s="1">
        <f t="shared" si="18"/>
        <v>0</v>
      </c>
      <c r="H412" s="1">
        <f t="shared" si="19"/>
        <v>8.1374321880650996E-2</v>
      </c>
      <c r="I412" s="77">
        <v>-0.77196936479306599</v>
      </c>
      <c r="J412" s="1">
        <f t="shared" si="20"/>
        <v>-34.738621415687973</v>
      </c>
    </row>
    <row r="413" spans="1:10">
      <c r="A413" s="77">
        <v>2</v>
      </c>
      <c r="B413" s="77">
        <v>709</v>
      </c>
      <c r="C413" s="77" t="s">
        <v>484</v>
      </c>
      <c r="D413" s="77">
        <v>69</v>
      </c>
      <c r="E413" s="77">
        <v>0</v>
      </c>
      <c r="F413" s="77">
        <v>835</v>
      </c>
      <c r="G413" s="1">
        <f t="shared" si="18"/>
        <v>0</v>
      </c>
      <c r="H413" s="1">
        <f t="shared" si="19"/>
        <v>8.263473053892216E-2</v>
      </c>
      <c r="I413" s="77">
        <v>-0.770898225420106</v>
      </c>
      <c r="J413" s="1">
        <f t="shared" si="20"/>
        <v>-53.191977553987314</v>
      </c>
    </row>
    <row r="414" spans="1:10">
      <c r="A414" s="77">
        <v>2</v>
      </c>
      <c r="B414" s="77">
        <v>710</v>
      </c>
      <c r="C414" s="77" t="s">
        <v>485</v>
      </c>
      <c r="D414" s="77">
        <v>125</v>
      </c>
      <c r="E414" s="77">
        <v>37</v>
      </c>
      <c r="F414" s="77">
        <v>564</v>
      </c>
      <c r="G414" s="1">
        <f t="shared" si="18"/>
        <v>0.29599999999999999</v>
      </c>
      <c r="H414" s="1">
        <f t="shared" si="19"/>
        <v>0.28723404255319152</v>
      </c>
      <c r="I414" s="77">
        <v>-0.33502777189927901</v>
      </c>
      <c r="J414" s="1">
        <f t="shared" si="20"/>
        <v>-41.878471487409875</v>
      </c>
    </row>
    <row r="415" spans="1:10">
      <c r="A415" s="77">
        <v>2</v>
      </c>
      <c r="B415" s="77">
        <v>711</v>
      </c>
      <c r="C415" s="77" t="s">
        <v>486</v>
      </c>
      <c r="D415" s="77">
        <v>270</v>
      </c>
      <c r="E415" s="77">
        <v>43</v>
      </c>
      <c r="F415" s="77">
        <v>678</v>
      </c>
      <c r="G415" s="1">
        <f t="shared" si="18"/>
        <v>0.15925925925925927</v>
      </c>
      <c r="H415" s="1">
        <f t="shared" si="19"/>
        <v>0.46165191740412981</v>
      </c>
      <c r="I415" s="77">
        <v>-0.51755700775805502</v>
      </c>
      <c r="J415" s="1">
        <f t="shared" si="20"/>
        <v>-139.74039209467486</v>
      </c>
    </row>
    <row r="416" spans="1:10">
      <c r="A416" s="77">
        <v>2</v>
      </c>
      <c r="B416" s="77">
        <v>712</v>
      </c>
      <c r="C416" s="77" t="s">
        <v>487</v>
      </c>
      <c r="D416" s="77">
        <v>127</v>
      </c>
      <c r="E416" s="77">
        <v>6</v>
      </c>
      <c r="F416" s="77">
        <v>1055</v>
      </c>
      <c r="G416" s="1">
        <f t="shared" si="18"/>
        <v>4.7244094488188976E-2</v>
      </c>
      <c r="H416" s="1">
        <f t="shared" si="19"/>
        <v>0.12606635071090047</v>
      </c>
      <c r="I416" s="77">
        <v>-0.69878669442459795</v>
      </c>
      <c r="J416" s="1">
        <f t="shared" si="20"/>
        <v>-88.74591019192394</v>
      </c>
    </row>
    <row r="417" spans="1:10">
      <c r="A417" s="77">
        <v>2</v>
      </c>
      <c r="B417" s="77">
        <v>713</v>
      </c>
      <c r="C417" s="77" t="s">
        <v>488</v>
      </c>
      <c r="D417" s="77">
        <v>3472</v>
      </c>
      <c r="E417" s="77">
        <v>1155</v>
      </c>
      <c r="F417" s="77">
        <v>1479</v>
      </c>
      <c r="G417" s="1">
        <f t="shared" si="18"/>
        <v>0.33266129032258063</v>
      </c>
      <c r="H417" s="1">
        <f t="shared" si="19"/>
        <v>3.1284651791751181</v>
      </c>
      <c r="I417" s="77">
        <v>-1.8209541279753799E-2</v>
      </c>
      <c r="J417" s="1">
        <f t="shared" si="20"/>
        <v>-63.223527323305191</v>
      </c>
    </row>
    <row r="418" spans="1:10">
      <c r="A418" s="77">
        <v>2</v>
      </c>
      <c r="B418" s="77">
        <v>715</v>
      </c>
      <c r="C418" s="77" t="s">
        <v>489</v>
      </c>
      <c r="D418" s="77">
        <v>48</v>
      </c>
      <c r="E418" s="77">
        <v>0</v>
      </c>
      <c r="F418" s="77">
        <v>355</v>
      </c>
      <c r="G418" s="1">
        <f t="shared" si="18"/>
        <v>0</v>
      </c>
      <c r="H418" s="1">
        <f t="shared" si="19"/>
        <v>0.13521126760563379</v>
      </c>
      <c r="I418" s="77">
        <v>-0.76952272930902299</v>
      </c>
      <c r="J418" s="1">
        <f t="shared" si="20"/>
        <v>-36.9370910068331</v>
      </c>
    </row>
    <row r="419" spans="1:10">
      <c r="A419" s="77">
        <v>2</v>
      </c>
      <c r="B419" s="77">
        <v>721</v>
      </c>
      <c r="C419" s="77" t="s">
        <v>490</v>
      </c>
      <c r="D419" s="77">
        <v>437</v>
      </c>
      <c r="E419" s="77">
        <v>92</v>
      </c>
      <c r="F419" s="77">
        <v>943</v>
      </c>
      <c r="G419" s="1">
        <f t="shared" si="18"/>
        <v>0.21052631578947367</v>
      </c>
      <c r="H419" s="1">
        <f t="shared" si="19"/>
        <v>0.56097560975609762</v>
      </c>
      <c r="I419" s="77">
        <v>-0.432647372821166</v>
      </c>
      <c r="J419" s="1">
        <f t="shared" si="20"/>
        <v>-189.06690192284955</v>
      </c>
    </row>
    <row r="420" spans="1:10">
      <c r="A420" s="77">
        <v>2</v>
      </c>
      <c r="B420" s="77">
        <v>722</v>
      </c>
      <c r="C420" s="77" t="s">
        <v>491</v>
      </c>
      <c r="D420" s="77">
        <v>676</v>
      </c>
      <c r="E420" s="77">
        <v>78</v>
      </c>
      <c r="F420" s="77">
        <v>909</v>
      </c>
      <c r="G420" s="1">
        <f t="shared" si="18"/>
        <v>0.11538461538461539</v>
      </c>
      <c r="H420" s="1">
        <f t="shared" si="19"/>
        <v>0.82948294829482949</v>
      </c>
      <c r="I420" s="77">
        <v>-0.54745644357451095</v>
      </c>
      <c r="J420" s="1">
        <f t="shared" si="20"/>
        <v>-370.08055585636941</v>
      </c>
    </row>
    <row r="421" spans="1:10">
      <c r="A421" s="77">
        <v>2</v>
      </c>
      <c r="B421" s="77">
        <v>723</v>
      </c>
      <c r="C421" s="77" t="s">
        <v>492</v>
      </c>
      <c r="D421" s="77">
        <v>3494</v>
      </c>
      <c r="E421" s="77">
        <v>1420</v>
      </c>
      <c r="F421" s="77">
        <v>679</v>
      </c>
      <c r="G421" s="1">
        <f t="shared" si="18"/>
        <v>0.4064109902690326</v>
      </c>
      <c r="H421" s="1">
        <f t="shared" si="19"/>
        <v>7.2371134020618557</v>
      </c>
      <c r="I421" s="77">
        <v>0.26555267633742402</v>
      </c>
      <c r="J421" s="1">
        <f t="shared" si="20"/>
        <v>927.84105112295958</v>
      </c>
    </row>
    <row r="422" spans="1:10">
      <c r="A422" s="77">
        <v>2</v>
      </c>
      <c r="B422" s="77">
        <v>724</v>
      </c>
      <c r="C422" s="77" t="s">
        <v>493</v>
      </c>
      <c r="D422" s="77">
        <v>749</v>
      </c>
      <c r="E422" s="77">
        <v>82</v>
      </c>
      <c r="F422" s="77">
        <v>2656</v>
      </c>
      <c r="G422" s="1">
        <f t="shared" si="18"/>
        <v>0.10947930574098798</v>
      </c>
      <c r="H422" s="1">
        <f t="shared" si="19"/>
        <v>0.31287650602409639</v>
      </c>
      <c r="I422" s="77">
        <v>-0.575093812984113</v>
      </c>
      <c r="J422" s="1">
        <f t="shared" si="20"/>
        <v>-430.74526592510063</v>
      </c>
    </row>
    <row r="423" spans="1:10">
      <c r="A423" s="77">
        <v>2</v>
      </c>
      <c r="B423" s="77">
        <v>725</v>
      </c>
      <c r="C423" s="77" t="s">
        <v>494</v>
      </c>
      <c r="D423" s="77">
        <v>861</v>
      </c>
      <c r="E423" s="77">
        <v>199</v>
      </c>
      <c r="F423" s="77">
        <v>698</v>
      </c>
      <c r="G423" s="1">
        <f t="shared" si="18"/>
        <v>0.23112659698025551</v>
      </c>
      <c r="H423" s="1">
        <f t="shared" si="19"/>
        <v>1.518624641833811</v>
      </c>
      <c r="I423" s="77">
        <v>-0.34386754060190899</v>
      </c>
      <c r="J423" s="1">
        <f t="shared" si="20"/>
        <v>-296.06995245824362</v>
      </c>
    </row>
    <row r="424" spans="1:10">
      <c r="A424" s="77">
        <v>2</v>
      </c>
      <c r="B424" s="77">
        <v>731</v>
      </c>
      <c r="C424" s="77" t="s">
        <v>495</v>
      </c>
      <c r="D424" s="77">
        <v>1717</v>
      </c>
      <c r="E424" s="77">
        <v>369</v>
      </c>
      <c r="F424" s="77">
        <v>206</v>
      </c>
      <c r="G424" s="1">
        <f t="shared" si="18"/>
        <v>0.21490972626674432</v>
      </c>
      <c r="H424" s="1">
        <f t="shared" si="19"/>
        <v>10.126213592233009</v>
      </c>
      <c r="I424" s="77">
        <v>3.9985183655297199E-2</v>
      </c>
      <c r="J424" s="1">
        <f t="shared" si="20"/>
        <v>68.654560336145295</v>
      </c>
    </row>
    <row r="425" spans="1:10">
      <c r="A425" s="77">
        <v>2</v>
      </c>
      <c r="B425" s="77">
        <v>732</v>
      </c>
      <c r="C425" s="77" t="s">
        <v>496</v>
      </c>
      <c r="D425" s="77">
        <v>1426</v>
      </c>
      <c r="E425" s="77">
        <v>276</v>
      </c>
      <c r="F425" s="77">
        <v>381</v>
      </c>
      <c r="G425" s="1">
        <f t="shared" si="18"/>
        <v>0.19354838709677419</v>
      </c>
      <c r="H425" s="1">
        <f t="shared" si="19"/>
        <v>4.4671916010498691</v>
      </c>
      <c r="I425" s="77">
        <v>-0.24680731141961401</v>
      </c>
      <c r="J425" s="1">
        <f t="shared" si="20"/>
        <v>-351.94722608436956</v>
      </c>
    </row>
    <row r="426" spans="1:10">
      <c r="A426" s="77">
        <v>2</v>
      </c>
      <c r="B426" s="77">
        <v>733</v>
      </c>
      <c r="C426" s="77" t="s">
        <v>497</v>
      </c>
      <c r="D426" s="77">
        <v>4053</v>
      </c>
      <c r="E426" s="77">
        <v>3268</v>
      </c>
      <c r="F426" s="77">
        <v>475</v>
      </c>
      <c r="G426" s="1">
        <f t="shared" si="18"/>
        <v>0.80631630890698247</v>
      </c>
      <c r="H426" s="1">
        <f t="shared" si="19"/>
        <v>15.412631578947368</v>
      </c>
      <c r="I426" s="77">
        <v>1.2152333821538599</v>
      </c>
      <c r="J426" s="1">
        <f t="shared" si="20"/>
        <v>4925.3408978695943</v>
      </c>
    </row>
    <row r="427" spans="1:10">
      <c r="A427" s="77">
        <v>2</v>
      </c>
      <c r="B427" s="77">
        <v>734</v>
      </c>
      <c r="C427" s="77" t="s">
        <v>498</v>
      </c>
      <c r="D427" s="77">
        <v>422</v>
      </c>
      <c r="E427" s="77">
        <v>37</v>
      </c>
      <c r="F427" s="77">
        <v>297</v>
      </c>
      <c r="G427" s="1">
        <f t="shared" si="18"/>
        <v>8.7677725118483416E-2</v>
      </c>
      <c r="H427" s="1">
        <f t="shared" si="19"/>
        <v>1.5454545454545454</v>
      </c>
      <c r="I427" s="77">
        <v>-0.56712292647164797</v>
      </c>
      <c r="J427" s="1">
        <f t="shared" si="20"/>
        <v>-239.32587497103543</v>
      </c>
    </row>
    <row r="428" spans="1:10">
      <c r="A428" s="77">
        <v>2</v>
      </c>
      <c r="B428" s="77">
        <v>735</v>
      </c>
      <c r="C428" s="77" t="s">
        <v>499</v>
      </c>
      <c r="D428" s="77">
        <v>341</v>
      </c>
      <c r="E428" s="77">
        <v>32</v>
      </c>
      <c r="F428" s="77">
        <v>338</v>
      </c>
      <c r="G428" s="1">
        <f t="shared" si="18"/>
        <v>9.3841642228739003E-2</v>
      </c>
      <c r="H428" s="1">
        <f t="shared" si="19"/>
        <v>1.1035502958579881</v>
      </c>
      <c r="I428" s="77">
        <v>-0.58075030013802698</v>
      </c>
      <c r="J428" s="1">
        <f t="shared" si="20"/>
        <v>-198.03585234706719</v>
      </c>
    </row>
    <row r="429" spans="1:10">
      <c r="A429" s="77">
        <v>2</v>
      </c>
      <c r="B429" s="77">
        <v>736</v>
      </c>
      <c r="C429" s="77" t="s">
        <v>500</v>
      </c>
      <c r="D429" s="77">
        <v>411</v>
      </c>
      <c r="E429" s="77">
        <v>37</v>
      </c>
      <c r="F429" s="77">
        <v>167</v>
      </c>
      <c r="G429" s="1">
        <f t="shared" si="18"/>
        <v>9.002433090024331E-2</v>
      </c>
      <c r="H429" s="1">
        <f t="shared" si="19"/>
        <v>2.682634730538922</v>
      </c>
      <c r="I429" s="77">
        <v>-0.515227513456057</v>
      </c>
      <c r="J429" s="1">
        <f t="shared" si="20"/>
        <v>-211.75850803043943</v>
      </c>
    </row>
    <row r="430" spans="1:10">
      <c r="A430" s="77">
        <v>2</v>
      </c>
      <c r="B430" s="77">
        <v>737</v>
      </c>
      <c r="C430" s="77" t="s">
        <v>501</v>
      </c>
      <c r="D430" s="77">
        <v>238</v>
      </c>
      <c r="E430" s="77">
        <v>40</v>
      </c>
      <c r="F430" s="77">
        <v>345</v>
      </c>
      <c r="G430" s="1">
        <f t="shared" si="18"/>
        <v>0.16806722689075632</v>
      </c>
      <c r="H430" s="1">
        <f t="shared" si="19"/>
        <v>0.80579710144927541</v>
      </c>
      <c r="I430" s="77">
        <v>-0.49144837241460398</v>
      </c>
      <c r="J430" s="1">
        <f t="shared" si="20"/>
        <v>-116.96471263467575</v>
      </c>
    </row>
    <row r="431" spans="1:10">
      <c r="A431" s="77">
        <v>2</v>
      </c>
      <c r="B431" s="77">
        <v>738</v>
      </c>
      <c r="C431" s="77" t="s">
        <v>502</v>
      </c>
      <c r="D431" s="77">
        <v>671</v>
      </c>
      <c r="E431" s="77">
        <v>54</v>
      </c>
      <c r="F431" s="77">
        <v>459</v>
      </c>
      <c r="G431" s="1">
        <f t="shared" si="18"/>
        <v>8.0476900149031291E-2</v>
      </c>
      <c r="H431" s="1">
        <f t="shared" si="19"/>
        <v>1.579520697167756</v>
      </c>
      <c r="I431" s="77">
        <v>-0.56543684571071795</v>
      </c>
      <c r="J431" s="1">
        <f t="shared" si="20"/>
        <v>-379.40812347189177</v>
      </c>
    </row>
    <row r="432" spans="1:10">
      <c r="A432" s="77">
        <v>2</v>
      </c>
      <c r="B432" s="77">
        <v>739</v>
      </c>
      <c r="C432" s="77" t="s">
        <v>503</v>
      </c>
      <c r="D432" s="77">
        <v>3788</v>
      </c>
      <c r="E432" s="77">
        <v>591</v>
      </c>
      <c r="F432" s="77">
        <v>190</v>
      </c>
      <c r="G432" s="1">
        <f t="shared" si="18"/>
        <v>0.15601900739176347</v>
      </c>
      <c r="H432" s="1">
        <f t="shared" si="19"/>
        <v>23.047368421052632</v>
      </c>
      <c r="I432" s="77">
        <v>0.59993664130327196</v>
      </c>
      <c r="J432" s="1">
        <f t="shared" si="20"/>
        <v>2272.5599972567943</v>
      </c>
    </row>
    <row r="433" spans="1:10">
      <c r="A433" s="77">
        <v>2</v>
      </c>
      <c r="B433" s="77">
        <v>740</v>
      </c>
      <c r="C433" s="77" t="s">
        <v>504</v>
      </c>
      <c r="D433" s="77">
        <v>543</v>
      </c>
      <c r="E433" s="77">
        <v>89</v>
      </c>
      <c r="F433" s="77">
        <v>172</v>
      </c>
      <c r="G433" s="1">
        <f t="shared" si="18"/>
        <v>0.16390423572744015</v>
      </c>
      <c r="H433" s="1">
        <f t="shared" si="19"/>
        <v>3.6744186046511627</v>
      </c>
      <c r="I433" s="77">
        <v>-0.36090613621518602</v>
      </c>
      <c r="J433" s="1">
        <f t="shared" si="20"/>
        <v>-195.97203196484602</v>
      </c>
    </row>
    <row r="434" spans="1:10">
      <c r="A434" s="77">
        <v>2</v>
      </c>
      <c r="B434" s="77">
        <v>741</v>
      </c>
      <c r="C434" s="77" t="s">
        <v>505</v>
      </c>
      <c r="D434" s="77">
        <v>399</v>
      </c>
      <c r="E434" s="77">
        <v>17</v>
      </c>
      <c r="F434" s="77">
        <v>226</v>
      </c>
      <c r="G434" s="1">
        <f t="shared" si="18"/>
        <v>4.2606516290726815E-2</v>
      </c>
      <c r="H434" s="1">
        <f t="shared" si="19"/>
        <v>1.8407079646017699</v>
      </c>
      <c r="I434" s="77">
        <v>-0.62004201561286498</v>
      </c>
      <c r="J434" s="1">
        <f t="shared" si="20"/>
        <v>-247.39676422953312</v>
      </c>
    </row>
    <row r="435" spans="1:10">
      <c r="A435" s="77">
        <v>2</v>
      </c>
      <c r="B435" s="77">
        <v>742</v>
      </c>
      <c r="C435" s="77" t="s">
        <v>506</v>
      </c>
      <c r="D435" s="77">
        <v>863</v>
      </c>
      <c r="E435" s="77">
        <v>92</v>
      </c>
      <c r="F435" s="77">
        <v>211</v>
      </c>
      <c r="G435" s="1">
        <f t="shared" si="18"/>
        <v>0.10660486674391657</v>
      </c>
      <c r="H435" s="1">
        <f t="shared" si="19"/>
        <v>4.5260663507109005</v>
      </c>
      <c r="I435" s="77">
        <v>-0.39286527200156901</v>
      </c>
      <c r="J435" s="1">
        <f t="shared" si="20"/>
        <v>-339.04272973735408</v>
      </c>
    </row>
    <row r="436" spans="1:10">
      <c r="A436" s="77">
        <v>2</v>
      </c>
      <c r="B436" s="77">
        <v>743</v>
      </c>
      <c r="C436" s="77" t="s">
        <v>507</v>
      </c>
      <c r="D436" s="77">
        <v>6784</v>
      </c>
      <c r="E436" s="77">
        <v>2548</v>
      </c>
      <c r="F436" s="77">
        <v>135</v>
      </c>
      <c r="G436" s="1">
        <f t="shared" si="18"/>
        <v>0.37558962264150941</v>
      </c>
      <c r="H436" s="1">
        <f t="shared" si="19"/>
        <v>69.125925925925927</v>
      </c>
      <c r="I436" s="77">
        <v>3.0271639303801199</v>
      </c>
      <c r="J436" s="1">
        <f t="shared" si="20"/>
        <v>20536.280103698733</v>
      </c>
    </row>
    <row r="437" spans="1:10">
      <c r="A437" s="77">
        <v>2</v>
      </c>
      <c r="B437" s="77">
        <v>744</v>
      </c>
      <c r="C437" s="77" t="s">
        <v>508</v>
      </c>
      <c r="D437" s="77">
        <v>2615</v>
      </c>
      <c r="E437" s="77">
        <v>725</v>
      </c>
      <c r="F437" s="77">
        <v>386</v>
      </c>
      <c r="G437" s="1">
        <f t="shared" si="18"/>
        <v>0.27724665391969405</v>
      </c>
      <c r="H437" s="1">
        <f t="shared" si="19"/>
        <v>8.652849740932643</v>
      </c>
      <c r="I437" s="77">
        <v>0.103990053165004</v>
      </c>
      <c r="J437" s="1">
        <f t="shared" si="20"/>
        <v>271.93398902648545</v>
      </c>
    </row>
    <row r="438" spans="1:10">
      <c r="A438" s="77">
        <v>2</v>
      </c>
      <c r="B438" s="77">
        <v>745</v>
      </c>
      <c r="C438" s="77" t="s">
        <v>509</v>
      </c>
      <c r="D438" s="77">
        <v>3263</v>
      </c>
      <c r="E438" s="77">
        <v>888</v>
      </c>
      <c r="F438" s="77">
        <v>234</v>
      </c>
      <c r="G438" s="1">
        <f t="shared" si="18"/>
        <v>0.27214220042905302</v>
      </c>
      <c r="H438" s="1">
        <f t="shared" si="19"/>
        <v>17.739316239316238</v>
      </c>
      <c r="I438" s="77">
        <v>0.51560576301897898</v>
      </c>
      <c r="J438" s="1">
        <f t="shared" si="20"/>
        <v>1682.4216047309285</v>
      </c>
    </row>
    <row r="439" spans="1:10">
      <c r="A439" s="77">
        <v>2</v>
      </c>
      <c r="B439" s="77">
        <v>746</v>
      </c>
      <c r="C439" s="77" t="s">
        <v>510</v>
      </c>
      <c r="D439" s="77">
        <v>1870</v>
      </c>
      <c r="E439" s="77">
        <v>480</v>
      </c>
      <c r="F439" s="77">
        <v>540</v>
      </c>
      <c r="G439" s="1">
        <f t="shared" si="18"/>
        <v>0.25668449197860965</v>
      </c>
      <c r="H439" s="1">
        <f t="shared" si="19"/>
        <v>4.3518518518518521</v>
      </c>
      <c r="I439" s="77">
        <v>-0.14238135139892699</v>
      </c>
      <c r="J439" s="1">
        <f t="shared" si="20"/>
        <v>-266.25312711599349</v>
      </c>
    </row>
    <row r="440" spans="1:10">
      <c r="A440" s="77">
        <v>2</v>
      </c>
      <c r="B440" s="77">
        <v>747</v>
      </c>
      <c r="C440" s="77" t="s">
        <v>511</v>
      </c>
      <c r="D440" s="77">
        <v>437</v>
      </c>
      <c r="E440" s="77">
        <v>106</v>
      </c>
      <c r="F440" s="77">
        <v>194</v>
      </c>
      <c r="G440" s="1">
        <f t="shared" si="18"/>
        <v>0.24256292906178489</v>
      </c>
      <c r="H440" s="1">
        <f t="shared" si="19"/>
        <v>2.7989690721649483</v>
      </c>
      <c r="I440" s="77">
        <v>-0.29026064263973</v>
      </c>
      <c r="J440" s="1">
        <f t="shared" si="20"/>
        <v>-126.84390083356202</v>
      </c>
    </row>
    <row r="441" spans="1:10">
      <c r="A441" s="77">
        <v>2</v>
      </c>
      <c r="B441" s="77">
        <v>748</v>
      </c>
      <c r="C441" s="77" t="s">
        <v>512</v>
      </c>
      <c r="D441" s="77">
        <v>636</v>
      </c>
      <c r="E441" s="77">
        <v>102</v>
      </c>
      <c r="F441" s="77">
        <v>407</v>
      </c>
      <c r="G441" s="1">
        <f t="shared" si="18"/>
        <v>0.16037735849056603</v>
      </c>
      <c r="H441" s="1">
        <f t="shared" si="19"/>
        <v>1.8132678132678133</v>
      </c>
      <c r="I441" s="77">
        <v>-0.44221256280951499</v>
      </c>
      <c r="J441" s="1">
        <f t="shared" si="20"/>
        <v>-281.24718994685151</v>
      </c>
    </row>
    <row r="442" spans="1:10">
      <c r="A442" s="77">
        <v>2</v>
      </c>
      <c r="B442" s="77">
        <v>749</v>
      </c>
      <c r="C442" s="77" t="s">
        <v>513</v>
      </c>
      <c r="D442" s="77">
        <v>2791</v>
      </c>
      <c r="E442" s="77">
        <v>1407</v>
      </c>
      <c r="F442" s="77">
        <v>270</v>
      </c>
      <c r="G442" s="1">
        <f t="shared" si="18"/>
        <v>0.50412038695807959</v>
      </c>
      <c r="H442" s="1">
        <f t="shared" si="19"/>
        <v>15.548148148148147</v>
      </c>
      <c r="I442" s="77">
        <v>0.73403109433306202</v>
      </c>
      <c r="J442" s="1">
        <f t="shared" si="20"/>
        <v>2048.680784283576</v>
      </c>
    </row>
    <row r="443" spans="1:10">
      <c r="A443" s="77">
        <v>2</v>
      </c>
      <c r="B443" s="77">
        <v>750</v>
      </c>
      <c r="C443" s="77" t="s">
        <v>514</v>
      </c>
      <c r="D443" s="77">
        <v>1361</v>
      </c>
      <c r="E443" s="77">
        <v>346</v>
      </c>
      <c r="F443" s="77">
        <v>353</v>
      </c>
      <c r="G443" s="1">
        <f t="shared" si="18"/>
        <v>0.25422483468038209</v>
      </c>
      <c r="H443" s="1">
        <f t="shared" si="19"/>
        <v>4.8356940509915018</v>
      </c>
      <c r="I443" s="77">
        <v>-0.14662966566066499</v>
      </c>
      <c r="J443" s="1">
        <f t="shared" si="20"/>
        <v>-199.56297496416505</v>
      </c>
    </row>
    <row r="444" spans="1:10">
      <c r="A444" s="77">
        <v>2</v>
      </c>
      <c r="B444" s="77">
        <v>751</v>
      </c>
      <c r="C444" s="77" t="s">
        <v>515</v>
      </c>
      <c r="D444" s="77">
        <v>2528</v>
      </c>
      <c r="E444" s="77">
        <v>967</v>
      </c>
      <c r="F444" s="77">
        <v>422</v>
      </c>
      <c r="G444" s="1">
        <f t="shared" si="18"/>
        <v>0.38251582278481011</v>
      </c>
      <c r="H444" s="1">
        <f t="shared" si="19"/>
        <v>8.281990521327014</v>
      </c>
      <c r="I444" s="77">
        <v>0.23535959122090999</v>
      </c>
      <c r="J444" s="1">
        <f t="shared" si="20"/>
        <v>594.98904660646042</v>
      </c>
    </row>
    <row r="445" spans="1:10">
      <c r="A445" s="77">
        <v>2</v>
      </c>
      <c r="B445" s="77">
        <v>754</v>
      </c>
      <c r="C445" s="77" t="s">
        <v>516</v>
      </c>
      <c r="D445" s="77">
        <v>891</v>
      </c>
      <c r="E445" s="77">
        <v>154</v>
      </c>
      <c r="F445" s="77">
        <v>663</v>
      </c>
      <c r="G445" s="1">
        <f t="shared" si="18"/>
        <v>0.1728395061728395</v>
      </c>
      <c r="H445" s="1">
        <f t="shared" si="19"/>
        <v>1.5761689291101055</v>
      </c>
      <c r="I445" s="77">
        <v>-0.42374401101057002</v>
      </c>
      <c r="J445" s="1">
        <f t="shared" si="20"/>
        <v>-377.55591381041791</v>
      </c>
    </row>
    <row r="446" spans="1:10">
      <c r="A446" s="77">
        <v>2</v>
      </c>
      <c r="B446" s="77">
        <v>755</v>
      </c>
      <c r="C446" s="77" t="s">
        <v>517</v>
      </c>
      <c r="D446" s="77">
        <v>2257</v>
      </c>
      <c r="E446" s="77">
        <v>699</v>
      </c>
      <c r="F446" s="77">
        <v>277</v>
      </c>
      <c r="G446" s="1">
        <f t="shared" si="18"/>
        <v>0.30970314576871955</v>
      </c>
      <c r="H446" s="1">
        <f t="shared" si="19"/>
        <v>10.671480144404333</v>
      </c>
      <c r="I446" s="77">
        <v>0.22236028418821999</v>
      </c>
      <c r="J446" s="1">
        <f t="shared" si="20"/>
        <v>501.86716141281249</v>
      </c>
    </row>
    <row r="447" spans="1:10">
      <c r="A447" s="77">
        <v>2</v>
      </c>
      <c r="B447" s="77">
        <v>756</v>
      </c>
      <c r="C447" s="77" t="s">
        <v>518</v>
      </c>
      <c r="D447" s="77">
        <v>1105</v>
      </c>
      <c r="E447" s="77">
        <v>290</v>
      </c>
      <c r="F447" s="77">
        <v>1201</v>
      </c>
      <c r="G447" s="1">
        <f t="shared" si="18"/>
        <v>0.26244343891402716</v>
      </c>
      <c r="H447" s="1">
        <f t="shared" si="19"/>
        <v>1.1615320566194838</v>
      </c>
      <c r="I447" s="77">
        <v>-0.30398332274211098</v>
      </c>
      <c r="J447" s="1">
        <f t="shared" si="20"/>
        <v>-335.90157163003266</v>
      </c>
    </row>
    <row r="448" spans="1:10">
      <c r="A448" s="77">
        <v>2</v>
      </c>
      <c r="B448" s="77">
        <v>761</v>
      </c>
      <c r="C448" s="77" t="s">
        <v>519</v>
      </c>
      <c r="D448" s="77">
        <v>859</v>
      </c>
      <c r="E448" s="77">
        <v>203</v>
      </c>
      <c r="F448" s="77">
        <v>2917</v>
      </c>
      <c r="G448" s="1">
        <f t="shared" si="18"/>
        <v>0.23632130384167638</v>
      </c>
      <c r="H448" s="1">
        <f t="shared" si="19"/>
        <v>0.36407267740829619</v>
      </c>
      <c r="I448" s="77">
        <v>-0.386242374812169</v>
      </c>
      <c r="J448" s="1">
        <f t="shared" si="20"/>
        <v>-331.78219996365317</v>
      </c>
    </row>
    <row r="449" spans="1:10">
      <c r="A449" s="77">
        <v>2</v>
      </c>
      <c r="B449" s="77">
        <v>762</v>
      </c>
      <c r="C449" s="77" t="s">
        <v>520</v>
      </c>
      <c r="D449" s="77">
        <v>2143</v>
      </c>
      <c r="E449" s="77">
        <v>645</v>
      </c>
      <c r="F449" s="77">
        <v>10490</v>
      </c>
      <c r="G449" s="1">
        <f t="shared" si="18"/>
        <v>0.30097993467102191</v>
      </c>
      <c r="H449" s="1">
        <f t="shared" si="19"/>
        <v>0.26577693040991418</v>
      </c>
      <c r="I449" s="77">
        <v>-0.24330841601113801</v>
      </c>
      <c r="J449" s="1">
        <f t="shared" si="20"/>
        <v>-521.40993551186875</v>
      </c>
    </row>
    <row r="450" spans="1:10">
      <c r="A450" s="77">
        <v>2</v>
      </c>
      <c r="B450" s="77">
        <v>763</v>
      </c>
      <c r="C450" s="77" t="s">
        <v>521</v>
      </c>
      <c r="D450" s="77">
        <v>1723</v>
      </c>
      <c r="E450" s="77">
        <v>578</v>
      </c>
      <c r="F450" s="77">
        <v>3356</v>
      </c>
      <c r="G450" s="1">
        <f t="shared" si="18"/>
        <v>0.33546140452698781</v>
      </c>
      <c r="H450" s="1">
        <f t="shared" si="19"/>
        <v>0.68563766388557812</v>
      </c>
      <c r="I450" s="77">
        <v>-0.193541683422224</v>
      </c>
      <c r="J450" s="1">
        <f t="shared" si="20"/>
        <v>-333.47232053649196</v>
      </c>
    </row>
    <row r="451" spans="1:10">
      <c r="A451" s="77">
        <v>2</v>
      </c>
      <c r="B451" s="77">
        <v>764</v>
      </c>
      <c r="C451" s="77" t="s">
        <v>522</v>
      </c>
      <c r="D451" s="77">
        <v>262</v>
      </c>
      <c r="E451" s="77">
        <v>44</v>
      </c>
      <c r="F451" s="77">
        <v>454</v>
      </c>
      <c r="G451" s="1">
        <f t="shared" si="18"/>
        <v>0.16793893129770993</v>
      </c>
      <c r="H451" s="1">
        <f t="shared" si="19"/>
        <v>0.67400881057268724</v>
      </c>
      <c r="I451" s="77">
        <v>-0.49629362355964202</v>
      </c>
      <c r="J451" s="1">
        <f t="shared" si="20"/>
        <v>-130.02892937262621</v>
      </c>
    </row>
    <row r="452" spans="1:10">
      <c r="A452" s="77">
        <v>2</v>
      </c>
      <c r="B452" s="77">
        <v>765</v>
      </c>
      <c r="C452" s="77" t="s">
        <v>523</v>
      </c>
      <c r="D452" s="77">
        <v>287</v>
      </c>
      <c r="E452" s="77">
        <v>31</v>
      </c>
      <c r="F452" s="77">
        <v>346</v>
      </c>
      <c r="G452" s="1">
        <f t="shared" si="18"/>
        <v>0.10801393728222997</v>
      </c>
      <c r="H452" s="1">
        <f t="shared" si="19"/>
        <v>0.91907514450867056</v>
      </c>
      <c r="I452" s="77">
        <v>-0.57065262882498502</v>
      </c>
      <c r="J452" s="1">
        <f t="shared" si="20"/>
        <v>-163.77730447277071</v>
      </c>
    </row>
    <row r="453" spans="1:10">
      <c r="A453" s="77">
        <v>2</v>
      </c>
      <c r="B453" s="77">
        <v>766</v>
      </c>
      <c r="C453" s="77" t="s">
        <v>524</v>
      </c>
      <c r="D453" s="77">
        <v>800</v>
      </c>
      <c r="E453" s="77">
        <v>129</v>
      </c>
      <c r="F453" s="77">
        <v>4002</v>
      </c>
      <c r="G453" s="1">
        <f t="shared" si="18"/>
        <v>0.16125</v>
      </c>
      <c r="H453" s="1">
        <f t="shared" si="19"/>
        <v>0.23213393303348326</v>
      </c>
      <c r="I453" s="77">
        <v>-0.50213433610275704</v>
      </c>
      <c r="J453" s="1">
        <f t="shared" si="20"/>
        <v>-401.7074688822056</v>
      </c>
    </row>
    <row r="454" spans="1:10">
      <c r="A454" s="77">
        <v>2</v>
      </c>
      <c r="B454" s="77">
        <v>767</v>
      </c>
      <c r="C454" s="77" t="s">
        <v>525</v>
      </c>
      <c r="D454" s="77">
        <v>958</v>
      </c>
      <c r="E454" s="77">
        <v>167</v>
      </c>
      <c r="F454" s="77">
        <v>1084</v>
      </c>
      <c r="G454" s="1">
        <f t="shared" si="18"/>
        <v>0.174321503131524</v>
      </c>
      <c r="H454" s="1">
        <f t="shared" si="19"/>
        <v>1.0378228782287824</v>
      </c>
      <c r="I454" s="77">
        <v>-0.44197336829682099</v>
      </c>
      <c r="J454" s="1">
        <f t="shared" si="20"/>
        <v>-423.41048682835452</v>
      </c>
    </row>
    <row r="455" spans="1:10">
      <c r="A455" s="77">
        <v>2</v>
      </c>
      <c r="B455" s="77">
        <v>768</v>
      </c>
      <c r="C455" s="77" t="s">
        <v>526</v>
      </c>
      <c r="D455" s="77">
        <v>12487</v>
      </c>
      <c r="E455" s="77">
        <v>4494</v>
      </c>
      <c r="F455" s="77">
        <v>1621</v>
      </c>
      <c r="G455" s="1">
        <f t="shared" si="18"/>
        <v>0.35989429006166412</v>
      </c>
      <c r="H455" s="1">
        <f t="shared" si="19"/>
        <v>10.475632325724861</v>
      </c>
      <c r="I455" s="77">
        <v>0.71935961931284698</v>
      </c>
      <c r="J455" s="1">
        <f t="shared" si="20"/>
        <v>8982.6435663595203</v>
      </c>
    </row>
    <row r="456" spans="1:10">
      <c r="A456" s="77">
        <v>2</v>
      </c>
      <c r="B456" s="77">
        <v>769</v>
      </c>
      <c r="C456" s="77" t="s">
        <v>527</v>
      </c>
      <c r="D456" s="77">
        <v>2306</v>
      </c>
      <c r="E456" s="77">
        <v>991</v>
      </c>
      <c r="F456" s="77">
        <v>1846</v>
      </c>
      <c r="G456" s="1">
        <f t="shared" si="18"/>
        <v>0.42974848222029488</v>
      </c>
      <c r="H456" s="1">
        <f t="shared" si="19"/>
        <v>1.7860238353196101</v>
      </c>
      <c r="I456" s="77">
        <v>1.38457596080672E-2</v>
      </c>
      <c r="J456" s="1">
        <f t="shared" si="20"/>
        <v>31.928321656202964</v>
      </c>
    </row>
    <row r="457" spans="1:10">
      <c r="A457" s="77">
        <v>2</v>
      </c>
      <c r="B457" s="77">
        <v>781</v>
      </c>
      <c r="C457" s="77" t="s">
        <v>528</v>
      </c>
      <c r="D457" s="77">
        <v>240</v>
      </c>
      <c r="E457" s="77">
        <v>63</v>
      </c>
      <c r="F457" s="77">
        <v>2909</v>
      </c>
      <c r="G457" s="1">
        <f t="shared" ref="G457:G520" si="21">E457/D457</f>
        <v>0.26250000000000001</v>
      </c>
      <c r="H457" s="1">
        <f t="shared" ref="H457:H520" si="22">(D457+E457)/F457</f>
        <v>0.10415950498453076</v>
      </c>
      <c r="I457" s="77">
        <v>-0.38610685033932002</v>
      </c>
      <c r="J457" s="1">
        <f t="shared" ref="J457:J520" si="23">I457*D457</f>
        <v>-92.66564408143681</v>
      </c>
    </row>
    <row r="458" spans="1:10">
      <c r="A458" s="77">
        <v>2</v>
      </c>
      <c r="B458" s="77">
        <v>782</v>
      </c>
      <c r="C458" s="77" t="s">
        <v>529</v>
      </c>
      <c r="D458" s="77">
        <v>311</v>
      </c>
      <c r="E458" s="77">
        <v>146</v>
      </c>
      <c r="F458" s="77">
        <v>2482</v>
      </c>
      <c r="G458" s="1">
        <f t="shared" si="21"/>
        <v>0.46945337620578781</v>
      </c>
      <c r="H458" s="1">
        <f t="shared" si="22"/>
        <v>0.18412570507655115</v>
      </c>
      <c r="I458" s="77">
        <v>-8.2729296282851403E-2</v>
      </c>
      <c r="J458" s="1">
        <f t="shared" si="23"/>
        <v>-25.728811143966787</v>
      </c>
    </row>
    <row r="459" spans="1:10">
      <c r="A459" s="77">
        <v>2</v>
      </c>
      <c r="B459" s="77">
        <v>783</v>
      </c>
      <c r="C459" s="77" t="s">
        <v>530</v>
      </c>
      <c r="D459" s="77">
        <v>1232</v>
      </c>
      <c r="E459" s="77">
        <v>616</v>
      </c>
      <c r="F459" s="77">
        <v>3670</v>
      </c>
      <c r="G459" s="1">
        <f t="shared" si="21"/>
        <v>0.5</v>
      </c>
      <c r="H459" s="1">
        <f t="shared" si="22"/>
        <v>0.50354223433242506</v>
      </c>
      <c r="I459" s="77">
        <v>1.3880063950334601E-2</v>
      </c>
      <c r="J459" s="1">
        <f t="shared" si="23"/>
        <v>17.100238786812227</v>
      </c>
    </row>
    <row r="460" spans="1:10">
      <c r="A460" s="77">
        <v>2</v>
      </c>
      <c r="B460" s="77">
        <v>784</v>
      </c>
      <c r="C460" s="77" t="s">
        <v>531</v>
      </c>
      <c r="D460" s="77">
        <v>878</v>
      </c>
      <c r="E460" s="77">
        <v>512</v>
      </c>
      <c r="F460" s="77">
        <v>4285</v>
      </c>
      <c r="G460" s="1">
        <f t="shared" si="21"/>
        <v>0.58314350797266512</v>
      </c>
      <c r="H460" s="1">
        <f t="shared" si="22"/>
        <v>0.32438739789964993</v>
      </c>
      <c r="I460" s="77">
        <v>0.11045221761479999</v>
      </c>
      <c r="J460" s="1">
        <f t="shared" si="23"/>
        <v>96.977047065794395</v>
      </c>
    </row>
    <row r="461" spans="1:10">
      <c r="A461" s="77">
        <v>2</v>
      </c>
      <c r="B461" s="77">
        <v>785</v>
      </c>
      <c r="C461" s="77" t="s">
        <v>532</v>
      </c>
      <c r="D461" s="77">
        <v>4548</v>
      </c>
      <c r="E461" s="77">
        <v>2290</v>
      </c>
      <c r="F461" s="77">
        <v>3409</v>
      </c>
      <c r="G461" s="1">
        <f t="shared" si="21"/>
        <v>0.50351802990325423</v>
      </c>
      <c r="H461" s="1">
        <f t="shared" si="22"/>
        <v>2.0058668231152832</v>
      </c>
      <c r="I461" s="77">
        <v>0.22414699788464601</v>
      </c>
      <c r="J461" s="1">
        <f t="shared" si="23"/>
        <v>1019.4205463793701</v>
      </c>
    </row>
    <row r="462" spans="1:10">
      <c r="A462" s="77">
        <v>2</v>
      </c>
      <c r="B462" s="77">
        <v>786</v>
      </c>
      <c r="C462" s="77" t="s">
        <v>533</v>
      </c>
      <c r="D462" s="77">
        <v>606</v>
      </c>
      <c r="E462" s="77">
        <v>576</v>
      </c>
      <c r="F462" s="77">
        <v>2126</v>
      </c>
      <c r="G462" s="1">
        <f t="shared" si="21"/>
        <v>0.95049504950495045</v>
      </c>
      <c r="H462" s="1">
        <f t="shared" si="22"/>
        <v>0.55597365945437438</v>
      </c>
      <c r="I462" s="77">
        <v>0.63595948960272497</v>
      </c>
      <c r="J462" s="1">
        <f t="shared" si="23"/>
        <v>385.39145069925132</v>
      </c>
    </row>
    <row r="463" spans="1:10">
      <c r="A463" s="77">
        <v>2</v>
      </c>
      <c r="B463" s="77">
        <v>791</v>
      </c>
      <c r="C463" s="77" t="s">
        <v>534</v>
      </c>
      <c r="D463" s="77">
        <v>1381</v>
      </c>
      <c r="E463" s="77">
        <v>204</v>
      </c>
      <c r="F463" s="77">
        <v>6988</v>
      </c>
      <c r="G463" s="1">
        <f t="shared" si="21"/>
        <v>0.14771904417089066</v>
      </c>
      <c r="H463" s="1">
        <f t="shared" si="22"/>
        <v>0.22681740125930167</v>
      </c>
      <c r="I463" s="77">
        <v>-0.49716089666820101</v>
      </c>
      <c r="J463" s="1">
        <f t="shared" si="23"/>
        <v>-686.57919829878563</v>
      </c>
    </row>
    <row r="464" spans="1:10">
      <c r="A464" s="77">
        <v>2</v>
      </c>
      <c r="B464" s="77">
        <v>792</v>
      </c>
      <c r="C464" s="77" t="s">
        <v>535</v>
      </c>
      <c r="D464" s="77">
        <v>2403</v>
      </c>
      <c r="E464" s="77">
        <v>1234</v>
      </c>
      <c r="F464" s="77">
        <v>7485</v>
      </c>
      <c r="G464" s="1">
        <f t="shared" si="21"/>
        <v>0.51352476071577191</v>
      </c>
      <c r="H464" s="1">
        <f t="shared" si="22"/>
        <v>0.48590514362057446</v>
      </c>
      <c r="I464" s="77">
        <v>8.2137782010499802E-2</v>
      </c>
      <c r="J464" s="1">
        <f t="shared" si="23"/>
        <v>197.37709017123103</v>
      </c>
    </row>
    <row r="465" spans="1:10">
      <c r="A465" s="77">
        <v>2</v>
      </c>
      <c r="B465" s="77">
        <v>793</v>
      </c>
      <c r="C465" s="77" t="s">
        <v>536</v>
      </c>
      <c r="D465" s="77">
        <v>1377</v>
      </c>
      <c r="E465" s="77">
        <v>286</v>
      </c>
      <c r="F465" s="77">
        <v>5172</v>
      </c>
      <c r="G465" s="1">
        <f t="shared" si="21"/>
        <v>0.20769789397240376</v>
      </c>
      <c r="H465" s="1">
        <f t="shared" si="22"/>
        <v>0.32153905645784997</v>
      </c>
      <c r="I465" s="77">
        <v>-0.40719533889859499</v>
      </c>
      <c r="J465" s="1">
        <f t="shared" si="23"/>
        <v>-560.70798166336533</v>
      </c>
    </row>
    <row r="466" spans="1:10">
      <c r="A466" s="77">
        <v>2</v>
      </c>
      <c r="B466" s="77">
        <v>794</v>
      </c>
      <c r="C466" s="77" t="s">
        <v>537</v>
      </c>
      <c r="D466" s="77">
        <v>2938</v>
      </c>
      <c r="E466" s="77">
        <v>1303</v>
      </c>
      <c r="F466" s="77">
        <v>6746</v>
      </c>
      <c r="G466" s="1">
        <f t="shared" si="21"/>
        <v>0.44349897889720896</v>
      </c>
      <c r="H466" s="1">
        <f t="shared" si="22"/>
        <v>0.62866884079454488</v>
      </c>
      <c r="I466" s="77">
        <v>1.04868889730693E-2</v>
      </c>
      <c r="J466" s="1">
        <f t="shared" si="23"/>
        <v>30.810479802877605</v>
      </c>
    </row>
    <row r="467" spans="1:10">
      <c r="A467" s="77">
        <v>2</v>
      </c>
      <c r="B467" s="77">
        <v>841</v>
      </c>
      <c r="C467" s="77" t="s">
        <v>538</v>
      </c>
      <c r="D467" s="77">
        <v>973</v>
      </c>
      <c r="E467" s="77">
        <v>217</v>
      </c>
      <c r="F467" s="77">
        <v>4621</v>
      </c>
      <c r="G467" s="1">
        <f t="shared" si="21"/>
        <v>0.22302158273381295</v>
      </c>
      <c r="H467" s="1">
        <f t="shared" si="22"/>
        <v>0.25752001731227009</v>
      </c>
      <c r="I467" s="77">
        <v>-0.40508479222494997</v>
      </c>
      <c r="J467" s="1">
        <f t="shared" si="23"/>
        <v>-394.14750283487632</v>
      </c>
    </row>
    <row r="468" spans="1:10">
      <c r="A468" s="77">
        <v>2</v>
      </c>
      <c r="B468" s="77">
        <v>842</v>
      </c>
      <c r="C468" s="77" t="s">
        <v>539</v>
      </c>
      <c r="D468" s="77">
        <v>826</v>
      </c>
      <c r="E468" s="77">
        <v>167</v>
      </c>
      <c r="F468" s="77">
        <v>3779</v>
      </c>
      <c r="G468" s="1">
        <f t="shared" si="21"/>
        <v>0.20217917675544794</v>
      </c>
      <c r="H468" s="1">
        <f t="shared" si="22"/>
        <v>0.26276792802328658</v>
      </c>
      <c r="I468" s="77">
        <v>-0.44099022341368299</v>
      </c>
      <c r="J468" s="1">
        <f t="shared" si="23"/>
        <v>-364.25792453970217</v>
      </c>
    </row>
    <row r="469" spans="1:10">
      <c r="A469" s="77">
        <v>2</v>
      </c>
      <c r="B469" s="77">
        <v>843</v>
      </c>
      <c r="C469" s="77" t="s">
        <v>540</v>
      </c>
      <c r="D469" s="77">
        <v>7053</v>
      </c>
      <c r="E469" s="77">
        <v>5168</v>
      </c>
      <c r="F469" s="77">
        <v>10847</v>
      </c>
      <c r="G469" s="1">
        <f t="shared" si="21"/>
        <v>0.73273784205302706</v>
      </c>
      <c r="H469" s="1">
        <f t="shared" si="22"/>
        <v>1.1266709689315018</v>
      </c>
      <c r="I469" s="77">
        <v>0.62127024729991598</v>
      </c>
      <c r="J469" s="1">
        <f t="shared" si="23"/>
        <v>4381.8190542063076</v>
      </c>
    </row>
    <row r="470" spans="1:10">
      <c r="A470" s="77">
        <v>2</v>
      </c>
      <c r="B470" s="77">
        <v>851</v>
      </c>
      <c r="C470" s="77" t="s">
        <v>541</v>
      </c>
      <c r="D470" s="77">
        <v>468</v>
      </c>
      <c r="E470" s="77">
        <v>34</v>
      </c>
      <c r="F470" s="77">
        <v>417</v>
      </c>
      <c r="G470" s="1">
        <f t="shared" si="21"/>
        <v>7.2649572649572655E-2</v>
      </c>
      <c r="H470" s="1">
        <f t="shared" si="22"/>
        <v>1.2038369304556356</v>
      </c>
      <c r="I470" s="77">
        <v>-0.60145385211359803</v>
      </c>
      <c r="J470" s="1">
        <f t="shared" si="23"/>
        <v>-281.48040278916386</v>
      </c>
    </row>
    <row r="471" spans="1:10">
      <c r="A471" s="77">
        <v>2</v>
      </c>
      <c r="B471" s="77">
        <v>852</v>
      </c>
      <c r="C471" s="77" t="s">
        <v>542</v>
      </c>
      <c r="D471" s="77">
        <v>1579</v>
      </c>
      <c r="E471" s="77">
        <v>232</v>
      </c>
      <c r="F471" s="77">
        <v>5213</v>
      </c>
      <c r="G471" s="1">
        <f t="shared" si="21"/>
        <v>0.14692843571880937</v>
      </c>
      <c r="H471" s="1">
        <f t="shared" si="22"/>
        <v>0.34740072894686364</v>
      </c>
      <c r="I471" s="77">
        <v>-0.48471106402560998</v>
      </c>
      <c r="J471" s="1">
        <f t="shared" si="23"/>
        <v>-765.35877009643821</v>
      </c>
    </row>
    <row r="472" spans="1:10">
      <c r="A472" s="77">
        <v>2</v>
      </c>
      <c r="B472" s="77">
        <v>853</v>
      </c>
      <c r="C472" s="77" t="s">
        <v>543</v>
      </c>
      <c r="D472" s="77">
        <v>1677</v>
      </c>
      <c r="E472" s="77">
        <v>245</v>
      </c>
      <c r="F472" s="77">
        <v>5366</v>
      </c>
      <c r="G472" s="1">
        <f t="shared" si="21"/>
        <v>0.14609421586165772</v>
      </c>
      <c r="H472" s="1">
        <f t="shared" si="22"/>
        <v>0.35818114051434963</v>
      </c>
      <c r="I472" s="77">
        <v>-0.48129140657341202</v>
      </c>
      <c r="J472" s="1">
        <f t="shared" si="23"/>
        <v>-807.12568882361199</v>
      </c>
    </row>
    <row r="473" spans="1:10">
      <c r="A473" s="77">
        <v>2</v>
      </c>
      <c r="B473" s="77">
        <v>854</v>
      </c>
      <c r="C473" s="77" t="s">
        <v>544</v>
      </c>
      <c r="D473" s="77">
        <v>6248</v>
      </c>
      <c r="E473" s="77">
        <v>2373</v>
      </c>
      <c r="F473" s="77">
        <v>3978</v>
      </c>
      <c r="G473" s="1">
        <f t="shared" si="21"/>
        <v>0.37980153649167736</v>
      </c>
      <c r="H473" s="1">
        <f t="shared" si="22"/>
        <v>2.1671694318753141</v>
      </c>
      <c r="I473" s="77">
        <v>0.12562156118552001</v>
      </c>
      <c r="J473" s="1">
        <f t="shared" si="23"/>
        <v>784.88351428712906</v>
      </c>
    </row>
    <row r="474" spans="1:10">
      <c r="A474" s="77">
        <v>2</v>
      </c>
      <c r="B474" s="77">
        <v>861</v>
      </c>
      <c r="C474" s="77" t="s">
        <v>545</v>
      </c>
      <c r="D474" s="77">
        <v>9880</v>
      </c>
      <c r="E474" s="77">
        <v>4037</v>
      </c>
      <c r="F474" s="77">
        <v>1703</v>
      </c>
      <c r="G474" s="1">
        <f t="shared" si="21"/>
        <v>0.40860323886639677</v>
      </c>
      <c r="H474" s="1">
        <f t="shared" si="22"/>
        <v>8.1720493247210797</v>
      </c>
      <c r="I474" s="77">
        <v>0.57954207701732596</v>
      </c>
      <c r="J474" s="1">
        <f t="shared" si="23"/>
        <v>5725.8757209311807</v>
      </c>
    </row>
    <row r="475" spans="1:10">
      <c r="A475" s="77">
        <v>2</v>
      </c>
      <c r="B475" s="77">
        <v>862</v>
      </c>
      <c r="C475" s="77" t="s">
        <v>546</v>
      </c>
      <c r="D475" s="77">
        <v>407</v>
      </c>
      <c r="E475" s="77">
        <v>12</v>
      </c>
      <c r="F475" s="77">
        <v>566</v>
      </c>
      <c r="G475" s="1">
        <f t="shared" si="21"/>
        <v>2.9484029484029485E-2</v>
      </c>
      <c r="H475" s="1">
        <f t="shared" si="22"/>
        <v>0.74028268551236753</v>
      </c>
      <c r="I475" s="77">
        <v>-0.68594154994404899</v>
      </c>
      <c r="J475" s="1">
        <f t="shared" si="23"/>
        <v>-279.17821082722793</v>
      </c>
    </row>
    <row r="476" spans="1:10">
      <c r="A476" s="77">
        <v>2</v>
      </c>
      <c r="B476" s="77">
        <v>863</v>
      </c>
      <c r="C476" s="77" t="s">
        <v>547</v>
      </c>
      <c r="D476" s="77">
        <v>1032</v>
      </c>
      <c r="E476" s="77">
        <v>216</v>
      </c>
      <c r="F476" s="77">
        <v>741</v>
      </c>
      <c r="G476" s="1">
        <f t="shared" si="21"/>
        <v>0.20930232558139536</v>
      </c>
      <c r="H476" s="1">
        <f t="shared" si="22"/>
        <v>1.6842105263157894</v>
      </c>
      <c r="I476" s="77">
        <v>-0.36080056173659297</v>
      </c>
      <c r="J476" s="1">
        <f t="shared" si="23"/>
        <v>-372.34617971216397</v>
      </c>
    </row>
    <row r="477" spans="1:10">
      <c r="A477" s="77">
        <v>2</v>
      </c>
      <c r="B477" s="77">
        <v>865</v>
      </c>
      <c r="C477" s="77" t="s">
        <v>548</v>
      </c>
      <c r="D477" s="77">
        <v>244</v>
      </c>
      <c r="E477" s="77">
        <v>35</v>
      </c>
      <c r="F477" s="77">
        <v>346</v>
      </c>
      <c r="G477" s="1">
        <f t="shared" si="21"/>
        <v>0.14344262295081966</v>
      </c>
      <c r="H477" s="1">
        <f t="shared" si="22"/>
        <v>0.80635838150289019</v>
      </c>
      <c r="I477" s="77">
        <v>-0.52649986580641395</v>
      </c>
      <c r="J477" s="1">
        <f t="shared" si="23"/>
        <v>-128.465967256765</v>
      </c>
    </row>
    <row r="478" spans="1:10">
      <c r="A478" s="77">
        <v>2</v>
      </c>
      <c r="B478" s="77">
        <v>866</v>
      </c>
      <c r="C478" s="77" t="s">
        <v>549</v>
      </c>
      <c r="D478" s="77">
        <v>1070</v>
      </c>
      <c r="E478" s="77">
        <v>204</v>
      </c>
      <c r="F478" s="77">
        <v>756</v>
      </c>
      <c r="G478" s="1">
        <f t="shared" si="21"/>
        <v>0.19065420560747665</v>
      </c>
      <c r="H478" s="1">
        <f t="shared" si="22"/>
        <v>1.6851851851851851</v>
      </c>
      <c r="I478" s="77">
        <v>-0.385903768505093</v>
      </c>
      <c r="J478" s="1">
        <f t="shared" si="23"/>
        <v>-412.91703230044953</v>
      </c>
    </row>
    <row r="479" spans="1:10">
      <c r="A479" s="77">
        <v>2</v>
      </c>
      <c r="B479" s="77">
        <v>867</v>
      </c>
      <c r="C479" s="77" t="s">
        <v>550</v>
      </c>
      <c r="D479" s="77">
        <v>798</v>
      </c>
      <c r="E479" s="77">
        <v>70</v>
      </c>
      <c r="F479" s="77">
        <v>451</v>
      </c>
      <c r="G479" s="1">
        <f t="shared" si="21"/>
        <v>8.771929824561403E-2</v>
      </c>
      <c r="H479" s="1">
        <f t="shared" si="22"/>
        <v>1.9246119733924612</v>
      </c>
      <c r="I479" s="77">
        <v>-0.53479709767008499</v>
      </c>
      <c r="J479" s="1">
        <f t="shared" si="23"/>
        <v>-426.76808394072782</v>
      </c>
    </row>
    <row r="480" spans="1:10">
      <c r="A480" s="77">
        <v>2</v>
      </c>
      <c r="B480" s="77">
        <v>868</v>
      </c>
      <c r="C480" s="77" t="s">
        <v>551</v>
      </c>
      <c r="D480" s="77">
        <v>262</v>
      </c>
      <c r="E480" s="77">
        <v>37</v>
      </c>
      <c r="F480" s="77">
        <v>121</v>
      </c>
      <c r="G480" s="1">
        <f t="shared" si="21"/>
        <v>0.14122137404580154</v>
      </c>
      <c r="H480" s="1">
        <f t="shared" si="22"/>
        <v>2.4710743801652892</v>
      </c>
      <c r="I480" s="77">
        <v>-0.45720090703674299</v>
      </c>
      <c r="J480" s="1">
        <f t="shared" si="23"/>
        <v>-119.78663764362666</v>
      </c>
    </row>
    <row r="481" spans="1:10">
      <c r="A481" s="77">
        <v>2</v>
      </c>
      <c r="B481" s="77">
        <v>869</v>
      </c>
      <c r="C481" s="77" t="s">
        <v>552</v>
      </c>
      <c r="D481" s="77">
        <v>995</v>
      </c>
      <c r="E481" s="77">
        <v>142</v>
      </c>
      <c r="F481" s="77">
        <v>208</v>
      </c>
      <c r="G481" s="1">
        <f t="shared" si="21"/>
        <v>0.14271356783919598</v>
      </c>
      <c r="H481" s="1">
        <f t="shared" si="22"/>
        <v>5.4663461538461542</v>
      </c>
      <c r="I481" s="77">
        <v>-0.29495474214247502</v>
      </c>
      <c r="J481" s="1">
        <f t="shared" si="23"/>
        <v>-293.47996843176264</v>
      </c>
    </row>
    <row r="482" spans="1:10">
      <c r="A482" s="77">
        <v>2</v>
      </c>
      <c r="B482" s="77">
        <v>870</v>
      </c>
      <c r="C482" s="77" t="s">
        <v>553</v>
      </c>
      <c r="D482" s="77">
        <v>4070</v>
      </c>
      <c r="E482" s="77">
        <v>796</v>
      </c>
      <c r="F482" s="77">
        <v>438</v>
      </c>
      <c r="G482" s="1">
        <f t="shared" si="21"/>
        <v>0.19557739557739559</v>
      </c>
      <c r="H482" s="1">
        <f t="shared" si="22"/>
        <v>11.109589041095891</v>
      </c>
      <c r="I482" s="77">
        <v>0.15430868841955001</v>
      </c>
      <c r="J482" s="1">
        <f t="shared" si="23"/>
        <v>628.03636186756853</v>
      </c>
    </row>
    <row r="483" spans="1:10">
      <c r="A483" s="77">
        <v>2</v>
      </c>
      <c r="B483" s="77">
        <v>871</v>
      </c>
      <c r="C483" s="77" t="s">
        <v>554</v>
      </c>
      <c r="D483" s="77">
        <v>52</v>
      </c>
      <c r="E483" s="77">
        <v>1</v>
      </c>
      <c r="F483" s="77">
        <v>76</v>
      </c>
      <c r="G483" s="1">
        <f t="shared" si="21"/>
        <v>1.9230769230769232E-2</v>
      </c>
      <c r="H483" s="1">
        <f t="shared" si="22"/>
        <v>0.69736842105263153</v>
      </c>
      <c r="I483" s="77">
        <v>-0.71754192969842401</v>
      </c>
      <c r="J483" s="1">
        <f t="shared" si="23"/>
        <v>-37.312180344318051</v>
      </c>
    </row>
    <row r="484" spans="1:10">
      <c r="A484" s="77">
        <v>2</v>
      </c>
      <c r="B484" s="77">
        <v>872</v>
      </c>
      <c r="C484" s="77" t="s">
        <v>555</v>
      </c>
      <c r="D484" s="77">
        <v>833</v>
      </c>
      <c r="E484" s="77">
        <v>139</v>
      </c>
      <c r="F484" s="77">
        <v>595</v>
      </c>
      <c r="G484" s="1">
        <f t="shared" si="21"/>
        <v>0.16686674669867949</v>
      </c>
      <c r="H484" s="1">
        <f t="shared" si="22"/>
        <v>1.6336134453781512</v>
      </c>
      <c r="I484" s="77">
        <v>-0.432295754569472</v>
      </c>
      <c r="J484" s="1">
        <f t="shared" si="23"/>
        <v>-360.10236355637016</v>
      </c>
    </row>
    <row r="485" spans="1:10">
      <c r="A485" s="77">
        <v>2</v>
      </c>
      <c r="B485" s="77">
        <v>873</v>
      </c>
      <c r="C485" s="77" t="s">
        <v>556</v>
      </c>
      <c r="D485" s="77">
        <v>265</v>
      </c>
      <c r="E485" s="77">
        <v>39</v>
      </c>
      <c r="F485" s="77">
        <v>125</v>
      </c>
      <c r="G485" s="1">
        <f t="shared" si="21"/>
        <v>0.14716981132075471</v>
      </c>
      <c r="H485" s="1">
        <f t="shared" si="22"/>
        <v>2.4319999999999999</v>
      </c>
      <c r="I485" s="77">
        <v>-0.45022284161462001</v>
      </c>
      <c r="J485" s="1">
        <f t="shared" si="23"/>
        <v>-119.3090530278743</v>
      </c>
    </row>
    <row r="486" spans="1:10">
      <c r="A486" s="77">
        <v>2</v>
      </c>
      <c r="B486" s="77">
        <v>874</v>
      </c>
      <c r="C486" s="77" t="s">
        <v>557</v>
      </c>
      <c r="D486" s="77">
        <v>226</v>
      </c>
      <c r="E486" s="77">
        <v>42</v>
      </c>
      <c r="F486" s="77">
        <v>181</v>
      </c>
      <c r="G486" s="1">
        <f t="shared" si="21"/>
        <v>0.18584070796460178</v>
      </c>
      <c r="H486" s="1">
        <f t="shared" si="22"/>
        <v>1.4806629834254144</v>
      </c>
      <c r="I486" s="77">
        <v>-0.437380306655474</v>
      </c>
      <c r="J486" s="1">
        <f t="shared" si="23"/>
        <v>-98.847949304137131</v>
      </c>
    </row>
    <row r="487" spans="1:10">
      <c r="A487" s="77">
        <v>2</v>
      </c>
      <c r="B487" s="77">
        <v>875</v>
      </c>
      <c r="C487" s="77" t="s">
        <v>558</v>
      </c>
      <c r="D487" s="77">
        <v>239</v>
      </c>
      <c r="E487" s="77">
        <v>36</v>
      </c>
      <c r="F487" s="77">
        <v>228</v>
      </c>
      <c r="G487" s="1">
        <f t="shared" si="21"/>
        <v>0.15062761506276151</v>
      </c>
      <c r="H487" s="1">
        <f t="shared" si="22"/>
        <v>1.2061403508771931</v>
      </c>
      <c r="I487" s="77">
        <v>-0.49917876116686899</v>
      </c>
      <c r="J487" s="1">
        <f t="shared" si="23"/>
        <v>-119.30372391888169</v>
      </c>
    </row>
    <row r="488" spans="1:10">
      <c r="A488" s="77">
        <v>2</v>
      </c>
      <c r="B488" s="77">
        <v>876</v>
      </c>
      <c r="C488" s="77" t="s">
        <v>559</v>
      </c>
      <c r="D488" s="77">
        <v>1339</v>
      </c>
      <c r="E488" s="77">
        <v>182</v>
      </c>
      <c r="F488" s="77">
        <v>290</v>
      </c>
      <c r="G488" s="1">
        <f t="shared" si="21"/>
        <v>0.13592233009708737</v>
      </c>
      <c r="H488" s="1">
        <f t="shared" si="22"/>
        <v>5.2448275862068963</v>
      </c>
      <c r="I488" s="77">
        <v>-0.299667744235876</v>
      </c>
      <c r="J488" s="1">
        <f t="shared" si="23"/>
        <v>-401.25510953183795</v>
      </c>
    </row>
    <row r="489" spans="1:10">
      <c r="A489" s="77">
        <v>2</v>
      </c>
      <c r="B489" s="77">
        <v>877</v>
      </c>
      <c r="C489" s="77" t="s">
        <v>560</v>
      </c>
      <c r="D489" s="77">
        <v>538</v>
      </c>
      <c r="E489" s="77">
        <v>47</v>
      </c>
      <c r="F489" s="77">
        <v>720</v>
      </c>
      <c r="G489" s="1">
        <f t="shared" si="21"/>
        <v>8.7360594795539037E-2</v>
      </c>
      <c r="H489" s="1">
        <f t="shared" si="22"/>
        <v>0.8125</v>
      </c>
      <c r="I489" s="77">
        <v>-0.59424210811905398</v>
      </c>
      <c r="J489" s="1">
        <f t="shared" si="23"/>
        <v>-319.70225416805101</v>
      </c>
    </row>
    <row r="490" spans="1:10">
      <c r="A490" s="77">
        <v>2</v>
      </c>
      <c r="B490" s="77">
        <v>878</v>
      </c>
      <c r="C490" s="77" t="s">
        <v>561</v>
      </c>
      <c r="D490" s="77">
        <v>241</v>
      </c>
      <c r="E490" s="77">
        <v>27</v>
      </c>
      <c r="F490" s="77">
        <v>274</v>
      </c>
      <c r="G490" s="1">
        <f t="shared" si="21"/>
        <v>0.11203319502074689</v>
      </c>
      <c r="H490" s="1">
        <f t="shared" si="22"/>
        <v>0.97810218978102192</v>
      </c>
      <c r="I490" s="77">
        <v>-0.56429183356401502</v>
      </c>
      <c r="J490" s="1">
        <f t="shared" si="23"/>
        <v>-135.99433188892763</v>
      </c>
    </row>
    <row r="491" spans="1:10">
      <c r="A491" s="77">
        <v>2</v>
      </c>
      <c r="B491" s="77">
        <v>879</v>
      </c>
      <c r="C491" s="77" t="s">
        <v>562</v>
      </c>
      <c r="D491" s="77">
        <v>2359</v>
      </c>
      <c r="E491" s="77">
        <v>1264</v>
      </c>
      <c r="F491" s="77">
        <v>2956</v>
      </c>
      <c r="G491" s="1">
        <f t="shared" si="21"/>
        <v>0.53582026282323014</v>
      </c>
      <c r="H491" s="1">
        <f t="shared" si="22"/>
        <v>1.2256427604871447</v>
      </c>
      <c r="I491" s="77">
        <v>0.14413294604419999</v>
      </c>
      <c r="J491" s="1">
        <f t="shared" si="23"/>
        <v>340.0096197182678</v>
      </c>
    </row>
    <row r="492" spans="1:10">
      <c r="A492" s="77">
        <v>2</v>
      </c>
      <c r="B492" s="77">
        <v>880</v>
      </c>
      <c r="C492" s="77" t="s">
        <v>563</v>
      </c>
      <c r="D492" s="77">
        <v>1854</v>
      </c>
      <c r="E492" s="77">
        <v>312</v>
      </c>
      <c r="F492" s="77">
        <v>3510</v>
      </c>
      <c r="G492" s="1">
        <f t="shared" si="21"/>
        <v>0.16828478964401294</v>
      </c>
      <c r="H492" s="1">
        <f t="shared" si="22"/>
        <v>0.61709401709401712</v>
      </c>
      <c r="I492" s="77">
        <v>-0.43079945996492203</v>
      </c>
      <c r="J492" s="1">
        <f t="shared" si="23"/>
        <v>-798.70219877496538</v>
      </c>
    </row>
    <row r="493" spans="1:10">
      <c r="A493" s="77">
        <v>2</v>
      </c>
      <c r="B493" s="77">
        <v>881</v>
      </c>
      <c r="C493" s="77" t="s">
        <v>564</v>
      </c>
      <c r="D493" s="77">
        <v>457</v>
      </c>
      <c r="E493" s="77">
        <v>77</v>
      </c>
      <c r="F493" s="77">
        <v>464</v>
      </c>
      <c r="G493" s="1">
        <f t="shared" si="21"/>
        <v>0.16849015317286653</v>
      </c>
      <c r="H493" s="1">
        <f t="shared" si="22"/>
        <v>1.1508620689655173</v>
      </c>
      <c r="I493" s="77">
        <v>-0.46669605218218901</v>
      </c>
      <c r="J493" s="1">
        <f t="shared" si="23"/>
        <v>-213.28009584726038</v>
      </c>
    </row>
    <row r="494" spans="1:10">
      <c r="A494" s="77">
        <v>2</v>
      </c>
      <c r="B494" s="77">
        <v>883</v>
      </c>
      <c r="C494" s="77" t="s">
        <v>565</v>
      </c>
      <c r="D494" s="77">
        <v>2141</v>
      </c>
      <c r="E494" s="77">
        <v>409</v>
      </c>
      <c r="F494" s="77">
        <v>387</v>
      </c>
      <c r="G494" s="1">
        <f t="shared" si="21"/>
        <v>0.19103222793087343</v>
      </c>
      <c r="H494" s="1">
        <f t="shared" si="22"/>
        <v>6.5891472868217056</v>
      </c>
      <c r="I494" s="77">
        <v>-0.12870099034982399</v>
      </c>
      <c r="J494" s="1">
        <f t="shared" si="23"/>
        <v>-275.54882033897314</v>
      </c>
    </row>
    <row r="495" spans="1:10">
      <c r="A495" s="77">
        <v>2</v>
      </c>
      <c r="B495" s="77">
        <v>884</v>
      </c>
      <c r="C495" s="77" t="s">
        <v>566</v>
      </c>
      <c r="D495" s="77">
        <v>2491</v>
      </c>
      <c r="E495" s="77">
        <v>476</v>
      </c>
      <c r="F495" s="77">
        <v>484</v>
      </c>
      <c r="G495" s="1">
        <f t="shared" si="21"/>
        <v>0.19108791649939783</v>
      </c>
      <c r="H495" s="1">
        <f t="shared" si="22"/>
        <v>6.1301652892561984</v>
      </c>
      <c r="I495" s="77">
        <v>-0.133567192968784</v>
      </c>
      <c r="J495" s="1">
        <f t="shared" si="23"/>
        <v>-332.71587768524097</v>
      </c>
    </row>
    <row r="496" spans="1:10">
      <c r="A496" s="77">
        <v>2</v>
      </c>
      <c r="B496" s="77">
        <v>885</v>
      </c>
      <c r="C496" s="77" t="s">
        <v>567</v>
      </c>
      <c r="D496" s="77">
        <v>1774</v>
      </c>
      <c r="E496" s="77">
        <v>235</v>
      </c>
      <c r="F496" s="77">
        <v>293</v>
      </c>
      <c r="G496" s="1">
        <f t="shared" si="21"/>
        <v>0.13246899661781286</v>
      </c>
      <c r="H496" s="1">
        <f t="shared" si="22"/>
        <v>6.8566552901023892</v>
      </c>
      <c r="I496" s="77">
        <v>-0.21674764847690101</v>
      </c>
      <c r="J496" s="1">
        <f t="shared" si="23"/>
        <v>-384.51032839802241</v>
      </c>
    </row>
    <row r="497" spans="1:10">
      <c r="A497" s="77">
        <v>2</v>
      </c>
      <c r="B497" s="77">
        <v>886</v>
      </c>
      <c r="C497" s="77" t="s">
        <v>568</v>
      </c>
      <c r="D497" s="77">
        <v>2732</v>
      </c>
      <c r="E497" s="77">
        <v>970</v>
      </c>
      <c r="F497" s="77">
        <v>1420</v>
      </c>
      <c r="G497" s="1">
        <f t="shared" si="21"/>
        <v>0.35505124450951686</v>
      </c>
      <c r="H497" s="1">
        <f t="shared" si="22"/>
        <v>2.6070422535211266</v>
      </c>
      <c r="I497" s="77">
        <v>-3.9903402629114897E-2</v>
      </c>
      <c r="J497" s="1">
        <f t="shared" si="23"/>
        <v>-109.0160959827419</v>
      </c>
    </row>
    <row r="498" spans="1:10">
      <c r="A498" s="77">
        <v>2</v>
      </c>
      <c r="B498" s="77">
        <v>888</v>
      </c>
      <c r="C498" s="77" t="s">
        <v>569</v>
      </c>
      <c r="D498" s="77">
        <v>1170</v>
      </c>
      <c r="E498" s="77">
        <v>288</v>
      </c>
      <c r="F498" s="77">
        <v>1326</v>
      </c>
      <c r="G498" s="1">
        <f t="shared" si="21"/>
        <v>0.24615384615384617</v>
      </c>
      <c r="H498" s="1">
        <f t="shared" si="22"/>
        <v>1.0995475113122173</v>
      </c>
      <c r="I498" s="77">
        <v>-0.327271276003191</v>
      </c>
      <c r="J498" s="1">
        <f t="shared" si="23"/>
        <v>-382.90739292373348</v>
      </c>
    </row>
    <row r="499" spans="1:10">
      <c r="A499" s="77">
        <v>2</v>
      </c>
      <c r="B499" s="77">
        <v>901</v>
      </c>
      <c r="C499" s="77" t="s">
        <v>570</v>
      </c>
      <c r="D499" s="77">
        <v>2467</v>
      </c>
      <c r="E499" s="77">
        <v>533</v>
      </c>
      <c r="F499" s="77">
        <v>5925</v>
      </c>
      <c r="G499" s="1">
        <f t="shared" si="21"/>
        <v>0.21605188488042157</v>
      </c>
      <c r="H499" s="1">
        <f t="shared" si="22"/>
        <v>0.50632911392405067</v>
      </c>
      <c r="I499" s="77">
        <v>-0.341066699898878</v>
      </c>
      <c r="J499" s="1">
        <f t="shared" si="23"/>
        <v>-841.41154865053204</v>
      </c>
    </row>
    <row r="500" spans="1:10">
      <c r="A500" s="77">
        <v>2</v>
      </c>
      <c r="B500" s="77">
        <v>902</v>
      </c>
      <c r="C500" s="77" t="s">
        <v>571</v>
      </c>
      <c r="D500" s="77">
        <v>8974</v>
      </c>
      <c r="E500" s="77">
        <v>4780</v>
      </c>
      <c r="F500" s="77">
        <v>4816</v>
      </c>
      <c r="G500" s="1">
        <f t="shared" si="21"/>
        <v>0.53264987742366843</v>
      </c>
      <c r="H500" s="1">
        <f t="shared" si="22"/>
        <v>2.8558970099667773</v>
      </c>
      <c r="I500" s="77">
        <v>0.490088024632021</v>
      </c>
      <c r="J500" s="1">
        <f t="shared" si="23"/>
        <v>4398.0499330477569</v>
      </c>
    </row>
    <row r="501" spans="1:10">
      <c r="A501" s="77">
        <v>2</v>
      </c>
      <c r="B501" s="77">
        <v>903</v>
      </c>
      <c r="C501" s="77" t="s">
        <v>572</v>
      </c>
      <c r="D501" s="77">
        <v>2666</v>
      </c>
      <c r="E501" s="77">
        <v>960</v>
      </c>
      <c r="F501" s="77">
        <v>2098</v>
      </c>
      <c r="G501" s="1">
        <f t="shared" si="21"/>
        <v>0.36009002250562638</v>
      </c>
      <c r="H501" s="1">
        <f t="shared" si="22"/>
        <v>1.7283126787416587</v>
      </c>
      <c r="I501" s="77">
        <v>-7.3329880588364205E-2</v>
      </c>
      <c r="J501" s="1">
        <f t="shared" si="23"/>
        <v>-195.49746164857896</v>
      </c>
    </row>
    <row r="502" spans="1:10">
      <c r="A502" s="77">
        <v>2</v>
      </c>
      <c r="B502" s="77">
        <v>904</v>
      </c>
      <c r="C502" s="77" t="s">
        <v>573</v>
      </c>
      <c r="D502" s="77">
        <v>1266</v>
      </c>
      <c r="E502" s="77">
        <v>246</v>
      </c>
      <c r="F502" s="77">
        <v>3659</v>
      </c>
      <c r="G502" s="1">
        <f t="shared" si="21"/>
        <v>0.19431279620853081</v>
      </c>
      <c r="H502" s="1">
        <f t="shared" si="22"/>
        <v>0.4132276578300082</v>
      </c>
      <c r="I502" s="77">
        <v>-0.42715198149081102</v>
      </c>
      <c r="J502" s="1">
        <f t="shared" si="23"/>
        <v>-540.77440856736678</v>
      </c>
    </row>
    <row r="503" spans="1:10">
      <c r="A503" s="77">
        <v>2</v>
      </c>
      <c r="B503" s="77">
        <v>905</v>
      </c>
      <c r="C503" s="77" t="s">
        <v>574</v>
      </c>
      <c r="D503" s="77">
        <v>2356</v>
      </c>
      <c r="E503" s="77">
        <v>472</v>
      </c>
      <c r="F503" s="77">
        <v>1704</v>
      </c>
      <c r="G503" s="1">
        <f t="shared" si="21"/>
        <v>0.20033955857385399</v>
      </c>
      <c r="H503" s="1">
        <f t="shared" si="22"/>
        <v>1.65962441314554</v>
      </c>
      <c r="I503" s="77">
        <v>-0.31862364954428501</v>
      </c>
      <c r="J503" s="1">
        <f t="shared" si="23"/>
        <v>-750.67731832633547</v>
      </c>
    </row>
    <row r="504" spans="1:10">
      <c r="A504" s="77">
        <v>2</v>
      </c>
      <c r="B504" s="77">
        <v>906</v>
      </c>
      <c r="C504" s="77" t="s">
        <v>575</v>
      </c>
      <c r="D504" s="77">
        <v>927</v>
      </c>
      <c r="E504" s="77">
        <v>233</v>
      </c>
      <c r="F504" s="77">
        <v>3303</v>
      </c>
      <c r="G504" s="1">
        <f t="shared" si="21"/>
        <v>0.25134843581445521</v>
      </c>
      <c r="H504" s="1">
        <f t="shared" si="22"/>
        <v>0.3511958825310324</v>
      </c>
      <c r="I504" s="77">
        <v>-0.36235611428883502</v>
      </c>
      <c r="J504" s="1">
        <f t="shared" si="23"/>
        <v>-335.90411794575004</v>
      </c>
    </row>
    <row r="505" spans="1:10">
      <c r="A505" s="77">
        <v>2</v>
      </c>
      <c r="B505" s="77">
        <v>907</v>
      </c>
      <c r="C505" s="77" t="s">
        <v>576</v>
      </c>
      <c r="D505" s="77">
        <v>2767</v>
      </c>
      <c r="E505" s="77">
        <v>649</v>
      </c>
      <c r="F505" s="77">
        <v>2187</v>
      </c>
      <c r="G505" s="1">
        <f t="shared" si="21"/>
        <v>0.23455005421033612</v>
      </c>
      <c r="H505" s="1">
        <f t="shared" si="22"/>
        <v>1.5619570187471421</v>
      </c>
      <c r="I505" s="77">
        <v>-0.25633514153269699</v>
      </c>
      <c r="J505" s="1">
        <f t="shared" si="23"/>
        <v>-709.27933662097257</v>
      </c>
    </row>
    <row r="506" spans="1:10">
      <c r="A506" s="77">
        <v>2</v>
      </c>
      <c r="B506" s="77">
        <v>908</v>
      </c>
      <c r="C506" s="77" t="s">
        <v>577</v>
      </c>
      <c r="D506" s="77">
        <v>1446</v>
      </c>
      <c r="E506" s="77">
        <v>240</v>
      </c>
      <c r="F506" s="77">
        <v>6113</v>
      </c>
      <c r="G506" s="1">
        <f t="shared" si="21"/>
        <v>0.16597510373443983</v>
      </c>
      <c r="H506" s="1">
        <f t="shared" si="22"/>
        <v>0.27580566006870605</v>
      </c>
      <c r="I506" s="77">
        <v>-0.46610365452549402</v>
      </c>
      <c r="J506" s="1">
        <f t="shared" si="23"/>
        <v>-673.98588444386439</v>
      </c>
    </row>
    <row r="507" spans="1:10">
      <c r="A507" s="77">
        <v>2</v>
      </c>
      <c r="B507" s="77">
        <v>909</v>
      </c>
      <c r="C507" s="77" t="s">
        <v>578</v>
      </c>
      <c r="D507" s="77">
        <v>1421</v>
      </c>
      <c r="E507" s="77">
        <v>779</v>
      </c>
      <c r="F507" s="77">
        <v>1545</v>
      </c>
      <c r="G507" s="1">
        <f t="shared" si="21"/>
        <v>0.54820548909218858</v>
      </c>
      <c r="H507" s="1">
        <f t="shared" si="22"/>
        <v>1.4239482200647249</v>
      </c>
      <c r="I507" s="77">
        <v>0.13070506303682</v>
      </c>
      <c r="J507" s="1">
        <f t="shared" si="23"/>
        <v>185.73189457532123</v>
      </c>
    </row>
    <row r="508" spans="1:10">
      <c r="A508" s="77">
        <v>2</v>
      </c>
      <c r="B508" s="77">
        <v>921</v>
      </c>
      <c r="C508" s="77" t="s">
        <v>579</v>
      </c>
      <c r="D508" s="77">
        <v>797</v>
      </c>
      <c r="E508" s="77">
        <v>95</v>
      </c>
      <c r="F508" s="77">
        <v>428</v>
      </c>
      <c r="G508" s="1">
        <f t="shared" si="21"/>
        <v>0.1191969887076537</v>
      </c>
      <c r="H508" s="1">
        <f t="shared" si="22"/>
        <v>2.0841121495327104</v>
      </c>
      <c r="I508" s="77">
        <v>-0.48280522417150101</v>
      </c>
      <c r="J508" s="1">
        <f t="shared" si="23"/>
        <v>-384.79576366468632</v>
      </c>
    </row>
    <row r="509" spans="1:10">
      <c r="A509" s="77">
        <v>2</v>
      </c>
      <c r="B509" s="77">
        <v>922</v>
      </c>
      <c r="C509" s="77" t="s">
        <v>580</v>
      </c>
      <c r="D509" s="77">
        <v>1165</v>
      </c>
      <c r="E509" s="77">
        <v>267</v>
      </c>
      <c r="F509" s="77">
        <v>1421</v>
      </c>
      <c r="G509" s="1">
        <f t="shared" si="21"/>
        <v>0.22918454935622318</v>
      </c>
      <c r="H509" s="1">
        <f t="shared" si="22"/>
        <v>1.007741027445461</v>
      </c>
      <c r="I509" s="77">
        <v>-0.35578505689953499</v>
      </c>
      <c r="J509" s="1">
        <f t="shared" si="23"/>
        <v>-414.48959128795826</v>
      </c>
    </row>
    <row r="510" spans="1:10">
      <c r="A510" s="77">
        <v>2</v>
      </c>
      <c r="B510" s="77">
        <v>923</v>
      </c>
      <c r="C510" s="77" t="s">
        <v>581</v>
      </c>
      <c r="D510" s="77">
        <v>1526</v>
      </c>
      <c r="E510" s="77">
        <v>274</v>
      </c>
      <c r="F510" s="77">
        <v>1509</v>
      </c>
      <c r="G510" s="1">
        <f t="shared" si="21"/>
        <v>0.17955439056356487</v>
      </c>
      <c r="H510" s="1">
        <f t="shared" si="22"/>
        <v>1.1928429423459244</v>
      </c>
      <c r="I510" s="77">
        <v>-0.40372149148370401</v>
      </c>
      <c r="J510" s="1">
        <f t="shared" si="23"/>
        <v>-616.07899600413236</v>
      </c>
    </row>
    <row r="511" spans="1:10">
      <c r="A511" s="77">
        <v>2</v>
      </c>
      <c r="B511" s="77">
        <v>924</v>
      </c>
      <c r="C511" s="77" t="s">
        <v>582</v>
      </c>
      <c r="D511" s="77">
        <v>509</v>
      </c>
      <c r="E511" s="77">
        <v>79</v>
      </c>
      <c r="F511" s="77">
        <v>1996</v>
      </c>
      <c r="G511" s="1">
        <f t="shared" si="21"/>
        <v>0.15520628683693516</v>
      </c>
      <c r="H511" s="1">
        <f t="shared" si="22"/>
        <v>0.29458917835671344</v>
      </c>
      <c r="I511" s="77">
        <v>-0.52044377313467904</v>
      </c>
      <c r="J511" s="1">
        <f t="shared" si="23"/>
        <v>-264.90588052555165</v>
      </c>
    </row>
    <row r="512" spans="1:10">
      <c r="A512" s="77">
        <v>2</v>
      </c>
      <c r="B512" s="77">
        <v>925</v>
      </c>
      <c r="C512" s="77" t="s">
        <v>583</v>
      </c>
      <c r="D512" s="77">
        <v>750</v>
      </c>
      <c r="E512" s="77">
        <v>60</v>
      </c>
      <c r="F512" s="77">
        <v>660</v>
      </c>
      <c r="G512" s="1">
        <f t="shared" si="21"/>
        <v>0.08</v>
      </c>
      <c r="H512" s="1">
        <f t="shared" si="22"/>
        <v>1.2272727272727273</v>
      </c>
      <c r="I512" s="77">
        <v>-0.57795037260584603</v>
      </c>
      <c r="J512" s="1">
        <f t="shared" si="23"/>
        <v>-433.46277945438453</v>
      </c>
    </row>
    <row r="513" spans="1:10">
      <c r="A513" s="77">
        <v>2</v>
      </c>
      <c r="B513" s="77">
        <v>927</v>
      </c>
      <c r="C513" s="77" t="s">
        <v>584</v>
      </c>
      <c r="D513" s="77">
        <v>652</v>
      </c>
      <c r="E513" s="77">
        <v>428</v>
      </c>
      <c r="F513" s="77">
        <v>556</v>
      </c>
      <c r="G513" s="1">
        <f t="shared" si="21"/>
        <v>0.65644171779141103</v>
      </c>
      <c r="H513" s="1">
        <f t="shared" si="22"/>
        <v>1.9424460431654675</v>
      </c>
      <c r="I513" s="77">
        <v>0.27575387452295402</v>
      </c>
      <c r="J513" s="1">
        <f t="shared" si="23"/>
        <v>179.79152618896603</v>
      </c>
    </row>
    <row r="514" spans="1:10">
      <c r="A514" s="77">
        <v>2</v>
      </c>
      <c r="B514" s="77">
        <v>928</v>
      </c>
      <c r="C514" s="77" t="s">
        <v>585</v>
      </c>
      <c r="D514" s="77">
        <v>6151</v>
      </c>
      <c r="E514" s="77">
        <v>2149</v>
      </c>
      <c r="F514" s="77">
        <v>525</v>
      </c>
      <c r="G514" s="1">
        <f t="shared" si="21"/>
        <v>0.34937408551455046</v>
      </c>
      <c r="H514" s="1">
        <f t="shared" si="22"/>
        <v>15.80952380952381</v>
      </c>
      <c r="I514" s="77">
        <v>0.66562867933848702</v>
      </c>
      <c r="J514" s="1">
        <f t="shared" si="23"/>
        <v>4094.2820066110335</v>
      </c>
    </row>
    <row r="515" spans="1:10">
      <c r="A515" s="77">
        <v>2</v>
      </c>
      <c r="B515" s="77">
        <v>929</v>
      </c>
      <c r="C515" s="77" t="s">
        <v>586</v>
      </c>
      <c r="D515" s="77">
        <v>3979</v>
      </c>
      <c r="E515" s="77">
        <v>767</v>
      </c>
      <c r="F515" s="77">
        <v>273</v>
      </c>
      <c r="G515" s="1">
        <f t="shared" si="21"/>
        <v>0.19276200050263886</v>
      </c>
      <c r="H515" s="1">
        <f t="shared" si="22"/>
        <v>17.384615384615383</v>
      </c>
      <c r="I515" s="77">
        <v>0.41676940533847801</v>
      </c>
      <c r="J515" s="1">
        <f t="shared" si="23"/>
        <v>1658.3254638418041</v>
      </c>
    </row>
    <row r="516" spans="1:10">
      <c r="A516" s="77">
        <v>2</v>
      </c>
      <c r="B516" s="77">
        <v>930</v>
      </c>
      <c r="C516" s="77" t="s">
        <v>587</v>
      </c>
      <c r="D516" s="77">
        <v>420</v>
      </c>
      <c r="E516" s="77">
        <v>45</v>
      </c>
      <c r="F516" s="77">
        <v>438</v>
      </c>
      <c r="G516" s="1">
        <f t="shared" si="21"/>
        <v>0.10714285714285714</v>
      </c>
      <c r="H516" s="1">
        <f t="shared" si="22"/>
        <v>1.0616438356164384</v>
      </c>
      <c r="I516" s="77">
        <v>-0.56012495582877297</v>
      </c>
      <c r="J516" s="1">
        <f t="shared" si="23"/>
        <v>-235.25248144808464</v>
      </c>
    </row>
    <row r="517" spans="1:10">
      <c r="A517" s="77">
        <v>2</v>
      </c>
      <c r="B517" s="77">
        <v>931</v>
      </c>
      <c r="C517" s="77" t="s">
        <v>588</v>
      </c>
      <c r="D517" s="77">
        <v>495</v>
      </c>
      <c r="E517" s="77">
        <v>59</v>
      </c>
      <c r="F517" s="77">
        <v>646</v>
      </c>
      <c r="G517" s="1">
        <f t="shared" si="21"/>
        <v>0.1191919191919192</v>
      </c>
      <c r="H517" s="1">
        <f t="shared" si="22"/>
        <v>0.85758513931888547</v>
      </c>
      <c r="I517" s="77">
        <v>-0.54845182432513195</v>
      </c>
      <c r="J517" s="1">
        <f t="shared" si="23"/>
        <v>-271.48365304094034</v>
      </c>
    </row>
    <row r="518" spans="1:10">
      <c r="A518" s="77">
        <v>2</v>
      </c>
      <c r="B518" s="77">
        <v>932</v>
      </c>
      <c r="C518" s="77" t="s">
        <v>589</v>
      </c>
      <c r="D518" s="77">
        <v>261</v>
      </c>
      <c r="E518" s="77">
        <v>26</v>
      </c>
      <c r="F518" s="77">
        <v>1837</v>
      </c>
      <c r="G518" s="1">
        <f t="shared" si="21"/>
        <v>9.9616858237547887E-2</v>
      </c>
      <c r="H518" s="1">
        <f t="shared" si="22"/>
        <v>0.15623298856831791</v>
      </c>
      <c r="I518" s="77">
        <v>-0.61666839507751003</v>
      </c>
      <c r="J518" s="1">
        <f t="shared" si="23"/>
        <v>-160.95045111523012</v>
      </c>
    </row>
    <row r="519" spans="1:10">
      <c r="A519" s="77">
        <v>2</v>
      </c>
      <c r="B519" s="77">
        <v>934</v>
      </c>
      <c r="C519" s="77" t="s">
        <v>590</v>
      </c>
      <c r="D519" s="77">
        <v>2317</v>
      </c>
      <c r="E519" s="77">
        <v>566</v>
      </c>
      <c r="F519" s="77">
        <v>268</v>
      </c>
      <c r="G519" s="1">
        <f t="shared" si="21"/>
        <v>0.24428139835994822</v>
      </c>
      <c r="H519" s="1">
        <f t="shared" si="22"/>
        <v>10.757462686567164</v>
      </c>
      <c r="I519" s="77">
        <v>0.13474373094853201</v>
      </c>
      <c r="J519" s="1">
        <f t="shared" si="23"/>
        <v>312.20122460774866</v>
      </c>
    </row>
    <row r="520" spans="1:10">
      <c r="A520" s="77">
        <v>2</v>
      </c>
      <c r="B520" s="77">
        <v>935</v>
      </c>
      <c r="C520" s="77" t="s">
        <v>591</v>
      </c>
      <c r="D520" s="77">
        <v>494</v>
      </c>
      <c r="E520" s="77">
        <v>137</v>
      </c>
      <c r="F520" s="77">
        <v>903</v>
      </c>
      <c r="G520" s="1">
        <f t="shared" si="21"/>
        <v>0.27732793522267207</v>
      </c>
      <c r="H520" s="1">
        <f t="shared" si="22"/>
        <v>0.69878183831672203</v>
      </c>
      <c r="I520" s="77">
        <v>-0.32845219136659098</v>
      </c>
      <c r="J520" s="1">
        <f t="shared" si="23"/>
        <v>-162.25538253509595</v>
      </c>
    </row>
    <row r="521" spans="1:10">
      <c r="A521" s="77">
        <v>2</v>
      </c>
      <c r="B521" s="77">
        <v>936</v>
      </c>
      <c r="C521" s="77" t="s">
        <v>592</v>
      </c>
      <c r="D521" s="77">
        <v>274</v>
      </c>
      <c r="E521" s="77">
        <v>33</v>
      </c>
      <c r="F521" s="77">
        <v>812</v>
      </c>
      <c r="G521" s="1">
        <f t="shared" ref="G521:G584" si="24">E521/D521</f>
        <v>0.12043795620437957</v>
      </c>
      <c r="H521" s="1">
        <f t="shared" ref="H521:H584" si="25">(D521+E521)/F521</f>
        <v>0.37807881773399016</v>
      </c>
      <c r="I521" s="77">
        <v>-0.57668667522522299</v>
      </c>
      <c r="J521" s="1">
        <f t="shared" ref="J521:J584" si="26">I521*D521</f>
        <v>-158.0121490117111</v>
      </c>
    </row>
    <row r="522" spans="1:10">
      <c r="A522" s="77">
        <v>2</v>
      </c>
      <c r="B522" s="77">
        <v>937</v>
      </c>
      <c r="C522" s="77" t="s">
        <v>593</v>
      </c>
      <c r="D522" s="77">
        <v>256</v>
      </c>
      <c r="E522" s="77">
        <v>21</v>
      </c>
      <c r="F522" s="77">
        <v>151</v>
      </c>
      <c r="G522" s="1">
        <f t="shared" si="24"/>
        <v>8.203125E-2</v>
      </c>
      <c r="H522" s="1">
        <f t="shared" si="25"/>
        <v>1.8344370860927153</v>
      </c>
      <c r="I522" s="77">
        <v>-0.56980662601564103</v>
      </c>
      <c r="J522" s="1">
        <f t="shared" si="26"/>
        <v>-145.8704962600041</v>
      </c>
    </row>
    <row r="523" spans="1:10">
      <c r="A523" s="77">
        <v>2</v>
      </c>
      <c r="B523" s="77">
        <v>938</v>
      </c>
      <c r="C523" s="77" t="s">
        <v>594</v>
      </c>
      <c r="D523" s="77">
        <v>4595</v>
      </c>
      <c r="E523" s="77">
        <v>1237</v>
      </c>
      <c r="F523" s="77">
        <v>5024</v>
      </c>
      <c r="G523" s="1">
        <f t="shared" si="24"/>
        <v>0.26920565832426552</v>
      </c>
      <c r="H523" s="1">
        <f t="shared" si="25"/>
        <v>1.160828025477707</v>
      </c>
      <c r="I523" s="77">
        <v>-0.14644681160454801</v>
      </c>
      <c r="J523" s="1">
        <f t="shared" si="26"/>
        <v>-672.92309932289811</v>
      </c>
    </row>
    <row r="524" spans="1:10">
      <c r="A524" s="77">
        <v>2</v>
      </c>
      <c r="B524" s="77">
        <v>939</v>
      </c>
      <c r="C524" s="77" t="s">
        <v>595</v>
      </c>
      <c r="D524" s="77">
        <v>15369</v>
      </c>
      <c r="E524" s="77">
        <v>4779</v>
      </c>
      <c r="F524" s="77">
        <v>1324</v>
      </c>
      <c r="G524" s="1">
        <f t="shared" si="24"/>
        <v>0.3109506148740972</v>
      </c>
      <c r="H524" s="1">
        <f t="shared" si="25"/>
        <v>15.217522658610273</v>
      </c>
      <c r="I524" s="77">
        <v>0.97554457269758799</v>
      </c>
      <c r="J524" s="1">
        <f t="shared" si="26"/>
        <v>14993.144537789231</v>
      </c>
    </row>
    <row r="525" spans="1:10">
      <c r="A525" s="77">
        <v>2</v>
      </c>
      <c r="B525" s="77">
        <v>940</v>
      </c>
      <c r="C525" s="77" t="s">
        <v>596</v>
      </c>
      <c r="D525" s="77">
        <v>177</v>
      </c>
      <c r="E525" s="77">
        <v>36</v>
      </c>
      <c r="F525" s="77">
        <v>453</v>
      </c>
      <c r="G525" s="1">
        <f t="shared" si="24"/>
        <v>0.20338983050847459</v>
      </c>
      <c r="H525" s="1">
        <f t="shared" si="25"/>
        <v>0.47019867549668876</v>
      </c>
      <c r="I525" s="77">
        <v>-0.45781315277172002</v>
      </c>
      <c r="J525" s="1">
        <f t="shared" si="26"/>
        <v>-81.032928040594442</v>
      </c>
    </row>
    <row r="526" spans="1:10">
      <c r="A526" s="77">
        <v>2</v>
      </c>
      <c r="B526" s="77">
        <v>941</v>
      </c>
      <c r="C526" s="77" t="s">
        <v>597</v>
      </c>
      <c r="D526" s="77">
        <v>2253</v>
      </c>
      <c r="E526" s="77">
        <v>259</v>
      </c>
      <c r="F526" s="77">
        <v>719</v>
      </c>
      <c r="G526" s="1">
        <f t="shared" si="24"/>
        <v>0.11495783399911229</v>
      </c>
      <c r="H526" s="1">
        <f t="shared" si="25"/>
        <v>3.4937413073713492</v>
      </c>
      <c r="I526" s="77">
        <v>-0.36646629948939202</v>
      </c>
      <c r="J526" s="1">
        <f t="shared" si="26"/>
        <v>-825.64857274960025</v>
      </c>
    </row>
    <row r="527" spans="1:10">
      <c r="A527" s="77">
        <v>2</v>
      </c>
      <c r="B527" s="77">
        <v>942</v>
      </c>
      <c r="C527" s="77" t="s">
        <v>598</v>
      </c>
      <c r="D527" s="77">
        <v>42330</v>
      </c>
      <c r="E527" s="77">
        <v>24521</v>
      </c>
      <c r="F527" s="77">
        <v>2104</v>
      </c>
      <c r="G527" s="1">
        <f t="shared" si="24"/>
        <v>0.57928183321521376</v>
      </c>
      <c r="H527" s="1">
        <f t="shared" si="25"/>
        <v>31.77328897338403</v>
      </c>
      <c r="I527" s="77">
        <v>3.2161122334568599</v>
      </c>
      <c r="J527" s="1">
        <f t="shared" si="26"/>
        <v>136138.03084222888</v>
      </c>
    </row>
    <row r="528" spans="1:10">
      <c r="A528" s="77">
        <v>2</v>
      </c>
      <c r="B528" s="77">
        <v>943</v>
      </c>
      <c r="C528" s="77" t="s">
        <v>599</v>
      </c>
      <c r="D528" s="77">
        <v>695</v>
      </c>
      <c r="E528" s="77">
        <v>52</v>
      </c>
      <c r="F528" s="77">
        <v>435</v>
      </c>
      <c r="G528" s="1">
        <f t="shared" si="24"/>
        <v>7.4820143884892082E-2</v>
      </c>
      <c r="H528" s="1">
        <f t="shared" si="25"/>
        <v>1.7172413793103449</v>
      </c>
      <c r="I528" s="77">
        <v>-0.56660237099167599</v>
      </c>
      <c r="J528" s="1">
        <f t="shared" si="26"/>
        <v>-393.78864783921483</v>
      </c>
    </row>
    <row r="529" spans="1:10">
      <c r="A529" s="77">
        <v>2</v>
      </c>
      <c r="B529" s="77">
        <v>944</v>
      </c>
      <c r="C529" s="77" t="s">
        <v>600</v>
      </c>
      <c r="D529" s="77">
        <v>5926</v>
      </c>
      <c r="E529" s="77">
        <v>2692</v>
      </c>
      <c r="F529" s="77">
        <v>1014</v>
      </c>
      <c r="G529" s="1">
        <f t="shared" si="24"/>
        <v>0.45426932163347961</v>
      </c>
      <c r="H529" s="1">
        <f t="shared" si="25"/>
        <v>8.4990138067061149</v>
      </c>
      <c r="I529" s="77">
        <v>0.49162441455906303</v>
      </c>
      <c r="J529" s="1">
        <f t="shared" si="26"/>
        <v>2913.3662806770076</v>
      </c>
    </row>
    <row r="530" spans="1:10">
      <c r="A530" s="77">
        <v>2</v>
      </c>
      <c r="B530" s="77">
        <v>945</v>
      </c>
      <c r="C530" s="77" t="s">
        <v>601</v>
      </c>
      <c r="D530" s="77">
        <v>891</v>
      </c>
      <c r="E530" s="77">
        <v>202</v>
      </c>
      <c r="F530" s="77">
        <v>670</v>
      </c>
      <c r="G530" s="1">
        <f t="shared" si="24"/>
        <v>0.22671156004489337</v>
      </c>
      <c r="H530" s="1">
        <f t="shared" si="25"/>
        <v>1.6313432835820896</v>
      </c>
      <c r="I530" s="77">
        <v>-0.344074510852171</v>
      </c>
      <c r="J530" s="1">
        <f t="shared" si="26"/>
        <v>-306.57038916928434</v>
      </c>
    </row>
    <row r="531" spans="1:10">
      <c r="A531" s="77">
        <v>2</v>
      </c>
      <c r="B531" s="77">
        <v>946</v>
      </c>
      <c r="C531" s="77" t="s">
        <v>602</v>
      </c>
      <c r="D531" s="77">
        <v>236</v>
      </c>
      <c r="E531" s="77">
        <v>22</v>
      </c>
      <c r="F531" s="77">
        <v>354</v>
      </c>
      <c r="G531" s="1">
        <f t="shared" si="24"/>
        <v>9.3220338983050849E-2</v>
      </c>
      <c r="H531" s="1">
        <f t="shared" si="25"/>
        <v>0.72881355932203384</v>
      </c>
      <c r="I531" s="77">
        <v>-0.602235660725156</v>
      </c>
      <c r="J531" s="1">
        <f t="shared" si="26"/>
        <v>-142.1276159311368</v>
      </c>
    </row>
    <row r="532" spans="1:10">
      <c r="A532" s="77">
        <v>2</v>
      </c>
      <c r="B532" s="77">
        <v>947</v>
      </c>
      <c r="C532" s="77" t="s">
        <v>603</v>
      </c>
      <c r="D532" s="77">
        <v>267</v>
      </c>
      <c r="E532" s="77">
        <v>23</v>
      </c>
      <c r="F532" s="77">
        <v>241</v>
      </c>
      <c r="G532" s="1">
        <f t="shared" si="24"/>
        <v>8.6142322097378279E-2</v>
      </c>
      <c r="H532" s="1">
        <f t="shared" si="25"/>
        <v>1.2033195020746887</v>
      </c>
      <c r="I532" s="77">
        <v>-0.59063356553414903</v>
      </c>
      <c r="J532" s="1">
        <f t="shared" si="26"/>
        <v>-157.69916199761778</v>
      </c>
    </row>
    <row r="533" spans="1:10">
      <c r="A533" s="77">
        <v>2</v>
      </c>
      <c r="B533" s="77">
        <v>948</v>
      </c>
      <c r="C533" s="77" t="s">
        <v>604</v>
      </c>
      <c r="D533" s="77">
        <v>719</v>
      </c>
      <c r="E533" s="77">
        <v>86</v>
      </c>
      <c r="F533" s="77">
        <v>440</v>
      </c>
      <c r="G533" s="1">
        <f t="shared" si="24"/>
        <v>0.11961057023643949</v>
      </c>
      <c r="H533" s="1">
        <f t="shared" si="25"/>
        <v>1.8295454545454546</v>
      </c>
      <c r="I533" s="77">
        <v>-0.49648440421665901</v>
      </c>
      <c r="J533" s="1">
        <f t="shared" si="26"/>
        <v>-356.97228663177782</v>
      </c>
    </row>
    <row r="534" spans="1:10">
      <c r="A534" s="77">
        <v>2</v>
      </c>
      <c r="B534" s="77">
        <v>951</v>
      </c>
      <c r="C534" s="77" t="s">
        <v>605</v>
      </c>
      <c r="D534" s="77">
        <v>1141</v>
      </c>
      <c r="E534" s="77">
        <v>359</v>
      </c>
      <c r="F534" s="77">
        <v>1147</v>
      </c>
      <c r="G534" s="1">
        <f t="shared" si="24"/>
        <v>0.31463628396143734</v>
      </c>
      <c r="H534" s="1">
        <f t="shared" si="25"/>
        <v>1.3077593722755012</v>
      </c>
      <c r="I534" s="77">
        <v>-0.22127483638736301</v>
      </c>
      <c r="J534" s="1">
        <f t="shared" si="26"/>
        <v>-252.47458831798119</v>
      </c>
    </row>
    <row r="535" spans="1:10">
      <c r="A535" s="77">
        <v>2</v>
      </c>
      <c r="B535" s="77">
        <v>952</v>
      </c>
      <c r="C535" s="77" t="s">
        <v>606</v>
      </c>
      <c r="D535" s="77">
        <v>1074</v>
      </c>
      <c r="E535" s="77">
        <v>193</v>
      </c>
      <c r="F535" s="77">
        <v>1401</v>
      </c>
      <c r="G535" s="1">
        <f t="shared" si="24"/>
        <v>0.17970204841713222</v>
      </c>
      <c r="H535" s="1">
        <f t="shared" si="25"/>
        <v>0.9043540328336902</v>
      </c>
      <c r="I535" s="77">
        <v>-0.43508940585390199</v>
      </c>
      <c r="J535" s="1">
        <f t="shared" si="26"/>
        <v>-467.28602188709073</v>
      </c>
    </row>
    <row r="536" spans="1:10">
      <c r="A536" s="77">
        <v>2</v>
      </c>
      <c r="B536" s="77">
        <v>953</v>
      </c>
      <c r="C536" s="77" t="s">
        <v>607</v>
      </c>
      <c r="D536" s="77">
        <v>1374</v>
      </c>
      <c r="E536" s="77">
        <v>246</v>
      </c>
      <c r="F536" s="77">
        <v>1132</v>
      </c>
      <c r="G536" s="1">
        <f t="shared" si="24"/>
        <v>0.17903930131004367</v>
      </c>
      <c r="H536" s="1">
        <f t="shared" si="25"/>
        <v>1.431095406360424</v>
      </c>
      <c r="I536" s="77">
        <v>-0.40063551008513099</v>
      </c>
      <c r="J536" s="1">
        <f t="shared" si="26"/>
        <v>-550.47319085696995</v>
      </c>
    </row>
    <row r="537" spans="1:10">
      <c r="A537" s="77">
        <v>2</v>
      </c>
      <c r="B537" s="77">
        <v>954</v>
      </c>
      <c r="C537" s="77" t="s">
        <v>608</v>
      </c>
      <c r="D537" s="77">
        <v>4705</v>
      </c>
      <c r="E537" s="77">
        <v>2500</v>
      </c>
      <c r="F537" s="77">
        <v>1727</v>
      </c>
      <c r="G537" s="1">
        <f t="shared" si="24"/>
        <v>0.53134962805526031</v>
      </c>
      <c r="H537" s="1">
        <f t="shared" si="25"/>
        <v>4.1719745222929934</v>
      </c>
      <c r="I537" s="77">
        <v>0.36405527359066803</v>
      </c>
      <c r="J537" s="1">
        <f t="shared" si="26"/>
        <v>1712.8800622440931</v>
      </c>
    </row>
    <row r="538" spans="1:10">
      <c r="A538" s="77">
        <v>2</v>
      </c>
      <c r="B538" s="77">
        <v>955</v>
      </c>
      <c r="C538" s="77" t="s">
        <v>609</v>
      </c>
      <c r="D538" s="77">
        <v>4104</v>
      </c>
      <c r="E538" s="77">
        <v>1207</v>
      </c>
      <c r="F538" s="77">
        <v>2672</v>
      </c>
      <c r="G538" s="1">
        <f t="shared" si="24"/>
        <v>0.29410331384015592</v>
      </c>
      <c r="H538" s="1">
        <f t="shared" si="25"/>
        <v>1.9876497005988023</v>
      </c>
      <c r="I538" s="77">
        <v>-9.5904834381920406E-2</v>
      </c>
      <c r="J538" s="1">
        <f t="shared" si="26"/>
        <v>-393.59344030340134</v>
      </c>
    </row>
    <row r="539" spans="1:10">
      <c r="A539" s="77">
        <v>2</v>
      </c>
      <c r="B539" s="77">
        <v>956</v>
      </c>
      <c r="C539" s="77" t="s">
        <v>610</v>
      </c>
      <c r="D539" s="77">
        <v>3026</v>
      </c>
      <c r="E539" s="77">
        <v>980</v>
      </c>
      <c r="F539" s="77">
        <v>1497</v>
      </c>
      <c r="G539" s="1">
        <f t="shared" si="24"/>
        <v>0.32385988103106411</v>
      </c>
      <c r="H539" s="1">
        <f t="shared" si="25"/>
        <v>2.6760187040748162</v>
      </c>
      <c r="I539" s="77">
        <v>-6.9226833173695407E-2</v>
      </c>
      <c r="J539" s="1">
        <f t="shared" si="26"/>
        <v>-209.48039718360229</v>
      </c>
    </row>
    <row r="540" spans="1:10">
      <c r="A540" s="77">
        <v>2</v>
      </c>
      <c r="B540" s="77">
        <v>957</v>
      </c>
      <c r="C540" s="77" t="s">
        <v>611</v>
      </c>
      <c r="D540" s="77">
        <v>5051</v>
      </c>
      <c r="E540" s="77">
        <v>2470</v>
      </c>
      <c r="F540" s="77">
        <v>5896</v>
      </c>
      <c r="G540" s="1">
        <f t="shared" si="24"/>
        <v>0.48901207681647196</v>
      </c>
      <c r="H540" s="1">
        <f t="shared" si="25"/>
        <v>1.2756105834464044</v>
      </c>
      <c r="I540" s="77">
        <v>0.19318328250334399</v>
      </c>
      <c r="J540" s="1">
        <f t="shared" si="26"/>
        <v>975.76875992439045</v>
      </c>
    </row>
    <row r="541" spans="1:10">
      <c r="A541" s="77">
        <v>2</v>
      </c>
      <c r="B541" s="77">
        <v>958</v>
      </c>
      <c r="C541" s="77" t="s">
        <v>612</v>
      </c>
      <c r="D541" s="77">
        <v>1020</v>
      </c>
      <c r="E541" s="77">
        <v>164</v>
      </c>
      <c r="F541" s="77">
        <v>1595</v>
      </c>
      <c r="G541" s="1">
        <f t="shared" si="24"/>
        <v>0.16078431372549021</v>
      </c>
      <c r="H541" s="1">
        <f t="shared" si="25"/>
        <v>0.74231974921630095</v>
      </c>
      <c r="I541" s="77">
        <v>-0.47150044676067498</v>
      </c>
      <c r="J541" s="1">
        <f t="shared" si="26"/>
        <v>-480.9304556958885</v>
      </c>
    </row>
    <row r="542" spans="1:10">
      <c r="A542" s="77">
        <v>2</v>
      </c>
      <c r="B542" s="77">
        <v>959</v>
      </c>
      <c r="C542" s="77" t="s">
        <v>613</v>
      </c>
      <c r="D542" s="77">
        <v>553</v>
      </c>
      <c r="E542" s="77">
        <v>87</v>
      </c>
      <c r="F542" s="77">
        <v>794</v>
      </c>
      <c r="G542" s="1">
        <f t="shared" si="24"/>
        <v>0.15732368896925858</v>
      </c>
      <c r="H542" s="1">
        <f t="shared" si="25"/>
        <v>0.80604534005037787</v>
      </c>
      <c r="I542" s="77">
        <v>-0.49350588689333202</v>
      </c>
      <c r="J542" s="1">
        <f t="shared" si="26"/>
        <v>-272.9087554520126</v>
      </c>
    </row>
    <row r="543" spans="1:10">
      <c r="A543" s="77">
        <v>2</v>
      </c>
      <c r="B543" s="77">
        <v>960</v>
      </c>
      <c r="C543" s="77" t="s">
        <v>614</v>
      </c>
      <c r="D543" s="77">
        <v>1177</v>
      </c>
      <c r="E543" s="77">
        <v>324</v>
      </c>
      <c r="F543" s="77">
        <v>1173</v>
      </c>
      <c r="G543" s="1">
        <f t="shared" si="24"/>
        <v>0.27527612574341548</v>
      </c>
      <c r="H543" s="1">
        <f t="shared" si="25"/>
        <v>1.2796248934356351</v>
      </c>
      <c r="I543" s="77">
        <v>-0.27743330165441499</v>
      </c>
      <c r="J543" s="1">
        <f t="shared" si="26"/>
        <v>-326.53899604724643</v>
      </c>
    </row>
    <row r="544" spans="1:10">
      <c r="A544" s="77">
        <v>2</v>
      </c>
      <c r="B544" s="77">
        <v>971</v>
      </c>
      <c r="C544" s="77" t="s">
        <v>615</v>
      </c>
      <c r="D544" s="77">
        <v>1328</v>
      </c>
      <c r="E544" s="77">
        <v>232</v>
      </c>
      <c r="F544" s="77">
        <v>761</v>
      </c>
      <c r="G544" s="1">
        <f t="shared" si="24"/>
        <v>0.1746987951807229</v>
      </c>
      <c r="H544" s="1">
        <f t="shared" si="25"/>
        <v>2.0499342969776611</v>
      </c>
      <c r="I544" s="77">
        <v>-0.38214965341393098</v>
      </c>
      <c r="J544" s="1">
        <f t="shared" si="26"/>
        <v>-507.49473973370033</v>
      </c>
    </row>
    <row r="545" spans="1:10">
      <c r="A545" s="77">
        <v>2</v>
      </c>
      <c r="B545" s="77">
        <v>972</v>
      </c>
      <c r="C545" s="77" t="s">
        <v>616</v>
      </c>
      <c r="D545" s="77">
        <v>46</v>
      </c>
      <c r="E545" s="77">
        <v>29</v>
      </c>
      <c r="F545" s="77">
        <v>132</v>
      </c>
      <c r="G545" s="1">
        <f t="shared" si="24"/>
        <v>0.63043478260869568</v>
      </c>
      <c r="H545" s="1">
        <f t="shared" si="25"/>
        <v>0.56818181818181823</v>
      </c>
      <c r="I545" s="77">
        <v>0.15355629727175099</v>
      </c>
      <c r="J545" s="1">
        <f t="shared" si="26"/>
        <v>7.0635896745005455</v>
      </c>
    </row>
    <row r="546" spans="1:10">
      <c r="A546" s="77">
        <v>2</v>
      </c>
      <c r="B546" s="77">
        <v>973</v>
      </c>
      <c r="C546" s="77" t="s">
        <v>617</v>
      </c>
      <c r="D546" s="77">
        <v>483</v>
      </c>
      <c r="E546" s="77">
        <v>28</v>
      </c>
      <c r="F546" s="77">
        <v>199</v>
      </c>
      <c r="G546" s="1">
        <f t="shared" si="24"/>
        <v>5.7971014492753624E-2</v>
      </c>
      <c r="H546" s="1">
        <f t="shared" si="25"/>
        <v>2.5678391959798996</v>
      </c>
      <c r="I546" s="77">
        <v>-0.56311105038717801</v>
      </c>
      <c r="J546" s="1">
        <f t="shared" si="26"/>
        <v>-271.98263733700696</v>
      </c>
    </row>
    <row r="547" spans="1:10">
      <c r="A547" s="77">
        <v>2</v>
      </c>
      <c r="B547" s="77">
        <v>974</v>
      </c>
      <c r="C547" s="77" t="s">
        <v>618</v>
      </c>
      <c r="D547" s="77">
        <v>216</v>
      </c>
      <c r="E547" s="77">
        <v>44</v>
      </c>
      <c r="F547" s="77">
        <v>196</v>
      </c>
      <c r="G547" s="1">
        <f t="shared" si="24"/>
        <v>0.20370370370370369</v>
      </c>
      <c r="H547" s="1">
        <f t="shared" si="25"/>
        <v>1.3265306122448979</v>
      </c>
      <c r="I547" s="77">
        <v>-0.41881594438299402</v>
      </c>
      <c r="J547" s="1">
        <f t="shared" si="26"/>
        <v>-90.464243986726714</v>
      </c>
    </row>
    <row r="548" spans="1:10">
      <c r="A548" s="77">
        <v>2</v>
      </c>
      <c r="B548" s="77">
        <v>975</v>
      </c>
      <c r="C548" s="77" t="s">
        <v>619</v>
      </c>
      <c r="D548" s="77">
        <v>205</v>
      </c>
      <c r="E548" s="77">
        <v>41</v>
      </c>
      <c r="F548" s="77">
        <v>365</v>
      </c>
      <c r="G548" s="1">
        <f t="shared" si="24"/>
        <v>0.2</v>
      </c>
      <c r="H548" s="1">
        <f t="shared" si="25"/>
        <v>0.67397260273972603</v>
      </c>
      <c r="I548" s="77">
        <v>-0.45271089557121802</v>
      </c>
      <c r="J548" s="1">
        <f t="shared" si="26"/>
        <v>-92.805733592099699</v>
      </c>
    </row>
    <row r="549" spans="1:10">
      <c r="A549" s="77">
        <v>2</v>
      </c>
      <c r="B549" s="77">
        <v>976</v>
      </c>
      <c r="C549" s="77" t="s">
        <v>620</v>
      </c>
      <c r="D549" s="77">
        <v>307</v>
      </c>
      <c r="E549" s="77">
        <v>18</v>
      </c>
      <c r="F549" s="77">
        <v>306</v>
      </c>
      <c r="G549" s="1">
        <f t="shared" si="24"/>
        <v>5.8631921824104233E-2</v>
      </c>
      <c r="H549" s="1">
        <f t="shared" si="25"/>
        <v>1.0620915032679739</v>
      </c>
      <c r="I549" s="77">
        <v>-0.63449380934490895</v>
      </c>
      <c r="J549" s="1">
        <f t="shared" si="26"/>
        <v>-194.78959946888705</v>
      </c>
    </row>
    <row r="550" spans="1:10">
      <c r="A550" s="77">
        <v>2</v>
      </c>
      <c r="B550" s="77">
        <v>977</v>
      </c>
      <c r="C550" s="77" t="s">
        <v>621</v>
      </c>
      <c r="D550" s="77">
        <v>998</v>
      </c>
      <c r="E550" s="77">
        <v>99</v>
      </c>
      <c r="F550" s="77">
        <v>582</v>
      </c>
      <c r="G550" s="1">
        <f t="shared" si="24"/>
        <v>9.9198396793587176E-2</v>
      </c>
      <c r="H550" s="1">
        <f t="shared" si="25"/>
        <v>1.8848797250859106</v>
      </c>
      <c r="I550" s="77">
        <v>-0.51156579516267497</v>
      </c>
      <c r="J550" s="1">
        <f t="shared" si="26"/>
        <v>-510.54266357234962</v>
      </c>
    </row>
    <row r="551" spans="1:10">
      <c r="A551" s="77">
        <v>2</v>
      </c>
      <c r="B551" s="77">
        <v>978</v>
      </c>
      <c r="C551" s="77" t="s">
        <v>622</v>
      </c>
      <c r="D551" s="77">
        <v>97</v>
      </c>
      <c r="E551" s="77">
        <v>19</v>
      </c>
      <c r="F551" s="77">
        <v>104</v>
      </c>
      <c r="G551" s="1">
        <f t="shared" si="24"/>
        <v>0.19587628865979381</v>
      </c>
      <c r="H551" s="1">
        <f t="shared" si="25"/>
        <v>1.1153846153846154</v>
      </c>
      <c r="I551" s="77">
        <v>-0.44418514564011502</v>
      </c>
      <c r="J551" s="1">
        <f t="shared" si="26"/>
        <v>-43.085959127091158</v>
      </c>
    </row>
    <row r="552" spans="1:10">
      <c r="A552" s="77">
        <v>2</v>
      </c>
      <c r="B552" s="77">
        <v>979</v>
      </c>
      <c r="C552" s="77" t="s">
        <v>623</v>
      </c>
      <c r="D552" s="77">
        <v>6633</v>
      </c>
      <c r="E552" s="77">
        <v>3496</v>
      </c>
      <c r="F552" s="77">
        <v>982</v>
      </c>
      <c r="G552" s="1">
        <f t="shared" si="24"/>
        <v>0.52706166139001964</v>
      </c>
      <c r="H552" s="1">
        <f t="shared" si="25"/>
        <v>10.314663951120163</v>
      </c>
      <c r="I552" s="77">
        <v>0.704242864070734</v>
      </c>
      <c r="J552" s="1">
        <f t="shared" si="26"/>
        <v>4671.2429173811788</v>
      </c>
    </row>
    <row r="553" spans="1:10">
      <c r="A553" s="77">
        <v>2</v>
      </c>
      <c r="B553" s="77">
        <v>980</v>
      </c>
      <c r="C553" s="77" t="s">
        <v>624</v>
      </c>
      <c r="D553" s="77">
        <v>638</v>
      </c>
      <c r="E553" s="77">
        <v>92</v>
      </c>
      <c r="F553" s="77">
        <v>329</v>
      </c>
      <c r="G553" s="1">
        <f t="shared" si="24"/>
        <v>0.14420062695924765</v>
      </c>
      <c r="H553" s="1">
        <f t="shared" si="25"/>
        <v>2.2188449848024314</v>
      </c>
      <c r="I553" s="77">
        <v>-0.447863179293783</v>
      </c>
      <c r="J553" s="1">
        <f t="shared" si="26"/>
        <v>-285.73670838943355</v>
      </c>
    </row>
    <row r="554" spans="1:10">
      <c r="A554" s="77">
        <v>2</v>
      </c>
      <c r="B554" s="77">
        <v>981</v>
      </c>
      <c r="C554" s="77" t="s">
        <v>625</v>
      </c>
      <c r="D554" s="77">
        <v>4020</v>
      </c>
      <c r="E554" s="77">
        <v>1943</v>
      </c>
      <c r="F554" s="77">
        <v>1744</v>
      </c>
      <c r="G554" s="1">
        <f t="shared" si="24"/>
        <v>0.48333333333333334</v>
      </c>
      <c r="H554" s="1">
        <f t="shared" si="25"/>
        <v>3.4191513761467891</v>
      </c>
      <c r="I554" s="77">
        <v>0.233707321229885</v>
      </c>
      <c r="J554" s="1">
        <f t="shared" si="26"/>
        <v>939.50343134413765</v>
      </c>
    </row>
    <row r="555" spans="1:10">
      <c r="A555" s="77">
        <v>2</v>
      </c>
      <c r="B555" s="77">
        <v>982</v>
      </c>
      <c r="C555" s="77" t="s">
        <v>626</v>
      </c>
      <c r="D555" s="77">
        <v>1552</v>
      </c>
      <c r="E555" s="77">
        <v>920</v>
      </c>
      <c r="F555" s="77">
        <v>278</v>
      </c>
      <c r="G555" s="1">
        <f t="shared" si="24"/>
        <v>0.59278350515463918</v>
      </c>
      <c r="H555" s="1">
        <f t="shared" si="25"/>
        <v>8.8920863309352516</v>
      </c>
      <c r="I555" s="77">
        <v>0.52197316533649696</v>
      </c>
      <c r="J555" s="1">
        <f t="shared" si="26"/>
        <v>810.10235260224329</v>
      </c>
    </row>
    <row r="556" spans="1:10">
      <c r="A556" s="77">
        <v>2</v>
      </c>
      <c r="B556" s="77">
        <v>983</v>
      </c>
      <c r="C556" s="77" t="s">
        <v>627</v>
      </c>
      <c r="D556" s="77">
        <v>1554</v>
      </c>
      <c r="E556" s="77">
        <v>528</v>
      </c>
      <c r="F556" s="77">
        <v>844</v>
      </c>
      <c r="G556" s="1">
        <f t="shared" si="24"/>
        <v>0.33976833976833976</v>
      </c>
      <c r="H556" s="1">
        <f t="shared" si="25"/>
        <v>2.4668246445497632</v>
      </c>
      <c r="I556" s="77">
        <v>-0.117781246621368</v>
      </c>
      <c r="J556" s="1">
        <f t="shared" si="26"/>
        <v>-183.03205724960588</v>
      </c>
    </row>
    <row r="557" spans="1:10">
      <c r="A557" s="77">
        <v>2</v>
      </c>
      <c r="B557" s="77">
        <v>985</v>
      </c>
      <c r="C557" s="77" t="s">
        <v>628</v>
      </c>
      <c r="D557" s="77">
        <v>596</v>
      </c>
      <c r="E557" s="77">
        <v>16</v>
      </c>
      <c r="F557" s="77">
        <v>1208</v>
      </c>
      <c r="G557" s="1">
        <f t="shared" si="24"/>
        <v>2.6845637583892617E-2</v>
      </c>
      <c r="H557" s="1">
        <f t="shared" si="25"/>
        <v>0.50662251655629142</v>
      </c>
      <c r="I557" s="77">
        <v>-0.69178647690119699</v>
      </c>
      <c r="J557" s="1">
        <f t="shared" si="26"/>
        <v>-412.30474023311342</v>
      </c>
    </row>
    <row r="558" spans="1:10">
      <c r="A558" s="77">
        <v>2</v>
      </c>
      <c r="B558" s="77">
        <v>987</v>
      </c>
      <c r="C558" s="77" t="s">
        <v>629</v>
      </c>
      <c r="D558" s="77">
        <v>495</v>
      </c>
      <c r="E558" s="77">
        <v>21</v>
      </c>
      <c r="F558" s="77">
        <v>512</v>
      </c>
      <c r="G558" s="1">
        <f t="shared" si="24"/>
        <v>4.2424242424242427E-2</v>
      </c>
      <c r="H558" s="1">
        <f t="shared" si="25"/>
        <v>1.0078125</v>
      </c>
      <c r="I558" s="77">
        <v>-0.65212096813619602</v>
      </c>
      <c r="J558" s="1">
        <f t="shared" si="26"/>
        <v>-322.79987922741702</v>
      </c>
    </row>
    <row r="559" spans="1:10">
      <c r="A559" s="77">
        <v>2</v>
      </c>
      <c r="B559" s="77">
        <v>988</v>
      </c>
      <c r="C559" s="77" t="s">
        <v>630</v>
      </c>
      <c r="D559" s="77">
        <v>1358</v>
      </c>
      <c r="E559" s="77">
        <v>285</v>
      </c>
      <c r="F559" s="77">
        <v>1567</v>
      </c>
      <c r="G559" s="1">
        <f t="shared" si="24"/>
        <v>0.20986745213549338</v>
      </c>
      <c r="H559" s="1">
        <f t="shared" si="25"/>
        <v>1.0485003190810467</v>
      </c>
      <c r="I559" s="77">
        <v>-0.37356691327086</v>
      </c>
      <c r="J559" s="1">
        <f t="shared" si="26"/>
        <v>-507.30386822182788</v>
      </c>
    </row>
    <row r="560" spans="1:10">
      <c r="A560" s="77">
        <v>2</v>
      </c>
      <c r="B560" s="77">
        <v>989</v>
      </c>
      <c r="C560" s="77" t="s">
        <v>631</v>
      </c>
      <c r="D560" s="77">
        <v>1022</v>
      </c>
      <c r="E560" s="77">
        <v>300</v>
      </c>
      <c r="F560" s="77">
        <v>452</v>
      </c>
      <c r="G560" s="1">
        <f t="shared" si="24"/>
        <v>0.29354207436399216</v>
      </c>
      <c r="H560" s="1">
        <f t="shared" si="25"/>
        <v>2.9247787610619471</v>
      </c>
      <c r="I560" s="77">
        <v>-0.18691306847901201</v>
      </c>
      <c r="J560" s="1">
        <f t="shared" si="26"/>
        <v>-191.02515598555027</v>
      </c>
    </row>
    <row r="561" spans="1:10">
      <c r="A561" s="77">
        <v>2</v>
      </c>
      <c r="B561" s="77">
        <v>990</v>
      </c>
      <c r="C561" s="77" t="s">
        <v>632</v>
      </c>
      <c r="D561" s="77">
        <v>214</v>
      </c>
      <c r="E561" s="77">
        <v>47</v>
      </c>
      <c r="F561" s="77">
        <v>129</v>
      </c>
      <c r="G561" s="1">
        <f t="shared" si="24"/>
        <v>0.21962616822429906</v>
      </c>
      <c r="H561" s="1">
        <f t="shared" si="25"/>
        <v>2.0232558139534884</v>
      </c>
      <c r="I561" s="77">
        <v>-0.36603812811457598</v>
      </c>
      <c r="J561" s="1">
        <f t="shared" si="26"/>
        <v>-78.332159416519261</v>
      </c>
    </row>
    <row r="562" spans="1:10">
      <c r="A562" s="77">
        <v>2</v>
      </c>
      <c r="B562" s="77">
        <v>991</v>
      </c>
      <c r="C562" s="77" t="s">
        <v>633</v>
      </c>
      <c r="D562" s="77">
        <v>581</v>
      </c>
      <c r="E562" s="77">
        <v>77</v>
      </c>
      <c r="F562" s="77">
        <v>294</v>
      </c>
      <c r="G562" s="1">
        <f t="shared" si="24"/>
        <v>0.13253012048192772</v>
      </c>
      <c r="H562" s="1">
        <f t="shared" si="25"/>
        <v>2.2380952380952381</v>
      </c>
      <c r="I562" s="77">
        <v>-0.46619291158181297</v>
      </c>
      <c r="J562" s="1">
        <f t="shared" si="26"/>
        <v>-270.85808162903334</v>
      </c>
    </row>
    <row r="563" spans="1:10">
      <c r="A563" s="77">
        <v>2</v>
      </c>
      <c r="B563" s="77">
        <v>992</v>
      </c>
      <c r="C563" s="77" t="s">
        <v>634</v>
      </c>
      <c r="D563" s="77">
        <v>2009</v>
      </c>
      <c r="E563" s="77">
        <v>1038</v>
      </c>
      <c r="F563" s="77">
        <v>479</v>
      </c>
      <c r="G563" s="1">
        <f t="shared" si="24"/>
        <v>0.51667496266799406</v>
      </c>
      <c r="H563" s="1">
        <f t="shared" si="25"/>
        <v>6.3611691022964507</v>
      </c>
      <c r="I563" s="77">
        <v>0.323096515515993</v>
      </c>
      <c r="J563" s="1">
        <f t="shared" si="26"/>
        <v>649.10089967162992</v>
      </c>
    </row>
    <row r="564" spans="1:10">
      <c r="A564" s="77">
        <v>2</v>
      </c>
      <c r="B564" s="77">
        <v>993</v>
      </c>
      <c r="C564" s="77" t="s">
        <v>635</v>
      </c>
      <c r="D564" s="77">
        <v>400</v>
      </c>
      <c r="E564" s="77">
        <v>82</v>
      </c>
      <c r="F564" s="77">
        <v>287</v>
      </c>
      <c r="G564" s="1">
        <f t="shared" si="24"/>
        <v>0.20499999999999999</v>
      </c>
      <c r="H564" s="1">
        <f t="shared" si="25"/>
        <v>1.6794425087108014</v>
      </c>
      <c r="I564" s="77">
        <v>-0.39395537097793898</v>
      </c>
      <c r="J564" s="1">
        <f t="shared" si="26"/>
        <v>-157.58214839117559</v>
      </c>
    </row>
    <row r="565" spans="1:10">
      <c r="A565" s="77">
        <v>2</v>
      </c>
      <c r="B565" s="77">
        <v>995</v>
      </c>
      <c r="C565" s="77" t="s">
        <v>636</v>
      </c>
      <c r="D565" s="77">
        <v>2167</v>
      </c>
      <c r="E565" s="77">
        <v>1038</v>
      </c>
      <c r="F565" s="77">
        <v>742</v>
      </c>
      <c r="G565" s="1">
        <f t="shared" si="24"/>
        <v>0.47900323027226582</v>
      </c>
      <c r="H565" s="1">
        <f t="shared" si="25"/>
        <v>4.3194070080862534</v>
      </c>
      <c r="I565" s="77">
        <v>0.18777353122844001</v>
      </c>
      <c r="J565" s="1">
        <f t="shared" si="26"/>
        <v>406.90524217202949</v>
      </c>
    </row>
    <row r="566" spans="1:10">
      <c r="A566" s="77">
        <v>2</v>
      </c>
      <c r="B566" s="77">
        <v>996</v>
      </c>
      <c r="C566" s="77" t="s">
        <v>637</v>
      </c>
      <c r="D566" s="77">
        <v>194</v>
      </c>
      <c r="E566" s="77">
        <v>10</v>
      </c>
      <c r="F566" s="77">
        <v>243</v>
      </c>
      <c r="G566" s="1">
        <f t="shared" si="24"/>
        <v>5.1546391752577317E-2</v>
      </c>
      <c r="H566" s="1">
        <f t="shared" si="25"/>
        <v>0.83950617283950613</v>
      </c>
      <c r="I566" s="77">
        <v>-0.65903724679785303</v>
      </c>
      <c r="J566" s="1">
        <f t="shared" si="26"/>
        <v>-127.85322587878349</v>
      </c>
    </row>
    <row r="567" spans="1:10">
      <c r="A567" s="77">
        <v>3</v>
      </c>
      <c r="B567" s="77">
        <v>1001</v>
      </c>
      <c r="C567" s="77" t="s">
        <v>638</v>
      </c>
      <c r="D567" s="77">
        <v>692</v>
      </c>
      <c r="E567" s="77">
        <v>73</v>
      </c>
      <c r="F567" s="77">
        <v>678</v>
      </c>
      <c r="G567" s="1">
        <f t="shared" si="24"/>
        <v>0.10549132947976879</v>
      </c>
      <c r="H567" s="1">
        <f t="shared" si="25"/>
        <v>1.1283185840707965</v>
      </c>
      <c r="I567" s="77">
        <v>-0.54809769240997097</v>
      </c>
      <c r="J567" s="1">
        <f t="shared" si="26"/>
        <v>-379.28360314769992</v>
      </c>
    </row>
    <row r="568" spans="1:10">
      <c r="A568" s="77">
        <v>3</v>
      </c>
      <c r="B568" s="77">
        <v>1002</v>
      </c>
      <c r="C568" s="77" t="s">
        <v>639</v>
      </c>
      <c r="D568" s="77">
        <v>3304</v>
      </c>
      <c r="E568" s="77">
        <v>1126</v>
      </c>
      <c r="F568" s="77">
        <v>5489</v>
      </c>
      <c r="G568" s="1">
        <f t="shared" si="24"/>
        <v>0.34079903147699758</v>
      </c>
      <c r="H568" s="1">
        <f t="shared" si="25"/>
        <v>0.80706868282018585</v>
      </c>
      <c r="I568" s="77">
        <v>-0.11366776578959201</v>
      </c>
      <c r="J568" s="1">
        <f t="shared" si="26"/>
        <v>-375.55829816881197</v>
      </c>
    </row>
    <row r="569" spans="1:10">
      <c r="A569" s="77">
        <v>3</v>
      </c>
      <c r="B569" s="77">
        <v>1003</v>
      </c>
      <c r="C569" s="77" t="s">
        <v>640</v>
      </c>
      <c r="D569" s="77">
        <v>3159</v>
      </c>
      <c r="E569" s="77">
        <v>999</v>
      </c>
      <c r="F569" s="77">
        <v>5962</v>
      </c>
      <c r="G569" s="1">
        <f t="shared" si="24"/>
        <v>0.31623931623931623</v>
      </c>
      <c r="H569" s="1">
        <f t="shared" si="25"/>
        <v>0.69741697416974169</v>
      </c>
      <c r="I569" s="77">
        <v>-0.15977220807870701</v>
      </c>
      <c r="J569" s="1">
        <f t="shared" si="26"/>
        <v>-504.72040532063545</v>
      </c>
    </row>
    <row r="570" spans="1:10">
      <c r="A570" s="77">
        <v>3</v>
      </c>
      <c r="B570" s="77">
        <v>1004</v>
      </c>
      <c r="C570" s="77" t="s">
        <v>641</v>
      </c>
      <c r="D570" s="77">
        <v>1942</v>
      </c>
      <c r="E570" s="77">
        <v>450</v>
      </c>
      <c r="F570" s="77">
        <v>9182</v>
      </c>
      <c r="G570" s="1">
        <f t="shared" si="24"/>
        <v>0.23171987641606592</v>
      </c>
      <c r="H570" s="1">
        <f t="shared" si="25"/>
        <v>0.26050969287736875</v>
      </c>
      <c r="I570" s="77">
        <v>-0.351421469431347</v>
      </c>
      <c r="J570" s="1">
        <f t="shared" si="26"/>
        <v>-682.4604936356759</v>
      </c>
    </row>
    <row r="571" spans="1:10">
      <c r="A571" s="77">
        <v>3</v>
      </c>
      <c r="B571" s="77">
        <v>1005</v>
      </c>
      <c r="C571" s="77" t="s">
        <v>642</v>
      </c>
      <c r="D571" s="77">
        <v>1710</v>
      </c>
      <c r="E571" s="77">
        <v>554</v>
      </c>
      <c r="F571" s="77">
        <v>3752</v>
      </c>
      <c r="G571" s="1">
        <f t="shared" si="24"/>
        <v>0.32397660818713453</v>
      </c>
      <c r="H571" s="1">
        <f t="shared" si="25"/>
        <v>0.60341151385927505</v>
      </c>
      <c r="I571" s="77">
        <v>-0.21411281897276299</v>
      </c>
      <c r="J571" s="1">
        <f t="shared" si="26"/>
        <v>-366.13292044342472</v>
      </c>
    </row>
    <row r="572" spans="1:10">
      <c r="A572" s="77">
        <v>3</v>
      </c>
      <c r="B572" s="77">
        <v>1006</v>
      </c>
      <c r="C572" s="77" t="s">
        <v>643</v>
      </c>
      <c r="D572" s="77">
        <v>1196</v>
      </c>
      <c r="E572" s="77">
        <v>233</v>
      </c>
      <c r="F572" s="77">
        <v>4294</v>
      </c>
      <c r="G572" s="1">
        <f t="shared" si="24"/>
        <v>0.19481605351170569</v>
      </c>
      <c r="H572" s="1">
        <f t="shared" si="25"/>
        <v>0.33278993945039592</v>
      </c>
      <c r="I572" s="77">
        <v>-0.43286131725250998</v>
      </c>
      <c r="J572" s="1">
        <f t="shared" si="26"/>
        <v>-517.70213543400189</v>
      </c>
    </row>
    <row r="573" spans="1:10">
      <c r="A573" s="77">
        <v>3</v>
      </c>
      <c r="B573" s="77">
        <v>1007</v>
      </c>
      <c r="C573" s="77" t="s">
        <v>644</v>
      </c>
      <c r="D573" s="77">
        <v>719</v>
      </c>
      <c r="E573" s="77">
        <v>82</v>
      </c>
      <c r="F573" s="77">
        <v>3676</v>
      </c>
      <c r="G573" s="1">
        <f t="shared" si="24"/>
        <v>0.11404728789986092</v>
      </c>
      <c r="H573" s="1">
        <f t="shared" si="25"/>
        <v>0.21789989118607181</v>
      </c>
      <c r="I573" s="77">
        <v>-0.57390300212003698</v>
      </c>
      <c r="J573" s="1">
        <f t="shared" si="26"/>
        <v>-412.63625852430658</v>
      </c>
    </row>
    <row r="574" spans="1:10">
      <c r="A574" s="77">
        <v>3</v>
      </c>
      <c r="B574" s="77">
        <v>1008</v>
      </c>
      <c r="C574" s="77" t="s">
        <v>645</v>
      </c>
      <c r="D574" s="77">
        <v>3820</v>
      </c>
      <c r="E574" s="77">
        <v>1603</v>
      </c>
      <c r="F574" s="77">
        <v>3778</v>
      </c>
      <c r="G574" s="1">
        <f t="shared" si="24"/>
        <v>0.41963350785340314</v>
      </c>
      <c r="H574" s="1">
        <f t="shared" si="25"/>
        <v>1.4354155637903652</v>
      </c>
      <c r="I574" s="77">
        <v>4.8373041807684099E-2</v>
      </c>
      <c r="J574" s="1">
        <f t="shared" si="26"/>
        <v>184.78501970535325</v>
      </c>
    </row>
    <row r="575" spans="1:10">
      <c r="A575" s="77">
        <v>3</v>
      </c>
      <c r="B575" s="77">
        <v>1009</v>
      </c>
      <c r="C575" s="77" t="s">
        <v>646</v>
      </c>
      <c r="D575" s="77">
        <v>1901</v>
      </c>
      <c r="E575" s="77">
        <v>1249</v>
      </c>
      <c r="F575" s="77">
        <v>1552</v>
      </c>
      <c r="G575" s="1">
        <f t="shared" si="24"/>
        <v>0.65702261967385589</v>
      </c>
      <c r="H575" s="1">
        <f t="shared" si="25"/>
        <v>2.0296391752577319</v>
      </c>
      <c r="I575" s="77">
        <v>0.33326179052008498</v>
      </c>
      <c r="J575" s="1">
        <f t="shared" si="26"/>
        <v>633.53066377868151</v>
      </c>
    </row>
    <row r="576" spans="1:10">
      <c r="A576" s="77">
        <v>3</v>
      </c>
      <c r="B576" s="77">
        <v>1021</v>
      </c>
      <c r="C576" s="77" t="s">
        <v>647</v>
      </c>
      <c r="D576" s="77">
        <v>953</v>
      </c>
      <c r="E576" s="77">
        <v>334</v>
      </c>
      <c r="F576" s="77">
        <v>452</v>
      </c>
      <c r="G576" s="1">
        <f t="shared" si="24"/>
        <v>0.35047219307450156</v>
      </c>
      <c r="H576" s="1">
        <f t="shared" si="25"/>
        <v>2.8473451327433628</v>
      </c>
      <c r="I576" s="77">
        <v>-0.1114927765414</v>
      </c>
      <c r="J576" s="1">
        <f t="shared" si="26"/>
        <v>-106.25261604395419</v>
      </c>
    </row>
    <row r="577" spans="1:10">
      <c r="A577" s="77">
        <v>3</v>
      </c>
      <c r="B577" s="77">
        <v>1022</v>
      </c>
      <c r="C577" s="77" t="s">
        <v>648</v>
      </c>
      <c r="D577" s="77">
        <v>387</v>
      </c>
      <c r="E577" s="77">
        <v>89</v>
      </c>
      <c r="F577" s="77">
        <v>290</v>
      </c>
      <c r="G577" s="1">
        <f t="shared" si="24"/>
        <v>0.22997416020671835</v>
      </c>
      <c r="H577" s="1">
        <f t="shared" si="25"/>
        <v>1.6413793103448275</v>
      </c>
      <c r="I577" s="77">
        <v>-0.36031467915186899</v>
      </c>
      <c r="J577" s="1">
        <f t="shared" si="26"/>
        <v>-139.44178083177329</v>
      </c>
    </row>
    <row r="578" spans="1:10">
      <c r="A578" s="77">
        <v>3</v>
      </c>
      <c r="B578" s="77">
        <v>1023</v>
      </c>
      <c r="C578" s="77" t="s">
        <v>649</v>
      </c>
      <c r="D578" s="77">
        <v>2510</v>
      </c>
      <c r="E578" s="77">
        <v>817</v>
      </c>
      <c r="F578" s="77">
        <v>871</v>
      </c>
      <c r="G578" s="1">
        <f t="shared" si="24"/>
        <v>0.3254980079681275</v>
      </c>
      <c r="H578" s="1">
        <f t="shared" si="25"/>
        <v>3.819747416762342</v>
      </c>
      <c r="I578" s="77">
        <v>-3.9461676049266502E-2</v>
      </c>
      <c r="J578" s="1">
        <f t="shared" si="26"/>
        <v>-99.048806883658912</v>
      </c>
    </row>
    <row r="579" spans="1:10">
      <c r="A579" s="77">
        <v>3</v>
      </c>
      <c r="B579" s="77">
        <v>1024</v>
      </c>
      <c r="C579" s="77" t="s">
        <v>650</v>
      </c>
      <c r="D579" s="77">
        <v>27850</v>
      </c>
      <c r="E579" s="77">
        <v>12720</v>
      </c>
      <c r="F579" s="77">
        <v>1996</v>
      </c>
      <c r="G579" s="1">
        <f t="shared" si="24"/>
        <v>0.45673249551166967</v>
      </c>
      <c r="H579" s="1">
        <f t="shared" si="25"/>
        <v>20.325651302605209</v>
      </c>
      <c r="I579" s="77">
        <v>1.9335808773744501</v>
      </c>
      <c r="J579" s="1">
        <f t="shared" si="26"/>
        <v>53850.227434878434</v>
      </c>
    </row>
    <row r="580" spans="1:10">
      <c r="A580" s="77">
        <v>3</v>
      </c>
      <c r="B580" s="77">
        <v>1025</v>
      </c>
      <c r="C580" s="77" t="s">
        <v>651</v>
      </c>
      <c r="D580" s="77">
        <v>832</v>
      </c>
      <c r="E580" s="77">
        <v>247</v>
      </c>
      <c r="F580" s="77">
        <v>568</v>
      </c>
      <c r="G580" s="1">
        <f t="shared" si="24"/>
        <v>0.296875</v>
      </c>
      <c r="H580" s="1">
        <f t="shared" si="25"/>
        <v>1.8996478873239437</v>
      </c>
      <c r="I580" s="77">
        <v>-0.23434825772770501</v>
      </c>
      <c r="J580" s="1">
        <f t="shared" si="26"/>
        <v>-194.97775042945057</v>
      </c>
    </row>
    <row r="581" spans="1:10">
      <c r="A581" s="77">
        <v>3</v>
      </c>
      <c r="B581" s="77">
        <v>1026</v>
      </c>
      <c r="C581" s="77" t="s">
        <v>652</v>
      </c>
      <c r="D581" s="77">
        <v>3413</v>
      </c>
      <c r="E581" s="77">
        <v>1123</v>
      </c>
      <c r="F581" s="77">
        <v>1308</v>
      </c>
      <c r="G581" s="1">
        <f t="shared" si="24"/>
        <v>0.3290360386756519</v>
      </c>
      <c r="H581" s="1">
        <f t="shared" si="25"/>
        <v>3.4678899082568808</v>
      </c>
      <c r="I581" s="77">
        <v>-1.1286650797378801E-2</v>
      </c>
      <c r="J581" s="1">
        <f t="shared" si="26"/>
        <v>-38.521339171453846</v>
      </c>
    </row>
    <row r="582" spans="1:10">
      <c r="A582" s="77">
        <v>3</v>
      </c>
      <c r="B582" s="77">
        <v>1030</v>
      </c>
      <c r="C582" s="77" t="s">
        <v>653</v>
      </c>
      <c r="D582" s="77">
        <v>4619</v>
      </c>
      <c r="E582" s="77">
        <v>1936</v>
      </c>
      <c r="F582" s="77">
        <v>2454</v>
      </c>
      <c r="G582" s="1">
        <f t="shared" si="24"/>
        <v>0.41913834163238795</v>
      </c>
      <c r="H582" s="1">
        <f t="shared" si="25"/>
        <v>2.6711491442542785</v>
      </c>
      <c r="I582" s="77">
        <v>0.13475556101692099</v>
      </c>
      <c r="J582" s="1">
        <f t="shared" si="26"/>
        <v>622.43593633715807</v>
      </c>
    </row>
    <row r="583" spans="1:10">
      <c r="A583" s="77">
        <v>3</v>
      </c>
      <c r="B583" s="77">
        <v>1031</v>
      </c>
      <c r="C583" s="77" t="s">
        <v>654</v>
      </c>
      <c r="D583" s="77">
        <v>8489</v>
      </c>
      <c r="E583" s="77">
        <v>4038</v>
      </c>
      <c r="F583" s="77">
        <v>954</v>
      </c>
      <c r="G583" s="1">
        <f t="shared" si="24"/>
        <v>0.47567440216751089</v>
      </c>
      <c r="H583" s="1">
        <f t="shared" si="25"/>
        <v>13.131027253668764</v>
      </c>
      <c r="I583" s="77">
        <v>0.83049207105075096</v>
      </c>
      <c r="J583" s="1">
        <f t="shared" si="26"/>
        <v>7050.0471911498253</v>
      </c>
    </row>
    <row r="584" spans="1:10">
      <c r="A584" s="77">
        <v>3</v>
      </c>
      <c r="B584" s="77">
        <v>1032</v>
      </c>
      <c r="C584" s="77" t="s">
        <v>655</v>
      </c>
      <c r="D584" s="77">
        <v>2408</v>
      </c>
      <c r="E584" s="77">
        <v>601</v>
      </c>
      <c r="F584" s="77">
        <v>2339</v>
      </c>
      <c r="G584" s="1">
        <f t="shared" si="24"/>
        <v>0.24958471760797343</v>
      </c>
      <c r="H584" s="1">
        <f t="shared" si="25"/>
        <v>1.2864471996579734</v>
      </c>
      <c r="I584" s="77">
        <v>-0.26184465205305801</v>
      </c>
      <c r="J584" s="1">
        <f t="shared" si="26"/>
        <v>-630.52192214376373</v>
      </c>
    </row>
    <row r="585" spans="1:10">
      <c r="A585" s="77">
        <v>3</v>
      </c>
      <c r="B585" s="77">
        <v>1033</v>
      </c>
      <c r="C585" s="77" t="s">
        <v>656</v>
      </c>
      <c r="D585" s="77">
        <v>2135</v>
      </c>
      <c r="E585" s="77">
        <v>688</v>
      </c>
      <c r="F585" s="77">
        <v>1017</v>
      </c>
      <c r="G585" s="1">
        <f t="shared" ref="G585:G648" si="27">E585/D585</f>
        <v>0.32224824355971898</v>
      </c>
      <c r="H585" s="1">
        <f t="shared" ref="H585:H648" si="28">(D585+E585)/F585</f>
        <v>2.775811209439528</v>
      </c>
      <c r="I585" s="77">
        <v>-0.104989631420582</v>
      </c>
      <c r="J585" s="1">
        <f t="shared" ref="J585:J648" si="29">I585*D585</f>
        <v>-224.15286308294256</v>
      </c>
    </row>
    <row r="586" spans="1:10">
      <c r="A586" s="77">
        <v>3</v>
      </c>
      <c r="B586" s="77">
        <v>1037</v>
      </c>
      <c r="C586" s="77" t="s">
        <v>657</v>
      </c>
      <c r="D586" s="77">
        <v>2316</v>
      </c>
      <c r="E586" s="77">
        <v>503</v>
      </c>
      <c r="F586" s="77">
        <v>942</v>
      </c>
      <c r="G586" s="1">
        <f t="shared" si="27"/>
        <v>0.21718480138169258</v>
      </c>
      <c r="H586" s="1">
        <f t="shared" si="28"/>
        <v>2.9925690021231421</v>
      </c>
      <c r="I586" s="77">
        <v>-0.238720763157418</v>
      </c>
      <c r="J586" s="1">
        <f t="shared" si="29"/>
        <v>-552.87728747258006</v>
      </c>
    </row>
    <row r="587" spans="1:10">
      <c r="A587" s="77">
        <v>3</v>
      </c>
      <c r="B587" s="77">
        <v>1039</v>
      </c>
      <c r="C587" s="77" t="s">
        <v>658</v>
      </c>
      <c r="D587" s="77">
        <v>1601</v>
      </c>
      <c r="E587" s="77">
        <v>230</v>
      </c>
      <c r="F587" s="77">
        <v>1662</v>
      </c>
      <c r="G587" s="1">
        <f t="shared" si="27"/>
        <v>0.14366021236727045</v>
      </c>
      <c r="H587" s="1">
        <f t="shared" si="28"/>
        <v>1.101684717208183</v>
      </c>
      <c r="I587" s="77">
        <v>-0.45597016031190202</v>
      </c>
      <c r="J587" s="1">
        <f t="shared" si="29"/>
        <v>-730.00822665935516</v>
      </c>
    </row>
    <row r="588" spans="1:10">
      <c r="A588" s="77">
        <v>3</v>
      </c>
      <c r="B588" s="77">
        <v>1040</v>
      </c>
      <c r="C588" s="77" t="s">
        <v>659</v>
      </c>
      <c r="D588" s="77">
        <v>7122</v>
      </c>
      <c r="E588" s="77">
        <v>3201</v>
      </c>
      <c r="F588" s="77">
        <v>1549</v>
      </c>
      <c r="G588" s="1">
        <f t="shared" si="27"/>
        <v>0.44945240101095196</v>
      </c>
      <c r="H588" s="1">
        <f t="shared" si="28"/>
        <v>6.6642995480955456</v>
      </c>
      <c r="I588" s="77">
        <v>0.45633817642354102</v>
      </c>
      <c r="J588" s="1">
        <f t="shared" si="29"/>
        <v>3250.0404924884592</v>
      </c>
    </row>
    <row r="589" spans="1:10">
      <c r="A589" s="77">
        <v>3</v>
      </c>
      <c r="B589" s="77">
        <v>1041</v>
      </c>
      <c r="C589" s="77" t="s">
        <v>660</v>
      </c>
      <c r="D589" s="77">
        <v>851</v>
      </c>
      <c r="E589" s="77">
        <v>165</v>
      </c>
      <c r="F589" s="77">
        <v>1245</v>
      </c>
      <c r="G589" s="1">
        <f t="shared" si="27"/>
        <v>0.19388954171562867</v>
      </c>
      <c r="H589" s="1">
        <f t="shared" si="28"/>
        <v>0.81606425702811247</v>
      </c>
      <c r="I589" s="77">
        <v>-0.42798605876082502</v>
      </c>
      <c r="J589" s="1">
        <f t="shared" si="29"/>
        <v>-364.21613600546209</v>
      </c>
    </row>
    <row r="590" spans="1:10">
      <c r="A590" s="77">
        <v>3</v>
      </c>
      <c r="B590" s="77">
        <v>1051</v>
      </c>
      <c r="C590" s="77" t="s">
        <v>661</v>
      </c>
      <c r="D590" s="77">
        <v>5475</v>
      </c>
      <c r="E590" s="77">
        <v>1222</v>
      </c>
      <c r="F590" s="77">
        <v>687</v>
      </c>
      <c r="G590" s="1">
        <f t="shared" si="27"/>
        <v>0.22319634703196348</v>
      </c>
      <c r="H590" s="1">
        <f t="shared" si="28"/>
        <v>9.7481804949053856</v>
      </c>
      <c r="I590" s="77">
        <v>0.19480648953341001</v>
      </c>
      <c r="J590" s="1">
        <f t="shared" si="29"/>
        <v>1066.5655301954198</v>
      </c>
    </row>
    <row r="591" spans="1:10">
      <c r="A591" s="77">
        <v>3</v>
      </c>
      <c r="B591" s="77">
        <v>1052</v>
      </c>
      <c r="C591" s="77" t="s">
        <v>662</v>
      </c>
      <c r="D591" s="77">
        <v>5711</v>
      </c>
      <c r="E591" s="77">
        <v>1387</v>
      </c>
      <c r="F591" s="77">
        <v>450</v>
      </c>
      <c r="G591" s="1">
        <f t="shared" si="27"/>
        <v>0.24286464717212397</v>
      </c>
      <c r="H591" s="1">
        <f t="shared" si="28"/>
        <v>15.773333333333333</v>
      </c>
      <c r="I591" s="77">
        <v>0.49261418521585298</v>
      </c>
      <c r="J591" s="1">
        <f t="shared" si="29"/>
        <v>2813.3196117677362</v>
      </c>
    </row>
    <row r="592" spans="1:10">
      <c r="A592" s="77">
        <v>3</v>
      </c>
      <c r="B592" s="77">
        <v>1053</v>
      </c>
      <c r="C592" s="77" t="s">
        <v>663</v>
      </c>
      <c r="D592" s="77">
        <v>1443</v>
      </c>
      <c r="E592" s="77">
        <v>1577</v>
      </c>
      <c r="F592" s="77">
        <v>279</v>
      </c>
      <c r="G592" s="1">
        <f t="shared" si="27"/>
        <v>1.0928620928620929</v>
      </c>
      <c r="H592" s="1">
        <f t="shared" si="28"/>
        <v>10.824372759856631</v>
      </c>
      <c r="I592" s="77">
        <v>1.31808874178396</v>
      </c>
      <c r="J592" s="1">
        <f t="shared" si="29"/>
        <v>1902.0020543942542</v>
      </c>
    </row>
    <row r="593" spans="1:10">
      <c r="A593" s="77">
        <v>3</v>
      </c>
      <c r="B593" s="77">
        <v>1054</v>
      </c>
      <c r="C593" s="77" t="s">
        <v>664</v>
      </c>
      <c r="D593" s="77">
        <v>11855</v>
      </c>
      <c r="E593" s="77">
        <v>5321</v>
      </c>
      <c r="F593" s="77">
        <v>898</v>
      </c>
      <c r="G593" s="1">
        <f t="shared" si="27"/>
        <v>0.44884015183466891</v>
      </c>
      <c r="H593" s="1">
        <f t="shared" si="28"/>
        <v>19.126948775055681</v>
      </c>
      <c r="I593" s="77">
        <v>1.19293361225892</v>
      </c>
      <c r="J593" s="1">
        <f t="shared" si="29"/>
        <v>14142.227973329496</v>
      </c>
    </row>
    <row r="594" spans="1:10">
      <c r="A594" s="77">
        <v>3</v>
      </c>
      <c r="B594" s="77">
        <v>1055</v>
      </c>
      <c r="C594" s="77" t="s">
        <v>665</v>
      </c>
      <c r="D594" s="77">
        <v>1056</v>
      </c>
      <c r="E594" s="77">
        <v>369</v>
      </c>
      <c r="F594" s="77">
        <v>104</v>
      </c>
      <c r="G594" s="1">
        <f t="shared" si="27"/>
        <v>0.34943181818181818</v>
      </c>
      <c r="H594" s="1">
        <f t="shared" si="28"/>
        <v>13.701923076923077</v>
      </c>
      <c r="I594" s="77">
        <v>0.35904116079787901</v>
      </c>
      <c r="J594" s="1">
        <f t="shared" si="29"/>
        <v>379.14746580256025</v>
      </c>
    </row>
    <row r="595" spans="1:10">
      <c r="A595" s="77">
        <v>3</v>
      </c>
      <c r="B595" s="77">
        <v>1056</v>
      </c>
      <c r="C595" s="77" t="s">
        <v>666</v>
      </c>
      <c r="D595" s="77">
        <v>966</v>
      </c>
      <c r="E595" s="77">
        <v>123</v>
      </c>
      <c r="F595" s="77">
        <v>330</v>
      </c>
      <c r="G595" s="1">
        <f t="shared" si="27"/>
        <v>0.12732919254658384</v>
      </c>
      <c r="H595" s="1">
        <f t="shared" si="28"/>
        <v>3.3</v>
      </c>
      <c r="I595" s="77">
        <v>-0.41159165046847601</v>
      </c>
      <c r="J595" s="1">
        <f t="shared" si="29"/>
        <v>-397.59753435254783</v>
      </c>
    </row>
    <row r="596" spans="1:10">
      <c r="A596" s="77">
        <v>3</v>
      </c>
      <c r="B596" s="77">
        <v>1057</v>
      </c>
      <c r="C596" s="77" t="s">
        <v>667</v>
      </c>
      <c r="D596" s="77">
        <v>345</v>
      </c>
      <c r="E596" s="77">
        <v>90</v>
      </c>
      <c r="F596" s="77">
        <v>122</v>
      </c>
      <c r="G596" s="1">
        <f t="shared" si="27"/>
        <v>0.2608695652173913</v>
      </c>
      <c r="H596" s="1">
        <f t="shared" si="28"/>
        <v>3.5655737704918034</v>
      </c>
      <c r="I596" s="77">
        <v>-0.23486458051922701</v>
      </c>
      <c r="J596" s="1">
        <f t="shared" si="29"/>
        <v>-81.028280279133313</v>
      </c>
    </row>
    <row r="597" spans="1:10">
      <c r="A597" s="77">
        <v>3</v>
      </c>
      <c r="B597" s="77">
        <v>1058</v>
      </c>
      <c r="C597" s="77" t="s">
        <v>668</v>
      </c>
      <c r="D597" s="77">
        <v>13187</v>
      </c>
      <c r="E597" s="77">
        <v>4353</v>
      </c>
      <c r="F597" s="77">
        <v>1273</v>
      </c>
      <c r="G597" s="1">
        <f t="shared" si="27"/>
        <v>0.33009782361416545</v>
      </c>
      <c r="H597" s="1">
        <f t="shared" si="28"/>
        <v>13.778476040848389</v>
      </c>
      <c r="I597" s="77">
        <v>0.84856811222379502</v>
      </c>
      <c r="J597" s="1">
        <f t="shared" si="29"/>
        <v>11190.067695895184</v>
      </c>
    </row>
    <row r="598" spans="1:10">
      <c r="A598" s="77">
        <v>3</v>
      </c>
      <c r="B598" s="77">
        <v>1059</v>
      </c>
      <c r="C598" s="77" t="s">
        <v>669</v>
      </c>
      <c r="D598" s="77">
        <v>26211</v>
      </c>
      <c r="E598" s="77">
        <v>9550</v>
      </c>
      <c r="F598" s="77">
        <v>2706</v>
      </c>
      <c r="G598" s="1">
        <f t="shared" si="27"/>
        <v>0.364350845065049</v>
      </c>
      <c r="H598" s="1">
        <f t="shared" si="28"/>
        <v>13.215447154471544</v>
      </c>
      <c r="I598" s="77">
        <v>1.4252572259368399</v>
      </c>
      <c r="J598" s="1">
        <f t="shared" si="29"/>
        <v>37357.417149030509</v>
      </c>
    </row>
    <row r="599" spans="1:10">
      <c r="A599" s="77">
        <v>3</v>
      </c>
      <c r="B599" s="77">
        <v>1061</v>
      </c>
      <c r="C599" s="77" t="s">
        <v>53</v>
      </c>
      <c r="D599" s="77">
        <v>76733</v>
      </c>
      <c r="E599" s="77">
        <v>62852</v>
      </c>
      <c r="F599" s="77">
        <v>2850</v>
      </c>
      <c r="G599" s="1">
        <f t="shared" si="27"/>
        <v>0.81909999609033923</v>
      </c>
      <c r="H599" s="1">
        <f t="shared" si="28"/>
        <v>48.977192982456138</v>
      </c>
      <c r="I599" s="77">
        <v>5.7589994296046001</v>
      </c>
      <c r="J599" s="1">
        <f t="shared" si="29"/>
        <v>441905.3032318498</v>
      </c>
    </row>
    <row r="600" spans="1:10">
      <c r="A600" s="77">
        <v>3</v>
      </c>
      <c r="B600" s="77">
        <v>1062</v>
      </c>
      <c r="C600" s="77" t="s">
        <v>670</v>
      </c>
      <c r="D600" s="77">
        <v>6586</v>
      </c>
      <c r="E600" s="77">
        <v>2461</v>
      </c>
      <c r="F600" s="77">
        <v>2822</v>
      </c>
      <c r="G600" s="1">
        <f t="shared" si="27"/>
        <v>0.37367142423322197</v>
      </c>
      <c r="H600" s="1">
        <f t="shared" si="28"/>
        <v>3.2058823529411766</v>
      </c>
      <c r="I600" s="77">
        <v>0.17589917643265399</v>
      </c>
      <c r="J600" s="1">
        <f t="shared" si="29"/>
        <v>1158.4719759854593</v>
      </c>
    </row>
    <row r="601" spans="1:10">
      <c r="A601" s="77">
        <v>3</v>
      </c>
      <c r="B601" s="77">
        <v>1063</v>
      </c>
      <c r="C601" s="77" t="s">
        <v>671</v>
      </c>
      <c r="D601" s="77">
        <v>6515</v>
      </c>
      <c r="E601" s="77">
        <v>1629</v>
      </c>
      <c r="F601" s="77">
        <v>725</v>
      </c>
      <c r="G601" s="1">
        <f t="shared" si="27"/>
        <v>0.25003837298541826</v>
      </c>
      <c r="H601" s="1">
        <f t="shared" si="28"/>
        <v>11.233103448275862</v>
      </c>
      <c r="I601" s="77">
        <v>0.34135764068331897</v>
      </c>
      <c r="J601" s="1">
        <f t="shared" si="29"/>
        <v>2223.945029051823</v>
      </c>
    </row>
    <row r="602" spans="1:10">
      <c r="A602" s="77">
        <v>3</v>
      </c>
      <c r="B602" s="77">
        <v>1064</v>
      </c>
      <c r="C602" s="77" t="s">
        <v>672</v>
      </c>
      <c r="D602" s="77">
        <v>1238</v>
      </c>
      <c r="E602" s="77">
        <v>265</v>
      </c>
      <c r="F602" s="77">
        <v>675</v>
      </c>
      <c r="G602" s="1">
        <f t="shared" si="27"/>
        <v>0.21405492730210016</v>
      </c>
      <c r="H602" s="1">
        <f t="shared" si="28"/>
        <v>2.2266666666666666</v>
      </c>
      <c r="I602" s="77">
        <v>-0.32188259736220398</v>
      </c>
      <c r="J602" s="1">
        <f t="shared" si="29"/>
        <v>-398.49065553440852</v>
      </c>
    </row>
    <row r="603" spans="1:10">
      <c r="A603" s="77">
        <v>3</v>
      </c>
      <c r="B603" s="77">
        <v>1065</v>
      </c>
      <c r="C603" s="77" t="s">
        <v>673</v>
      </c>
      <c r="D603" s="77">
        <v>4366</v>
      </c>
      <c r="E603" s="77">
        <v>3025</v>
      </c>
      <c r="F603" s="77">
        <v>827</v>
      </c>
      <c r="G603" s="1">
        <f t="shared" si="27"/>
        <v>0.69285387081997252</v>
      </c>
      <c r="H603" s="1">
        <f t="shared" si="28"/>
        <v>8.9371221281741242</v>
      </c>
      <c r="I603" s="77">
        <v>0.78671233843600996</v>
      </c>
      <c r="J603" s="1">
        <f t="shared" si="29"/>
        <v>3434.7860696116195</v>
      </c>
    </row>
    <row r="604" spans="1:10">
      <c r="A604" s="77">
        <v>3</v>
      </c>
      <c r="B604" s="77">
        <v>1066</v>
      </c>
      <c r="C604" s="77" t="s">
        <v>674</v>
      </c>
      <c r="D604" s="77">
        <v>1634</v>
      </c>
      <c r="E604" s="77">
        <v>199</v>
      </c>
      <c r="F604" s="77">
        <v>3652</v>
      </c>
      <c r="G604" s="1">
        <f t="shared" si="27"/>
        <v>0.12178702570379436</v>
      </c>
      <c r="H604" s="1">
        <f t="shared" si="28"/>
        <v>0.50191675794085433</v>
      </c>
      <c r="I604" s="77">
        <v>-0.51179495646587403</v>
      </c>
      <c r="J604" s="1">
        <f t="shared" si="29"/>
        <v>-836.27295886523814</v>
      </c>
    </row>
    <row r="605" spans="1:10">
      <c r="A605" s="77">
        <v>3</v>
      </c>
      <c r="B605" s="77">
        <v>1067</v>
      </c>
      <c r="C605" s="77" t="s">
        <v>675</v>
      </c>
      <c r="D605" s="77">
        <v>2168</v>
      </c>
      <c r="E605" s="77">
        <v>247</v>
      </c>
      <c r="F605" s="77">
        <v>621</v>
      </c>
      <c r="G605" s="1">
        <f t="shared" si="27"/>
        <v>0.11392988929889299</v>
      </c>
      <c r="H605" s="1">
        <f t="shared" si="28"/>
        <v>3.8888888888888888</v>
      </c>
      <c r="I605" s="77">
        <v>-0.35451773848975299</v>
      </c>
      <c r="J605" s="1">
        <f t="shared" si="29"/>
        <v>-768.59445704578445</v>
      </c>
    </row>
    <row r="606" spans="1:10">
      <c r="A606" s="77">
        <v>3</v>
      </c>
      <c r="B606" s="77">
        <v>1068</v>
      </c>
      <c r="C606" s="77" t="s">
        <v>676</v>
      </c>
      <c r="D606" s="77">
        <v>1268</v>
      </c>
      <c r="E606" s="77">
        <v>422</v>
      </c>
      <c r="F606" s="77">
        <v>856</v>
      </c>
      <c r="G606" s="1">
        <f t="shared" si="27"/>
        <v>0.33280757097791797</v>
      </c>
      <c r="H606" s="1">
        <f t="shared" si="28"/>
        <v>1.9742990654205608</v>
      </c>
      <c r="I606" s="77">
        <v>-0.161105579455254</v>
      </c>
      <c r="J606" s="1">
        <f t="shared" si="29"/>
        <v>-204.28187474926207</v>
      </c>
    </row>
    <row r="607" spans="1:10">
      <c r="A607" s="77">
        <v>3</v>
      </c>
      <c r="B607" s="77">
        <v>1069</v>
      </c>
      <c r="C607" s="77" t="s">
        <v>677</v>
      </c>
      <c r="D607" s="77">
        <v>4203</v>
      </c>
      <c r="E607" s="77">
        <v>1757</v>
      </c>
      <c r="F607" s="77">
        <v>1168</v>
      </c>
      <c r="G607" s="1">
        <f t="shared" si="27"/>
        <v>0.41803473709255295</v>
      </c>
      <c r="H607" s="1">
        <f t="shared" si="28"/>
        <v>5.102739726027397</v>
      </c>
      <c r="I607" s="77">
        <v>0.22031058407486001</v>
      </c>
      <c r="J607" s="1">
        <f t="shared" si="29"/>
        <v>925.96538486663667</v>
      </c>
    </row>
    <row r="608" spans="1:10">
      <c r="A608" s="77">
        <v>3</v>
      </c>
      <c r="B608" s="77">
        <v>1081</v>
      </c>
      <c r="C608" s="77" t="s">
        <v>678</v>
      </c>
      <c r="D608" s="77">
        <v>4497</v>
      </c>
      <c r="E608" s="77">
        <v>1489</v>
      </c>
      <c r="F608" s="77">
        <v>2932</v>
      </c>
      <c r="G608" s="1">
        <f t="shared" si="27"/>
        <v>0.33110962864131643</v>
      </c>
      <c r="H608" s="1">
        <f t="shared" si="28"/>
        <v>2.0416098226466577</v>
      </c>
      <c r="I608" s="77">
        <v>-2.38349051205719E-2</v>
      </c>
      <c r="J608" s="1">
        <f t="shared" si="29"/>
        <v>-107.18556832721184</v>
      </c>
    </row>
    <row r="609" spans="1:10">
      <c r="A609" s="77">
        <v>3</v>
      </c>
      <c r="B609" s="77">
        <v>1082</v>
      </c>
      <c r="C609" s="77" t="s">
        <v>679</v>
      </c>
      <c r="D609" s="77">
        <v>2181</v>
      </c>
      <c r="E609" s="77">
        <v>765</v>
      </c>
      <c r="F609" s="77">
        <v>534</v>
      </c>
      <c r="G609" s="1">
        <f t="shared" si="27"/>
        <v>0.35075653370013754</v>
      </c>
      <c r="H609" s="1">
        <f t="shared" si="28"/>
        <v>5.5168539325842696</v>
      </c>
      <c r="I609" s="77">
        <v>5.5957371861925599E-2</v>
      </c>
      <c r="J609" s="1">
        <f t="shared" si="29"/>
        <v>122.04302803085973</v>
      </c>
    </row>
    <row r="610" spans="1:10">
      <c r="A610" s="77">
        <v>3</v>
      </c>
      <c r="B610" s="77">
        <v>1083</v>
      </c>
      <c r="C610" s="77" t="s">
        <v>680</v>
      </c>
      <c r="D610" s="77">
        <v>3014</v>
      </c>
      <c r="E610" s="77">
        <v>1051</v>
      </c>
      <c r="F610" s="77">
        <v>1646</v>
      </c>
      <c r="G610" s="1">
        <f t="shared" si="27"/>
        <v>0.34870603848706039</v>
      </c>
      <c r="H610" s="1">
        <f t="shared" si="28"/>
        <v>2.4696233292831105</v>
      </c>
      <c r="I610" s="77">
        <v>-4.2979910049159901E-2</v>
      </c>
      <c r="J610" s="1">
        <f t="shared" si="29"/>
        <v>-129.54144888816793</v>
      </c>
    </row>
    <row r="611" spans="1:10">
      <c r="A611" s="77">
        <v>3</v>
      </c>
      <c r="B611" s="77">
        <v>1084</v>
      </c>
      <c r="C611" s="77" t="s">
        <v>681</v>
      </c>
      <c r="D611" s="77">
        <v>1642</v>
      </c>
      <c r="E611" s="77">
        <v>398</v>
      </c>
      <c r="F611" s="77">
        <v>589</v>
      </c>
      <c r="G611" s="1">
        <f t="shared" si="27"/>
        <v>0.24238733252131547</v>
      </c>
      <c r="H611" s="1">
        <f t="shared" si="28"/>
        <v>3.4634974533106959</v>
      </c>
      <c r="I611" s="77">
        <v>-0.21082817569458301</v>
      </c>
      <c r="J611" s="1">
        <f t="shared" si="29"/>
        <v>-346.17986449050528</v>
      </c>
    </row>
    <row r="612" spans="1:10">
      <c r="A612" s="77">
        <v>3</v>
      </c>
      <c r="B612" s="77">
        <v>1085</v>
      </c>
      <c r="C612" s="77" t="s">
        <v>682</v>
      </c>
      <c r="D612" s="77">
        <v>2372</v>
      </c>
      <c r="E612" s="77">
        <v>372</v>
      </c>
      <c r="F612" s="77">
        <v>642</v>
      </c>
      <c r="G612" s="1">
        <f t="shared" si="27"/>
        <v>0.15682967959527824</v>
      </c>
      <c r="H612" s="1">
        <f t="shared" si="28"/>
        <v>4.2741433021806854</v>
      </c>
      <c r="I612" s="77">
        <v>-0.26772618128075698</v>
      </c>
      <c r="J612" s="1">
        <f t="shared" si="29"/>
        <v>-635.0465019979556</v>
      </c>
    </row>
    <row r="613" spans="1:10">
      <c r="A613" s="77">
        <v>3</v>
      </c>
      <c r="B613" s="77">
        <v>1086</v>
      </c>
      <c r="C613" s="77" t="s">
        <v>683</v>
      </c>
      <c r="D613" s="77">
        <v>2926</v>
      </c>
      <c r="E613" s="77">
        <v>814</v>
      </c>
      <c r="F613" s="77">
        <v>1960</v>
      </c>
      <c r="G613" s="1">
        <f t="shared" si="27"/>
        <v>0.2781954887218045</v>
      </c>
      <c r="H613" s="1">
        <f t="shared" si="28"/>
        <v>1.9081632653061225</v>
      </c>
      <c r="I613" s="77">
        <v>-0.17206271159778599</v>
      </c>
      <c r="J613" s="1">
        <f t="shared" si="29"/>
        <v>-503.4554941351218</v>
      </c>
    </row>
    <row r="614" spans="1:10">
      <c r="A614" s="77">
        <v>3</v>
      </c>
      <c r="B614" s="77">
        <v>1088</v>
      </c>
      <c r="C614" s="77" t="s">
        <v>684</v>
      </c>
      <c r="D614" s="77">
        <v>1869</v>
      </c>
      <c r="E614" s="77">
        <v>364</v>
      </c>
      <c r="F614" s="77">
        <v>699</v>
      </c>
      <c r="G614" s="1">
        <f t="shared" si="27"/>
        <v>0.19475655430711611</v>
      </c>
      <c r="H614" s="1">
        <f t="shared" si="28"/>
        <v>3.1945636623748213</v>
      </c>
      <c r="I614" s="77">
        <v>-0.281135195592008</v>
      </c>
      <c r="J614" s="1">
        <f t="shared" si="29"/>
        <v>-525.44168056146293</v>
      </c>
    </row>
    <row r="615" spans="1:10">
      <c r="A615" s="77">
        <v>3</v>
      </c>
      <c r="B615" s="77">
        <v>1089</v>
      </c>
      <c r="C615" s="77" t="s">
        <v>685</v>
      </c>
      <c r="D615" s="77">
        <v>1801</v>
      </c>
      <c r="E615" s="77">
        <v>475</v>
      </c>
      <c r="F615" s="77">
        <v>976</v>
      </c>
      <c r="G615" s="1">
        <f t="shared" si="27"/>
        <v>0.26374236535258189</v>
      </c>
      <c r="H615" s="1">
        <f t="shared" si="28"/>
        <v>2.331967213114754</v>
      </c>
      <c r="I615" s="77">
        <v>-0.222204008947398</v>
      </c>
      <c r="J615" s="1">
        <f t="shared" si="29"/>
        <v>-400.18942011426378</v>
      </c>
    </row>
    <row r="616" spans="1:10">
      <c r="A616" s="77">
        <v>3</v>
      </c>
      <c r="B616" s="77">
        <v>1091</v>
      </c>
      <c r="C616" s="77" t="s">
        <v>686</v>
      </c>
      <c r="D616" s="77">
        <v>1145</v>
      </c>
      <c r="E616" s="77">
        <v>161</v>
      </c>
      <c r="F616" s="77">
        <v>663</v>
      </c>
      <c r="G616" s="1">
        <f t="shared" si="27"/>
        <v>0.1406113537117904</v>
      </c>
      <c r="H616" s="1">
        <f t="shared" si="28"/>
        <v>1.9698340874811464</v>
      </c>
      <c r="I616" s="77">
        <v>-0.44226067971112198</v>
      </c>
      <c r="J616" s="1">
        <f t="shared" si="29"/>
        <v>-506.38847826923467</v>
      </c>
    </row>
    <row r="617" spans="1:10">
      <c r="A617" s="77">
        <v>3</v>
      </c>
      <c r="B617" s="77">
        <v>1092</v>
      </c>
      <c r="C617" s="77" t="s">
        <v>687</v>
      </c>
      <c r="D617" s="77">
        <v>1141</v>
      </c>
      <c r="E617" s="77">
        <v>297</v>
      </c>
      <c r="F617" s="77">
        <v>1277</v>
      </c>
      <c r="G617" s="1">
        <f t="shared" si="27"/>
        <v>0.26029798422436456</v>
      </c>
      <c r="H617" s="1">
        <f t="shared" si="28"/>
        <v>1.1260767423649178</v>
      </c>
      <c r="I617" s="77">
        <v>-0.307063807496463</v>
      </c>
      <c r="J617" s="1">
        <f t="shared" si="29"/>
        <v>-350.35980435346431</v>
      </c>
    </row>
    <row r="618" spans="1:10">
      <c r="A618" s="77">
        <v>3</v>
      </c>
      <c r="B618" s="77">
        <v>1093</v>
      </c>
      <c r="C618" s="77" t="s">
        <v>688</v>
      </c>
      <c r="D618" s="77">
        <v>5975</v>
      </c>
      <c r="E618" s="77">
        <v>1999</v>
      </c>
      <c r="F618" s="77">
        <v>2544</v>
      </c>
      <c r="G618" s="1">
        <f t="shared" si="27"/>
        <v>0.33456066945606694</v>
      </c>
      <c r="H618" s="1">
        <f t="shared" si="28"/>
        <v>3.1344339622641511</v>
      </c>
      <c r="I618" s="77">
        <v>9.0820198152679693E-2</v>
      </c>
      <c r="J618" s="1">
        <f t="shared" si="29"/>
        <v>542.65068396226116</v>
      </c>
    </row>
    <row r="619" spans="1:10">
      <c r="A619" s="77">
        <v>3</v>
      </c>
      <c r="B619" s="77">
        <v>1094</v>
      </c>
      <c r="C619" s="77" t="s">
        <v>689</v>
      </c>
      <c r="D619" s="77">
        <v>3283</v>
      </c>
      <c r="E619" s="77">
        <v>1718</v>
      </c>
      <c r="F619" s="77">
        <v>1024</v>
      </c>
      <c r="G619" s="1">
        <f t="shared" si="27"/>
        <v>0.52330185805665552</v>
      </c>
      <c r="H619" s="1">
        <f t="shared" si="28"/>
        <v>4.8837890625</v>
      </c>
      <c r="I619" s="77">
        <v>0.32292940486456501</v>
      </c>
      <c r="J619" s="1">
        <f t="shared" si="29"/>
        <v>1060.177236170367</v>
      </c>
    </row>
    <row r="620" spans="1:10">
      <c r="A620" s="77">
        <v>3</v>
      </c>
      <c r="B620" s="77">
        <v>1095</v>
      </c>
      <c r="C620" s="77" t="s">
        <v>690</v>
      </c>
      <c r="D620" s="77">
        <v>3562</v>
      </c>
      <c r="E620" s="77">
        <v>1228</v>
      </c>
      <c r="F620" s="77">
        <v>907</v>
      </c>
      <c r="G620" s="1">
        <f t="shared" si="27"/>
        <v>0.34475014037057833</v>
      </c>
      <c r="H620" s="1">
        <f t="shared" si="28"/>
        <v>5.281146637265711</v>
      </c>
      <c r="I620" s="77">
        <v>9.5694869715346895E-2</v>
      </c>
      <c r="J620" s="1">
        <f t="shared" si="29"/>
        <v>340.86512592606562</v>
      </c>
    </row>
    <row r="621" spans="1:10">
      <c r="A621" s="77">
        <v>3</v>
      </c>
      <c r="B621" s="77">
        <v>1096</v>
      </c>
      <c r="C621" s="77" t="s">
        <v>691</v>
      </c>
      <c r="D621" s="77">
        <v>727</v>
      </c>
      <c r="E621" s="77">
        <v>235</v>
      </c>
      <c r="F621" s="77">
        <v>245</v>
      </c>
      <c r="G621" s="1">
        <f t="shared" si="27"/>
        <v>0.32324621733149933</v>
      </c>
      <c r="H621" s="1">
        <f t="shared" si="28"/>
        <v>3.926530612244898</v>
      </c>
      <c r="I621" s="77">
        <v>-0.113634122092378</v>
      </c>
      <c r="J621" s="1">
        <f t="shared" si="29"/>
        <v>-82.61200676115881</v>
      </c>
    </row>
    <row r="622" spans="1:10">
      <c r="A622" s="77">
        <v>3</v>
      </c>
      <c r="B622" s="77">
        <v>1097</v>
      </c>
      <c r="C622" s="77" t="s">
        <v>692</v>
      </c>
      <c r="D622" s="77">
        <v>2232</v>
      </c>
      <c r="E622" s="77">
        <v>583</v>
      </c>
      <c r="F622" s="77">
        <v>933</v>
      </c>
      <c r="G622" s="1">
        <f t="shared" si="27"/>
        <v>0.26120071684587814</v>
      </c>
      <c r="H622" s="1">
        <f t="shared" si="28"/>
        <v>3.017148981779207</v>
      </c>
      <c r="I622" s="77">
        <v>-0.17806931472616699</v>
      </c>
      <c r="J622" s="1">
        <f t="shared" si="29"/>
        <v>-397.45071046880474</v>
      </c>
    </row>
    <row r="623" spans="1:10">
      <c r="A623" s="77">
        <v>3</v>
      </c>
      <c r="B623" s="77">
        <v>1098</v>
      </c>
      <c r="C623" s="77" t="s">
        <v>693</v>
      </c>
      <c r="D623" s="77">
        <v>6534</v>
      </c>
      <c r="E623" s="77">
        <v>1796</v>
      </c>
      <c r="F623" s="77">
        <v>4523</v>
      </c>
      <c r="G623" s="1">
        <f t="shared" si="27"/>
        <v>0.27486991123354759</v>
      </c>
      <c r="H623" s="1">
        <f t="shared" si="28"/>
        <v>1.8416979880610214</v>
      </c>
      <c r="I623" s="77">
        <v>-2.68333992170025E-2</v>
      </c>
      <c r="J623" s="1">
        <f t="shared" si="29"/>
        <v>-175.32943048389433</v>
      </c>
    </row>
    <row r="624" spans="1:10">
      <c r="A624" s="77">
        <v>3</v>
      </c>
      <c r="B624" s="77">
        <v>1099</v>
      </c>
      <c r="C624" s="77" t="s">
        <v>694</v>
      </c>
      <c r="D624" s="77">
        <v>2526</v>
      </c>
      <c r="E624" s="77">
        <v>565</v>
      </c>
      <c r="F624" s="77">
        <v>674</v>
      </c>
      <c r="G624" s="1">
        <f t="shared" si="27"/>
        <v>0.223673792557403</v>
      </c>
      <c r="H624" s="1">
        <f t="shared" si="28"/>
        <v>4.586053412462908</v>
      </c>
      <c r="I624" s="77">
        <v>-0.151859166140837</v>
      </c>
      <c r="J624" s="1">
        <f t="shared" si="29"/>
        <v>-383.59625367175425</v>
      </c>
    </row>
    <row r="625" spans="1:10">
      <c r="A625" s="77">
        <v>3</v>
      </c>
      <c r="B625" s="77">
        <v>1100</v>
      </c>
      <c r="C625" s="77" t="s">
        <v>695</v>
      </c>
      <c r="D625" s="77">
        <v>671</v>
      </c>
      <c r="E625" s="77">
        <v>53</v>
      </c>
      <c r="F625" s="77">
        <v>723</v>
      </c>
      <c r="G625" s="1">
        <f t="shared" si="27"/>
        <v>7.898658718330849E-2</v>
      </c>
      <c r="H625" s="1">
        <f t="shared" si="28"/>
        <v>1.0013831258644537</v>
      </c>
      <c r="I625" s="77">
        <v>-0.59248375092935601</v>
      </c>
      <c r="J625" s="1">
        <f t="shared" si="29"/>
        <v>-397.55659687359787</v>
      </c>
    </row>
    <row r="626" spans="1:10">
      <c r="A626" s="77">
        <v>3</v>
      </c>
      <c r="B626" s="77">
        <v>1102</v>
      </c>
      <c r="C626" s="77" t="s">
        <v>696</v>
      </c>
      <c r="D626" s="77">
        <v>3937</v>
      </c>
      <c r="E626" s="77">
        <v>1410</v>
      </c>
      <c r="F626" s="77">
        <v>891</v>
      </c>
      <c r="G626" s="1">
        <f t="shared" si="27"/>
        <v>0.35814071628143257</v>
      </c>
      <c r="H626" s="1">
        <f t="shared" si="28"/>
        <v>6.0011223344556681</v>
      </c>
      <c r="I626" s="77">
        <v>0.161814609446154</v>
      </c>
      <c r="J626" s="1">
        <f t="shared" si="29"/>
        <v>637.06411738950828</v>
      </c>
    </row>
    <row r="627" spans="1:10">
      <c r="A627" s="77">
        <v>3</v>
      </c>
      <c r="B627" s="77">
        <v>1103</v>
      </c>
      <c r="C627" s="77" t="s">
        <v>697</v>
      </c>
      <c r="D627" s="77">
        <v>8892</v>
      </c>
      <c r="E627" s="77">
        <v>10878</v>
      </c>
      <c r="F627" s="77">
        <v>582</v>
      </c>
      <c r="G627" s="1">
        <f t="shared" si="27"/>
        <v>1.2233468286099864</v>
      </c>
      <c r="H627" s="1">
        <f t="shared" si="28"/>
        <v>33.96907216494845</v>
      </c>
      <c r="I627" s="77">
        <v>2.8180754750588499</v>
      </c>
      <c r="J627" s="1">
        <f t="shared" si="29"/>
        <v>25058.327124223295</v>
      </c>
    </row>
    <row r="628" spans="1:10">
      <c r="A628" s="77">
        <v>3</v>
      </c>
      <c r="B628" s="77">
        <v>1104</v>
      </c>
      <c r="C628" s="77" t="s">
        <v>698</v>
      </c>
      <c r="D628" s="77">
        <v>4339</v>
      </c>
      <c r="E628" s="77">
        <v>2113</v>
      </c>
      <c r="F628" s="77">
        <v>2200</v>
      </c>
      <c r="G628" s="1">
        <f t="shared" si="27"/>
        <v>0.48697856648997467</v>
      </c>
      <c r="H628" s="1">
        <f t="shared" si="28"/>
        <v>2.9327272727272726</v>
      </c>
      <c r="I628" s="77">
        <v>0.23149544056656299</v>
      </c>
      <c r="J628" s="1">
        <f t="shared" si="29"/>
        <v>1004.4587166183168</v>
      </c>
    </row>
    <row r="629" spans="1:10">
      <c r="A629" s="77">
        <v>3</v>
      </c>
      <c r="B629" s="77">
        <v>1107</v>
      </c>
      <c r="C629" s="77" t="s">
        <v>699</v>
      </c>
      <c r="D629" s="77">
        <v>4166</v>
      </c>
      <c r="E629" s="77">
        <v>2341</v>
      </c>
      <c r="F629" s="77">
        <v>1418</v>
      </c>
      <c r="G629" s="1">
        <f t="shared" si="27"/>
        <v>0.56192990878540572</v>
      </c>
      <c r="H629" s="1">
        <f t="shared" si="28"/>
        <v>4.5888575458392102</v>
      </c>
      <c r="I629" s="77">
        <v>0.40305471529645898</v>
      </c>
      <c r="J629" s="1">
        <f t="shared" si="29"/>
        <v>1679.1259439250482</v>
      </c>
    </row>
    <row r="630" spans="1:10">
      <c r="A630" s="77">
        <v>3</v>
      </c>
      <c r="B630" s="77">
        <v>1121</v>
      </c>
      <c r="C630" s="77" t="s">
        <v>700</v>
      </c>
      <c r="D630" s="77">
        <v>575</v>
      </c>
      <c r="E630" s="77">
        <v>124</v>
      </c>
      <c r="F630" s="77">
        <v>355</v>
      </c>
      <c r="G630" s="1">
        <f t="shared" si="27"/>
        <v>0.21565217391304348</v>
      </c>
      <c r="H630" s="1">
        <f t="shared" si="28"/>
        <v>1.9690140845070423</v>
      </c>
      <c r="I630" s="77">
        <v>-0.35878184446769501</v>
      </c>
      <c r="J630" s="1">
        <f t="shared" si="29"/>
        <v>-206.29956056892462</v>
      </c>
    </row>
    <row r="631" spans="1:10">
      <c r="A631" s="77">
        <v>3</v>
      </c>
      <c r="B631" s="77">
        <v>1122</v>
      </c>
      <c r="C631" s="77" t="s">
        <v>701</v>
      </c>
      <c r="D631" s="77">
        <v>918</v>
      </c>
      <c r="E631" s="77">
        <v>383</v>
      </c>
      <c r="F631" s="77">
        <v>678</v>
      </c>
      <c r="G631" s="1">
        <f t="shared" si="27"/>
        <v>0.41721132897603486</v>
      </c>
      <c r="H631" s="1">
        <f t="shared" si="28"/>
        <v>1.9188790560471976</v>
      </c>
      <c r="I631" s="77">
        <v>-5.7224785651492999E-2</v>
      </c>
      <c r="J631" s="1">
        <f t="shared" si="29"/>
        <v>-52.532353228070576</v>
      </c>
    </row>
    <row r="632" spans="1:10">
      <c r="A632" s="77">
        <v>3</v>
      </c>
      <c r="B632" s="77">
        <v>1123</v>
      </c>
      <c r="C632" s="77" t="s">
        <v>702</v>
      </c>
      <c r="D632" s="77">
        <v>1338</v>
      </c>
      <c r="E632" s="77">
        <v>1814</v>
      </c>
      <c r="F632" s="77">
        <v>572</v>
      </c>
      <c r="G632" s="1">
        <f t="shared" si="27"/>
        <v>1.3557548579970105</v>
      </c>
      <c r="H632" s="1">
        <f t="shared" si="28"/>
        <v>5.5104895104895109</v>
      </c>
      <c r="I632" s="77">
        <v>1.46187731512916</v>
      </c>
      <c r="J632" s="1">
        <f t="shared" si="29"/>
        <v>1955.9918476428161</v>
      </c>
    </row>
    <row r="633" spans="1:10">
      <c r="A633" s="77">
        <v>3</v>
      </c>
      <c r="B633" s="77">
        <v>1125</v>
      </c>
      <c r="C633" s="77" t="s">
        <v>703</v>
      </c>
      <c r="D633" s="77">
        <v>4874</v>
      </c>
      <c r="E633" s="77">
        <v>2656</v>
      </c>
      <c r="F633" s="77">
        <v>2355</v>
      </c>
      <c r="G633" s="1">
        <f t="shared" si="27"/>
        <v>0.54493229380385722</v>
      </c>
      <c r="H633" s="1">
        <f t="shared" si="28"/>
        <v>3.1974522292993632</v>
      </c>
      <c r="I633" s="77">
        <v>0.34871639098151702</v>
      </c>
      <c r="J633" s="1">
        <f t="shared" si="29"/>
        <v>1699.6436896439141</v>
      </c>
    </row>
    <row r="634" spans="1:10">
      <c r="A634" s="77">
        <v>3</v>
      </c>
      <c r="B634" s="77">
        <v>1126</v>
      </c>
      <c r="C634" s="77" t="s">
        <v>704</v>
      </c>
      <c r="D634" s="77">
        <v>414</v>
      </c>
      <c r="E634" s="77">
        <v>58</v>
      </c>
      <c r="F634" s="77">
        <v>855</v>
      </c>
      <c r="G634" s="1">
        <f t="shared" si="27"/>
        <v>0.14009661835748793</v>
      </c>
      <c r="H634" s="1">
        <f t="shared" si="28"/>
        <v>0.55204678362573101</v>
      </c>
      <c r="I634" s="77">
        <v>-0.535054781038942</v>
      </c>
      <c r="J634" s="1">
        <f t="shared" si="29"/>
        <v>-221.512679350122</v>
      </c>
    </row>
    <row r="635" spans="1:10">
      <c r="A635" s="77">
        <v>3</v>
      </c>
      <c r="B635" s="77">
        <v>1127</v>
      </c>
      <c r="C635" s="77" t="s">
        <v>705</v>
      </c>
      <c r="D635" s="77">
        <v>1289</v>
      </c>
      <c r="E635" s="77">
        <v>330</v>
      </c>
      <c r="F635" s="77">
        <v>412</v>
      </c>
      <c r="G635" s="1">
        <f t="shared" si="27"/>
        <v>0.25601241272304109</v>
      </c>
      <c r="H635" s="1">
        <f t="shared" si="28"/>
        <v>3.929611650485437</v>
      </c>
      <c r="I635" s="77">
        <v>-0.186153455863974</v>
      </c>
      <c r="J635" s="1">
        <f t="shared" si="29"/>
        <v>-239.95180460866248</v>
      </c>
    </row>
    <row r="636" spans="1:10">
      <c r="A636" s="77">
        <v>3</v>
      </c>
      <c r="B636" s="77">
        <v>1128</v>
      </c>
      <c r="C636" s="77" t="s">
        <v>706</v>
      </c>
      <c r="D636" s="77">
        <v>2354</v>
      </c>
      <c r="E636" s="77">
        <v>558</v>
      </c>
      <c r="F636" s="77">
        <v>1243</v>
      </c>
      <c r="G636" s="1">
        <f t="shared" si="27"/>
        <v>0.23704333050127444</v>
      </c>
      <c r="H636" s="1">
        <f t="shared" si="28"/>
        <v>2.34271922767498</v>
      </c>
      <c r="I636" s="77">
        <v>-0.23661733351505501</v>
      </c>
      <c r="J636" s="1">
        <f t="shared" si="29"/>
        <v>-556.99720309443944</v>
      </c>
    </row>
    <row r="637" spans="1:10">
      <c r="A637" s="77">
        <v>3</v>
      </c>
      <c r="B637" s="77">
        <v>1129</v>
      </c>
      <c r="C637" s="77" t="s">
        <v>707</v>
      </c>
      <c r="D637" s="77">
        <v>706</v>
      </c>
      <c r="E637" s="77">
        <v>77</v>
      </c>
      <c r="F637" s="77">
        <v>804</v>
      </c>
      <c r="G637" s="1">
        <f t="shared" si="27"/>
        <v>0.10906515580736544</v>
      </c>
      <c r="H637" s="1">
        <f t="shared" si="28"/>
        <v>0.97388059701492535</v>
      </c>
      <c r="I637" s="77">
        <v>-0.54903089349666701</v>
      </c>
      <c r="J637" s="1">
        <f t="shared" si="29"/>
        <v>-387.61581080864693</v>
      </c>
    </row>
    <row r="638" spans="1:10">
      <c r="A638" s="77">
        <v>3</v>
      </c>
      <c r="B638" s="77">
        <v>1130</v>
      </c>
      <c r="C638" s="77" t="s">
        <v>708</v>
      </c>
      <c r="D638" s="77">
        <v>1018</v>
      </c>
      <c r="E638" s="77">
        <v>343</v>
      </c>
      <c r="F638" s="77">
        <v>599</v>
      </c>
      <c r="G638" s="1">
        <f t="shared" si="27"/>
        <v>0.33693516699410608</v>
      </c>
      <c r="H638" s="1">
        <f t="shared" si="28"/>
        <v>2.2721202003338896</v>
      </c>
      <c r="I638" s="77">
        <v>-0.15294415476369899</v>
      </c>
      <c r="J638" s="1">
        <f t="shared" si="29"/>
        <v>-155.69714954944558</v>
      </c>
    </row>
    <row r="639" spans="1:10">
      <c r="A639" s="77">
        <v>3</v>
      </c>
      <c r="B639" s="77">
        <v>1131</v>
      </c>
      <c r="C639" s="77" t="s">
        <v>709</v>
      </c>
      <c r="D639" s="77">
        <v>828</v>
      </c>
      <c r="E639" s="77">
        <v>177</v>
      </c>
      <c r="F639" s="77">
        <v>1023</v>
      </c>
      <c r="G639" s="1">
        <f t="shared" si="27"/>
        <v>0.21376811594202899</v>
      </c>
      <c r="H639" s="1">
        <f t="shared" si="28"/>
        <v>0.98240469208211145</v>
      </c>
      <c r="I639" s="77">
        <v>-0.39327328295854702</v>
      </c>
      <c r="J639" s="1">
        <f t="shared" si="29"/>
        <v>-325.63027828967694</v>
      </c>
    </row>
    <row r="640" spans="1:10">
      <c r="A640" s="77">
        <v>3</v>
      </c>
      <c r="B640" s="77">
        <v>1132</v>
      </c>
      <c r="C640" s="77" t="s">
        <v>710</v>
      </c>
      <c r="D640" s="77">
        <v>1823</v>
      </c>
      <c r="E640" s="77">
        <v>331</v>
      </c>
      <c r="F640" s="77">
        <v>3113</v>
      </c>
      <c r="G640" s="1">
        <f t="shared" si="27"/>
        <v>0.18156884256719694</v>
      </c>
      <c r="H640" s="1">
        <f t="shared" si="28"/>
        <v>0.69193703822679087</v>
      </c>
      <c r="I640" s="77">
        <v>-0.40982915627189198</v>
      </c>
      <c r="J640" s="1">
        <f t="shared" si="29"/>
        <v>-747.11855188365905</v>
      </c>
    </row>
    <row r="641" spans="1:10">
      <c r="A641" s="77">
        <v>3</v>
      </c>
      <c r="B641" s="77">
        <v>1135</v>
      </c>
      <c r="C641" s="77" t="s">
        <v>711</v>
      </c>
      <c r="D641" s="77">
        <v>1373</v>
      </c>
      <c r="E641" s="77">
        <v>393</v>
      </c>
      <c r="F641" s="77">
        <v>3742</v>
      </c>
      <c r="G641" s="1">
        <f t="shared" si="27"/>
        <v>0.28623452294246177</v>
      </c>
      <c r="H641" s="1">
        <f t="shared" si="28"/>
        <v>0.47194013896312131</v>
      </c>
      <c r="I641" s="77">
        <v>-0.28820529460133898</v>
      </c>
      <c r="J641" s="1">
        <f t="shared" si="29"/>
        <v>-395.70586948763844</v>
      </c>
    </row>
    <row r="642" spans="1:10">
      <c r="A642" s="77">
        <v>3</v>
      </c>
      <c r="B642" s="77">
        <v>1136</v>
      </c>
      <c r="C642" s="77" t="s">
        <v>712</v>
      </c>
      <c r="D642" s="77">
        <v>2805</v>
      </c>
      <c r="E642" s="77">
        <v>1145</v>
      </c>
      <c r="F642" s="77">
        <v>3017</v>
      </c>
      <c r="G642" s="1">
        <f t="shared" si="27"/>
        <v>0.40819964349376114</v>
      </c>
      <c r="H642" s="1">
        <f t="shared" si="28"/>
        <v>1.3092475969506132</v>
      </c>
      <c r="I642" s="77">
        <v>-1.6471105555925201E-2</v>
      </c>
      <c r="J642" s="1">
        <f t="shared" si="29"/>
        <v>-46.201451084370191</v>
      </c>
    </row>
    <row r="643" spans="1:10">
      <c r="A643" s="77">
        <v>3</v>
      </c>
      <c r="B643" s="77">
        <v>1137</v>
      </c>
      <c r="C643" s="77" t="s">
        <v>713</v>
      </c>
      <c r="D643" s="77">
        <v>2291</v>
      </c>
      <c r="E643" s="77">
        <v>974</v>
      </c>
      <c r="F643" s="77">
        <v>369</v>
      </c>
      <c r="G643" s="1">
        <f t="shared" si="27"/>
        <v>0.42514185945002181</v>
      </c>
      <c r="H643" s="1">
        <f t="shared" si="28"/>
        <v>8.8482384823848239</v>
      </c>
      <c r="I643" s="77">
        <v>0.31087202538265002</v>
      </c>
      <c r="J643" s="1">
        <f t="shared" si="29"/>
        <v>712.20781015165119</v>
      </c>
    </row>
    <row r="644" spans="1:10">
      <c r="A644" s="77">
        <v>3</v>
      </c>
      <c r="B644" s="77">
        <v>1138</v>
      </c>
      <c r="C644" s="77" t="s">
        <v>714</v>
      </c>
      <c r="D644" s="77">
        <v>318</v>
      </c>
      <c r="E644" s="77">
        <v>42</v>
      </c>
      <c r="F644" s="77">
        <v>445</v>
      </c>
      <c r="G644" s="1">
        <f t="shared" si="27"/>
        <v>0.13207547169811321</v>
      </c>
      <c r="H644" s="1">
        <f t="shared" si="28"/>
        <v>0.8089887640449438</v>
      </c>
      <c r="I644" s="77">
        <v>-0.53956019230707097</v>
      </c>
      <c r="J644" s="1">
        <f t="shared" si="29"/>
        <v>-171.58014115364858</v>
      </c>
    </row>
    <row r="645" spans="1:10">
      <c r="A645" s="77">
        <v>3</v>
      </c>
      <c r="B645" s="77">
        <v>1139</v>
      </c>
      <c r="C645" s="77" t="s">
        <v>715</v>
      </c>
      <c r="D645" s="77">
        <v>2139</v>
      </c>
      <c r="E645" s="77">
        <v>1115</v>
      </c>
      <c r="F645" s="77">
        <v>1749</v>
      </c>
      <c r="G645" s="1">
        <f t="shared" si="27"/>
        <v>0.52127162225338941</v>
      </c>
      <c r="H645" s="1">
        <f t="shared" si="28"/>
        <v>1.8604917095483133</v>
      </c>
      <c r="I645" s="77">
        <v>0.14129051830702199</v>
      </c>
      <c r="J645" s="1">
        <f t="shared" si="29"/>
        <v>302.22041865872006</v>
      </c>
    </row>
    <row r="646" spans="1:10">
      <c r="A646" s="77">
        <v>3</v>
      </c>
      <c r="B646" s="77">
        <v>1140</v>
      </c>
      <c r="C646" s="77" t="s">
        <v>716</v>
      </c>
      <c r="D646" s="77">
        <v>6455</v>
      </c>
      <c r="E646" s="77">
        <v>2608</v>
      </c>
      <c r="F646" s="77">
        <v>2688</v>
      </c>
      <c r="G646" s="1">
        <f t="shared" si="27"/>
        <v>0.40402788536018591</v>
      </c>
      <c r="H646" s="1">
        <f t="shared" si="28"/>
        <v>3.3716517857142856</v>
      </c>
      <c r="I646" s="77">
        <v>0.221044626518002</v>
      </c>
      <c r="J646" s="1">
        <f t="shared" si="29"/>
        <v>1426.8430641737029</v>
      </c>
    </row>
    <row r="647" spans="1:10">
      <c r="A647" s="77">
        <v>3</v>
      </c>
      <c r="B647" s="77">
        <v>1142</v>
      </c>
      <c r="C647" s="77" t="s">
        <v>717</v>
      </c>
      <c r="D647" s="77">
        <v>643</v>
      </c>
      <c r="E647" s="77">
        <v>125</v>
      </c>
      <c r="F647" s="77">
        <v>621</v>
      </c>
      <c r="G647" s="1">
        <f t="shared" si="27"/>
        <v>0.19440124416796267</v>
      </c>
      <c r="H647" s="1">
        <f t="shared" si="28"/>
        <v>1.2367149758454106</v>
      </c>
      <c r="I647" s="77">
        <v>-0.41794100066329998</v>
      </c>
      <c r="J647" s="1">
        <f t="shared" si="29"/>
        <v>-268.73606342650186</v>
      </c>
    </row>
    <row r="648" spans="1:10">
      <c r="A648" s="77">
        <v>3</v>
      </c>
      <c r="B648" s="77">
        <v>1143</v>
      </c>
      <c r="C648" s="77" t="s">
        <v>718</v>
      </c>
      <c r="D648" s="77">
        <v>3419</v>
      </c>
      <c r="E648" s="77">
        <v>1226</v>
      </c>
      <c r="F648" s="77">
        <v>1070</v>
      </c>
      <c r="G648" s="1">
        <f t="shared" si="27"/>
        <v>0.35858438139806958</v>
      </c>
      <c r="H648" s="1">
        <f t="shared" si="28"/>
        <v>4.3411214953271031</v>
      </c>
      <c r="I648" s="77">
        <v>6.8984359215697996E-2</v>
      </c>
      <c r="J648" s="1">
        <f t="shared" si="29"/>
        <v>235.85752415847145</v>
      </c>
    </row>
    <row r="649" spans="1:10">
      <c r="A649" s="77">
        <v>3</v>
      </c>
      <c r="B649" s="77">
        <v>1145</v>
      </c>
      <c r="C649" s="77" t="s">
        <v>719</v>
      </c>
      <c r="D649" s="77">
        <v>859</v>
      </c>
      <c r="E649" s="77">
        <v>125</v>
      </c>
      <c r="F649" s="77">
        <v>1223</v>
      </c>
      <c r="G649" s="1">
        <f t="shared" ref="G649:G712" si="30">E649/D649</f>
        <v>0.14551804423748546</v>
      </c>
      <c r="H649" s="1">
        <f t="shared" ref="H649:H712" si="31">(D649+E649)/F649</f>
        <v>0.8045789043336059</v>
      </c>
      <c r="I649" s="77">
        <v>-0.49754243661556002</v>
      </c>
      <c r="J649" s="1">
        <f t="shared" ref="J649:J712" si="32">I649*D649</f>
        <v>-427.38895305276606</v>
      </c>
    </row>
    <row r="650" spans="1:10">
      <c r="A650" s="77">
        <v>3</v>
      </c>
      <c r="B650" s="77">
        <v>1146</v>
      </c>
      <c r="C650" s="77" t="s">
        <v>720</v>
      </c>
      <c r="D650" s="77">
        <v>1705</v>
      </c>
      <c r="E650" s="77">
        <v>348</v>
      </c>
      <c r="F650" s="77">
        <v>294</v>
      </c>
      <c r="G650" s="1">
        <f t="shared" si="30"/>
        <v>0.20410557184750733</v>
      </c>
      <c r="H650" s="1">
        <f t="shared" si="31"/>
        <v>6.9829931972789119</v>
      </c>
      <c r="I650" s="77">
        <v>-0.111448057972923</v>
      </c>
      <c r="J650" s="1">
        <f t="shared" si="32"/>
        <v>-190.01893884383369</v>
      </c>
    </row>
    <row r="651" spans="1:10">
      <c r="A651" s="77">
        <v>3</v>
      </c>
      <c r="B651" s="77">
        <v>1147</v>
      </c>
      <c r="C651" s="77" t="s">
        <v>721</v>
      </c>
      <c r="D651" s="77">
        <v>1359</v>
      </c>
      <c r="E651" s="77">
        <v>681</v>
      </c>
      <c r="F651" s="77">
        <v>827</v>
      </c>
      <c r="G651" s="1">
        <f t="shared" si="30"/>
        <v>0.5011037527593819</v>
      </c>
      <c r="H651" s="1">
        <f t="shared" si="31"/>
        <v>2.4667472793228535</v>
      </c>
      <c r="I651" s="77">
        <v>0.105427874073178</v>
      </c>
      <c r="J651" s="1">
        <f t="shared" si="32"/>
        <v>143.27648086544889</v>
      </c>
    </row>
    <row r="652" spans="1:10">
      <c r="A652" s="77">
        <v>3</v>
      </c>
      <c r="B652" s="77">
        <v>1150</v>
      </c>
      <c r="C652" s="77" t="s">
        <v>722</v>
      </c>
      <c r="D652" s="77">
        <v>1945</v>
      </c>
      <c r="E652" s="77">
        <v>1264</v>
      </c>
      <c r="F652" s="77">
        <v>1383</v>
      </c>
      <c r="G652" s="1">
        <f t="shared" si="30"/>
        <v>0.64987146529562978</v>
      </c>
      <c r="H652" s="1">
        <f t="shared" si="31"/>
        <v>2.3203181489515545</v>
      </c>
      <c r="I652" s="77">
        <v>0.33738966864875602</v>
      </c>
      <c r="J652" s="1">
        <f t="shared" si="32"/>
        <v>656.22290552183051</v>
      </c>
    </row>
    <row r="653" spans="1:10">
      <c r="A653" s="77">
        <v>3</v>
      </c>
      <c r="B653" s="77">
        <v>1151</v>
      </c>
      <c r="C653" s="77" t="s">
        <v>723</v>
      </c>
      <c r="D653" s="77">
        <v>7195</v>
      </c>
      <c r="E653" s="77">
        <v>3561</v>
      </c>
      <c r="F653" s="77">
        <v>4086</v>
      </c>
      <c r="G653" s="1">
        <f t="shared" si="30"/>
        <v>0.49492703266157051</v>
      </c>
      <c r="H653" s="1">
        <f t="shared" si="31"/>
        <v>2.6324033284385706</v>
      </c>
      <c r="I653" s="77">
        <v>0.35096356703477699</v>
      </c>
      <c r="J653" s="1">
        <f t="shared" si="32"/>
        <v>2525.1828648152205</v>
      </c>
    </row>
    <row r="654" spans="1:10">
      <c r="A654" s="77">
        <v>4</v>
      </c>
      <c r="B654" s="77">
        <v>1201</v>
      </c>
      <c r="C654" s="77" t="s">
        <v>724</v>
      </c>
      <c r="D654" s="77">
        <v>8700</v>
      </c>
      <c r="E654" s="77">
        <v>5650</v>
      </c>
      <c r="F654" s="77">
        <v>1004</v>
      </c>
      <c r="G654" s="1">
        <f t="shared" si="30"/>
        <v>0.64942528735632188</v>
      </c>
      <c r="H654" s="1">
        <f t="shared" si="31"/>
        <v>14.292828685258964</v>
      </c>
      <c r="I654" s="77">
        <v>1.1387744423994699</v>
      </c>
      <c r="J654" s="1">
        <f t="shared" si="32"/>
        <v>9907.3376488753875</v>
      </c>
    </row>
    <row r="655" spans="1:10">
      <c r="A655" s="77">
        <v>4</v>
      </c>
      <c r="B655" s="77">
        <v>1202</v>
      </c>
      <c r="C655" s="77" t="s">
        <v>725</v>
      </c>
      <c r="D655" s="77">
        <v>1270</v>
      </c>
      <c r="E655" s="77">
        <v>775</v>
      </c>
      <c r="F655" s="77">
        <v>2981</v>
      </c>
      <c r="G655" s="1">
        <f t="shared" si="30"/>
        <v>0.61023622047244097</v>
      </c>
      <c r="H655" s="1">
        <f t="shared" si="31"/>
        <v>0.68601140556860118</v>
      </c>
      <c r="I655" s="77">
        <v>0.18151185047144</v>
      </c>
      <c r="J655" s="1">
        <f t="shared" si="32"/>
        <v>230.5200500987288</v>
      </c>
    </row>
    <row r="656" spans="1:10">
      <c r="A656" s="77">
        <v>4</v>
      </c>
      <c r="B656" s="77">
        <v>1203</v>
      </c>
      <c r="C656" s="77" t="s">
        <v>726</v>
      </c>
      <c r="D656" s="77">
        <v>1596</v>
      </c>
      <c r="E656" s="77">
        <v>217</v>
      </c>
      <c r="F656" s="77">
        <v>2551</v>
      </c>
      <c r="G656" s="1">
        <f t="shared" si="30"/>
        <v>0.13596491228070176</v>
      </c>
      <c r="H656" s="1">
        <f t="shared" si="31"/>
        <v>0.7107016856134849</v>
      </c>
      <c r="I656" s="77">
        <v>-0.48406800853131499</v>
      </c>
      <c r="J656" s="1">
        <f t="shared" si="32"/>
        <v>-772.57254161597871</v>
      </c>
    </row>
    <row r="657" spans="1:10">
      <c r="A657" s="77">
        <v>4</v>
      </c>
      <c r="B657" s="77">
        <v>1204</v>
      </c>
      <c r="C657" s="77" t="s">
        <v>727</v>
      </c>
      <c r="D657" s="77">
        <v>186</v>
      </c>
      <c r="E657" s="77">
        <v>72</v>
      </c>
      <c r="F657" s="77">
        <v>346</v>
      </c>
      <c r="G657" s="1">
        <f t="shared" si="30"/>
        <v>0.38709677419354838</v>
      </c>
      <c r="H657" s="1">
        <f t="shared" si="31"/>
        <v>0.74566473988439308</v>
      </c>
      <c r="I657" s="77">
        <v>-0.18199200265455201</v>
      </c>
      <c r="J657" s="1">
        <f t="shared" si="32"/>
        <v>-33.85051249374667</v>
      </c>
    </row>
    <row r="658" spans="1:10">
      <c r="A658" s="77">
        <v>4</v>
      </c>
      <c r="B658" s="77">
        <v>1205</v>
      </c>
      <c r="C658" s="77" t="s">
        <v>728</v>
      </c>
      <c r="D658" s="77">
        <v>3919</v>
      </c>
      <c r="E658" s="77">
        <v>1826</v>
      </c>
      <c r="F658" s="77">
        <v>3902</v>
      </c>
      <c r="G658" s="1">
        <f t="shared" si="30"/>
        <v>0.46593518754784385</v>
      </c>
      <c r="H658" s="1">
        <f t="shared" si="31"/>
        <v>1.4723218862121989</v>
      </c>
      <c r="I658" s="77">
        <v>0.12058840889412401</v>
      </c>
      <c r="J658" s="1">
        <f t="shared" si="32"/>
        <v>472.58597445607199</v>
      </c>
    </row>
    <row r="659" spans="1:10">
      <c r="A659" s="77">
        <v>4</v>
      </c>
      <c r="B659" s="77">
        <v>1206</v>
      </c>
      <c r="C659" s="77" t="s">
        <v>729</v>
      </c>
      <c r="D659" s="77">
        <v>3752</v>
      </c>
      <c r="E659" s="77">
        <v>1321</v>
      </c>
      <c r="F659" s="77">
        <v>2591</v>
      </c>
      <c r="G659" s="1">
        <f t="shared" si="30"/>
        <v>0.35207889125799574</v>
      </c>
      <c r="H659" s="1">
        <f t="shared" si="31"/>
        <v>1.9579313006561174</v>
      </c>
      <c r="I659" s="77">
        <v>-2.8918985906503099E-2</v>
      </c>
      <c r="J659" s="1">
        <f t="shared" si="32"/>
        <v>-108.50403512119964</v>
      </c>
    </row>
    <row r="660" spans="1:10">
      <c r="A660" s="77">
        <v>4</v>
      </c>
      <c r="B660" s="77">
        <v>1207</v>
      </c>
      <c r="C660" s="77" t="s">
        <v>730</v>
      </c>
      <c r="D660" s="77">
        <v>1948</v>
      </c>
      <c r="E660" s="77">
        <v>649</v>
      </c>
      <c r="F660" s="77">
        <v>1033</v>
      </c>
      <c r="G660" s="1">
        <f t="shared" si="30"/>
        <v>0.33316221765913756</v>
      </c>
      <c r="H660" s="1">
        <f t="shared" si="31"/>
        <v>2.5140367860600192</v>
      </c>
      <c r="I660" s="77">
        <v>-0.108532154742948</v>
      </c>
      <c r="J660" s="1">
        <f t="shared" si="32"/>
        <v>-211.42063743926269</v>
      </c>
    </row>
    <row r="661" spans="1:10">
      <c r="A661" s="77">
        <v>4</v>
      </c>
      <c r="B661" s="77">
        <v>1208</v>
      </c>
      <c r="C661" s="77" t="s">
        <v>731</v>
      </c>
      <c r="D661" s="77">
        <v>430</v>
      </c>
      <c r="E661" s="77">
        <v>185</v>
      </c>
      <c r="F661" s="77">
        <v>2042</v>
      </c>
      <c r="G661" s="1">
        <f t="shared" si="30"/>
        <v>0.43023255813953487</v>
      </c>
      <c r="H661" s="1">
        <f t="shared" si="31"/>
        <v>0.30117531831537708</v>
      </c>
      <c r="I661" s="77">
        <v>-0.128916123238806</v>
      </c>
      <c r="J661" s="1">
        <f t="shared" si="32"/>
        <v>-55.433932992686579</v>
      </c>
    </row>
    <row r="662" spans="1:10">
      <c r="A662" s="77">
        <v>4</v>
      </c>
      <c r="B662" s="77">
        <v>1209</v>
      </c>
      <c r="C662" s="77" t="s">
        <v>732</v>
      </c>
      <c r="D662" s="77">
        <v>620</v>
      </c>
      <c r="E662" s="77">
        <v>160</v>
      </c>
      <c r="F662" s="77">
        <v>3191</v>
      </c>
      <c r="G662" s="1">
        <f t="shared" si="30"/>
        <v>0.25806451612903225</v>
      </c>
      <c r="H662" s="1">
        <f t="shared" si="31"/>
        <v>0.24443748041366342</v>
      </c>
      <c r="I662" s="77">
        <v>-0.37032692959471197</v>
      </c>
      <c r="J662" s="1">
        <f t="shared" si="32"/>
        <v>-229.60269634872142</v>
      </c>
    </row>
    <row r="663" spans="1:10">
      <c r="A663" s="77">
        <v>4</v>
      </c>
      <c r="B663" s="77">
        <v>1210</v>
      </c>
      <c r="C663" s="77" t="s">
        <v>733</v>
      </c>
      <c r="D663" s="77">
        <v>186</v>
      </c>
      <c r="E663" s="77">
        <v>37</v>
      </c>
      <c r="F663" s="77">
        <v>1518</v>
      </c>
      <c r="G663" s="1">
        <f t="shared" si="30"/>
        <v>0.19892473118279569</v>
      </c>
      <c r="H663" s="1">
        <f t="shared" si="31"/>
        <v>0.14690382081686429</v>
      </c>
      <c r="I663" s="77">
        <v>-0.47776704864323599</v>
      </c>
      <c r="J663" s="1">
        <f t="shared" si="32"/>
        <v>-88.864671047641892</v>
      </c>
    </row>
    <row r="664" spans="1:10">
      <c r="A664" s="77">
        <v>4</v>
      </c>
      <c r="B664" s="77">
        <v>1211</v>
      </c>
      <c r="C664" s="77" t="s">
        <v>734</v>
      </c>
      <c r="D664" s="77">
        <v>532</v>
      </c>
      <c r="E664" s="77">
        <v>85</v>
      </c>
      <c r="F664" s="77">
        <v>3335</v>
      </c>
      <c r="G664" s="1">
        <f t="shared" si="30"/>
        <v>0.15977443609022557</v>
      </c>
      <c r="H664" s="1">
        <f t="shared" si="31"/>
        <v>0.18500749625187407</v>
      </c>
      <c r="I664" s="77">
        <v>-0.51763646106747097</v>
      </c>
      <c r="J664" s="1">
        <f t="shared" si="32"/>
        <v>-275.38259728789455</v>
      </c>
    </row>
    <row r="665" spans="1:10">
      <c r="A665" s="77">
        <v>4</v>
      </c>
      <c r="B665" s="77">
        <v>1212</v>
      </c>
      <c r="C665" s="77" t="s">
        <v>735</v>
      </c>
      <c r="D665" s="77">
        <v>150</v>
      </c>
      <c r="E665" s="77">
        <v>63</v>
      </c>
      <c r="F665" s="77">
        <v>3475</v>
      </c>
      <c r="G665" s="1">
        <f t="shared" si="30"/>
        <v>0.42</v>
      </c>
      <c r="H665" s="1">
        <f t="shared" si="31"/>
        <v>6.1294964028776981E-2</v>
      </c>
      <c r="I665" s="77">
        <v>-0.16579535054543601</v>
      </c>
      <c r="J665" s="1">
        <f t="shared" si="32"/>
        <v>-24.869302581815401</v>
      </c>
    </row>
    <row r="666" spans="1:10">
      <c r="A666" s="77">
        <v>4</v>
      </c>
      <c r="B666" s="77">
        <v>1213</v>
      </c>
      <c r="C666" s="77" t="s">
        <v>736</v>
      </c>
      <c r="D666" s="77">
        <v>4922</v>
      </c>
      <c r="E666" s="77">
        <v>2362</v>
      </c>
      <c r="F666" s="77">
        <v>1338</v>
      </c>
      <c r="G666" s="1">
        <f t="shared" si="30"/>
        <v>0.47988622511174317</v>
      </c>
      <c r="H666" s="1">
        <f t="shared" si="31"/>
        <v>5.4439461883408073</v>
      </c>
      <c r="I666" s="77">
        <v>0.35421470080141798</v>
      </c>
      <c r="J666" s="1">
        <f t="shared" si="32"/>
        <v>1743.4447573445793</v>
      </c>
    </row>
    <row r="667" spans="1:10">
      <c r="A667" s="77">
        <v>4</v>
      </c>
      <c r="B667" s="77">
        <v>1214</v>
      </c>
      <c r="C667" s="77" t="s">
        <v>737</v>
      </c>
      <c r="D667" s="77">
        <v>1714</v>
      </c>
      <c r="E667" s="77">
        <v>438</v>
      </c>
      <c r="F667" s="77">
        <v>1007</v>
      </c>
      <c r="G667" s="1">
        <f t="shared" si="30"/>
        <v>0.2555425904317386</v>
      </c>
      <c r="H667" s="1">
        <f t="shared" si="31"/>
        <v>2.1370407149950346</v>
      </c>
      <c r="I667" s="77">
        <v>-0.246052861975742</v>
      </c>
      <c r="J667" s="1">
        <f t="shared" si="32"/>
        <v>-421.73460542642181</v>
      </c>
    </row>
    <row r="668" spans="1:10">
      <c r="A668" s="77">
        <v>4</v>
      </c>
      <c r="B668" s="77">
        <v>1215</v>
      </c>
      <c r="C668" s="77" t="s">
        <v>738</v>
      </c>
      <c r="D668" s="77">
        <v>656</v>
      </c>
      <c r="E668" s="77">
        <v>175</v>
      </c>
      <c r="F668" s="77">
        <v>1152</v>
      </c>
      <c r="G668" s="1">
        <f t="shared" si="30"/>
        <v>0.26676829268292684</v>
      </c>
      <c r="H668" s="1">
        <f t="shared" si="31"/>
        <v>0.72135416666666663</v>
      </c>
      <c r="I668" s="77">
        <v>-0.335766370554613</v>
      </c>
      <c r="J668" s="1">
        <f t="shared" si="32"/>
        <v>-220.26273908382612</v>
      </c>
    </row>
    <row r="669" spans="1:10">
      <c r="A669" s="77">
        <v>4</v>
      </c>
      <c r="B669" s="77">
        <v>1216</v>
      </c>
      <c r="C669" s="77" t="s">
        <v>739</v>
      </c>
      <c r="D669" s="77">
        <v>2302</v>
      </c>
      <c r="E669" s="77">
        <v>351</v>
      </c>
      <c r="F669" s="77">
        <v>4611</v>
      </c>
      <c r="G669" s="1">
        <f t="shared" si="30"/>
        <v>0.15247610773240661</v>
      </c>
      <c r="H669" s="1">
        <f t="shared" si="31"/>
        <v>0.57536326176534369</v>
      </c>
      <c r="I669" s="77">
        <v>-0.43629781058072298</v>
      </c>
      <c r="J669" s="1">
        <f t="shared" si="32"/>
        <v>-1004.3575599568243</v>
      </c>
    </row>
    <row r="670" spans="1:10">
      <c r="A670" s="77">
        <v>4</v>
      </c>
      <c r="B670" s="77">
        <v>1217</v>
      </c>
      <c r="C670" s="77" t="s">
        <v>740</v>
      </c>
      <c r="D670" s="77">
        <v>390</v>
      </c>
      <c r="E670" s="77">
        <v>87</v>
      </c>
      <c r="F670" s="77">
        <v>1241</v>
      </c>
      <c r="G670" s="1">
        <f t="shared" si="30"/>
        <v>0.22307692307692309</v>
      </c>
      <c r="H670" s="1">
        <f t="shared" si="31"/>
        <v>0.38436744560838032</v>
      </c>
      <c r="I670" s="77">
        <v>-0.42424087930346799</v>
      </c>
      <c r="J670" s="1">
        <f t="shared" si="32"/>
        <v>-165.45394292835252</v>
      </c>
    </row>
    <row r="671" spans="1:10">
      <c r="A671" s="77">
        <v>4</v>
      </c>
      <c r="B671" s="77">
        <v>1218</v>
      </c>
      <c r="C671" s="77" t="s">
        <v>741</v>
      </c>
      <c r="D671" s="77">
        <v>900</v>
      </c>
      <c r="E671" s="77">
        <v>120</v>
      </c>
      <c r="F671" s="77">
        <v>3657</v>
      </c>
      <c r="G671" s="1">
        <f t="shared" si="30"/>
        <v>0.13333333333333333</v>
      </c>
      <c r="H671" s="1">
        <f t="shared" si="31"/>
        <v>0.27891714520098443</v>
      </c>
      <c r="I671" s="77">
        <v>-0.53593503244888197</v>
      </c>
      <c r="J671" s="1">
        <f t="shared" si="32"/>
        <v>-482.34152920399379</v>
      </c>
    </row>
    <row r="672" spans="1:10">
      <c r="A672" s="77">
        <v>4</v>
      </c>
      <c r="B672" s="77">
        <v>1219</v>
      </c>
      <c r="C672" s="77" t="s">
        <v>742</v>
      </c>
      <c r="D672" s="77">
        <v>727</v>
      </c>
      <c r="E672" s="77">
        <v>88</v>
      </c>
      <c r="F672" s="77">
        <v>3678</v>
      </c>
      <c r="G672" s="1">
        <f t="shared" si="30"/>
        <v>0.12104539202200826</v>
      </c>
      <c r="H672" s="1">
        <f t="shared" si="31"/>
        <v>0.22158781946710168</v>
      </c>
      <c r="I672" s="77">
        <v>-0.56336471055267701</v>
      </c>
      <c r="J672" s="1">
        <f t="shared" si="32"/>
        <v>-409.5661445717962</v>
      </c>
    </row>
    <row r="673" spans="1:10">
      <c r="A673" s="77">
        <v>4</v>
      </c>
      <c r="B673" s="77">
        <v>1220</v>
      </c>
      <c r="C673" s="77" t="s">
        <v>743</v>
      </c>
      <c r="D673" s="77">
        <v>435</v>
      </c>
      <c r="E673" s="77">
        <v>158</v>
      </c>
      <c r="F673" s="77">
        <v>3093</v>
      </c>
      <c r="G673" s="1">
        <f t="shared" si="30"/>
        <v>0.36321839080459772</v>
      </c>
      <c r="H673" s="1">
        <f t="shared" si="31"/>
        <v>0.19172324603944391</v>
      </c>
      <c r="I673" s="77">
        <v>-0.229567809526184</v>
      </c>
      <c r="J673" s="1">
        <f t="shared" si="32"/>
        <v>-99.861997143890036</v>
      </c>
    </row>
    <row r="674" spans="1:10">
      <c r="A674" s="77">
        <v>5</v>
      </c>
      <c r="B674" s="77">
        <v>1301</v>
      </c>
      <c r="C674" s="77" t="s">
        <v>744</v>
      </c>
      <c r="D674" s="77">
        <v>14178</v>
      </c>
      <c r="E674" s="77">
        <v>4999</v>
      </c>
      <c r="F674" s="77">
        <v>9624</v>
      </c>
      <c r="G674" s="1">
        <f t="shared" si="30"/>
        <v>0.35258851742135705</v>
      </c>
      <c r="H674" s="1">
        <f t="shared" si="31"/>
        <v>1.9926226101413134</v>
      </c>
      <c r="I674" s="77">
        <v>0.41503711746402899</v>
      </c>
      <c r="J674" s="1">
        <f t="shared" si="32"/>
        <v>5884.3962514050027</v>
      </c>
    </row>
    <row r="675" spans="1:10">
      <c r="A675" s="77">
        <v>5</v>
      </c>
      <c r="B675" s="77">
        <v>1311</v>
      </c>
      <c r="C675" s="77" t="s">
        <v>745</v>
      </c>
      <c r="D675" s="77">
        <v>2040</v>
      </c>
      <c r="E675" s="77">
        <v>484</v>
      </c>
      <c r="F675" s="77">
        <v>1412</v>
      </c>
      <c r="G675" s="1">
        <f t="shared" si="30"/>
        <v>0.2372549019607843</v>
      </c>
      <c r="H675" s="1">
        <f t="shared" si="31"/>
        <v>1.7875354107648724</v>
      </c>
      <c r="I675" s="77">
        <v>-0.27353712752979198</v>
      </c>
      <c r="J675" s="1">
        <f t="shared" si="32"/>
        <v>-558.01574016077564</v>
      </c>
    </row>
    <row r="676" spans="1:10">
      <c r="A676" s="77">
        <v>5</v>
      </c>
      <c r="B676" s="77">
        <v>1321</v>
      </c>
      <c r="C676" s="77" t="s">
        <v>746</v>
      </c>
      <c r="D676" s="77">
        <v>4726</v>
      </c>
      <c r="E676" s="77">
        <v>1950</v>
      </c>
      <c r="F676" s="77">
        <v>1724</v>
      </c>
      <c r="G676" s="1">
        <f t="shared" si="30"/>
        <v>0.41261108760050785</v>
      </c>
      <c r="H676" s="1">
        <f t="shared" si="31"/>
        <v>3.8723897911832945</v>
      </c>
      <c r="I676" s="77">
        <v>0.18167874529422201</v>
      </c>
      <c r="J676" s="1">
        <f t="shared" si="32"/>
        <v>858.61375026049325</v>
      </c>
    </row>
    <row r="677" spans="1:10">
      <c r="A677" s="77">
        <v>5</v>
      </c>
      <c r="B677" s="77">
        <v>1322</v>
      </c>
      <c r="C677" s="77" t="s">
        <v>747</v>
      </c>
      <c r="D677" s="77">
        <v>15464</v>
      </c>
      <c r="E677" s="77">
        <v>11345</v>
      </c>
      <c r="F677" s="77">
        <v>1315</v>
      </c>
      <c r="G677" s="1">
        <f t="shared" si="30"/>
        <v>0.73363942058975684</v>
      </c>
      <c r="H677" s="1">
        <f t="shared" si="31"/>
        <v>20.387072243346008</v>
      </c>
      <c r="I677" s="77">
        <v>1.80874454968957</v>
      </c>
      <c r="J677" s="1">
        <f t="shared" si="32"/>
        <v>27970.42571639951</v>
      </c>
    </row>
    <row r="678" spans="1:10">
      <c r="A678" s="77">
        <v>5</v>
      </c>
      <c r="B678" s="77">
        <v>1323</v>
      </c>
      <c r="C678" s="77" t="s">
        <v>748</v>
      </c>
      <c r="D678" s="77">
        <v>6963</v>
      </c>
      <c r="E678" s="77">
        <v>2841</v>
      </c>
      <c r="F678" s="77">
        <v>605</v>
      </c>
      <c r="G678" s="1">
        <f t="shared" si="30"/>
        <v>0.40801378716070658</v>
      </c>
      <c r="H678" s="1">
        <f t="shared" si="31"/>
        <v>16.204958677685951</v>
      </c>
      <c r="I678" s="77">
        <v>0.80120135449951302</v>
      </c>
      <c r="J678" s="1">
        <f t="shared" si="32"/>
        <v>5578.7650313801096</v>
      </c>
    </row>
    <row r="679" spans="1:10">
      <c r="A679" s="77">
        <v>5</v>
      </c>
      <c r="B679" s="77">
        <v>1331</v>
      </c>
      <c r="C679" s="77" t="s">
        <v>749</v>
      </c>
      <c r="D679" s="77">
        <v>12139</v>
      </c>
      <c r="E679" s="77">
        <v>5658</v>
      </c>
      <c r="F679" s="77">
        <v>2904</v>
      </c>
      <c r="G679" s="1">
        <f t="shared" si="30"/>
        <v>0.46610099678721478</v>
      </c>
      <c r="H679" s="1">
        <f t="shared" si="31"/>
        <v>6.1284435261707992</v>
      </c>
      <c r="I679" s="77">
        <v>0.66969852722249501</v>
      </c>
      <c r="J679" s="1">
        <f t="shared" si="32"/>
        <v>8129.4704219538671</v>
      </c>
    </row>
    <row r="680" spans="1:10">
      <c r="A680" s="77">
        <v>5</v>
      </c>
      <c r="B680" s="77">
        <v>1341</v>
      </c>
      <c r="C680" s="77" t="s">
        <v>750</v>
      </c>
      <c r="D680" s="77">
        <v>5984</v>
      </c>
      <c r="E680" s="77">
        <v>2511</v>
      </c>
      <c r="F680" s="77">
        <v>2036</v>
      </c>
      <c r="G680" s="1">
        <f t="shared" si="30"/>
        <v>0.41961898395721925</v>
      </c>
      <c r="H680" s="1">
        <f t="shared" si="31"/>
        <v>4.1723968565815328</v>
      </c>
      <c r="I680" s="77">
        <v>0.25795799041039402</v>
      </c>
      <c r="J680" s="1">
        <f t="shared" si="32"/>
        <v>1543.6206146157979</v>
      </c>
    </row>
    <row r="681" spans="1:10">
      <c r="A681" s="77">
        <v>5</v>
      </c>
      <c r="B681" s="77">
        <v>1342</v>
      </c>
      <c r="C681" s="77" t="s">
        <v>751</v>
      </c>
      <c r="D681" s="77">
        <v>4513</v>
      </c>
      <c r="E681" s="77">
        <v>702</v>
      </c>
      <c r="F681" s="77">
        <v>1321</v>
      </c>
      <c r="G681" s="1">
        <f t="shared" si="30"/>
        <v>0.15555063150897408</v>
      </c>
      <c r="H681" s="1">
        <f t="shared" si="31"/>
        <v>3.94776684330053</v>
      </c>
      <c r="I681" s="77">
        <v>-0.19291281049539699</v>
      </c>
      <c r="J681" s="1">
        <f t="shared" si="32"/>
        <v>-870.61551376572663</v>
      </c>
    </row>
    <row r="682" spans="1:10">
      <c r="A682" s="77">
        <v>5</v>
      </c>
      <c r="B682" s="77">
        <v>1343</v>
      </c>
      <c r="C682" s="77" t="s">
        <v>752</v>
      </c>
      <c r="D682" s="77">
        <v>198</v>
      </c>
      <c r="E682" s="77">
        <v>27</v>
      </c>
      <c r="F682" s="77">
        <v>3480</v>
      </c>
      <c r="G682" s="1">
        <f t="shared" si="30"/>
        <v>0.13636363636363635</v>
      </c>
      <c r="H682" s="1">
        <f t="shared" si="31"/>
        <v>6.4655172413793108E-2</v>
      </c>
      <c r="I682" s="77">
        <v>-0.570561117744388</v>
      </c>
      <c r="J682" s="1">
        <f t="shared" si="32"/>
        <v>-112.97110131338883</v>
      </c>
    </row>
    <row r="683" spans="1:10">
      <c r="A683" s="77">
        <v>5</v>
      </c>
      <c r="B683" s="77">
        <v>1344</v>
      </c>
      <c r="C683" s="77" t="s">
        <v>753</v>
      </c>
      <c r="D683" s="77">
        <v>7591</v>
      </c>
      <c r="E683" s="77">
        <v>4108</v>
      </c>
      <c r="F683" s="77">
        <v>227</v>
      </c>
      <c r="G683" s="1">
        <f t="shared" si="30"/>
        <v>0.54116717165063888</v>
      </c>
      <c r="H683" s="1">
        <f t="shared" si="31"/>
        <v>51.537444933920703</v>
      </c>
      <c r="I683" s="77">
        <v>2.54112694749193</v>
      </c>
      <c r="J683" s="1">
        <f t="shared" si="32"/>
        <v>19289.694658411241</v>
      </c>
    </row>
    <row r="684" spans="1:10">
      <c r="A684" s="77">
        <v>5</v>
      </c>
      <c r="B684" s="77">
        <v>1345</v>
      </c>
      <c r="C684" s="77" t="s">
        <v>754</v>
      </c>
      <c r="D684" s="77">
        <v>2979</v>
      </c>
      <c r="E684" s="77">
        <v>787</v>
      </c>
      <c r="F684" s="77">
        <v>1142</v>
      </c>
      <c r="G684" s="1">
        <f t="shared" si="30"/>
        <v>0.2641826116146358</v>
      </c>
      <c r="H684" s="1">
        <f t="shared" si="31"/>
        <v>3.2977232924693518</v>
      </c>
      <c r="I684" s="77">
        <v>-0.13005370156374499</v>
      </c>
      <c r="J684" s="1">
        <f t="shared" si="32"/>
        <v>-387.42997695839631</v>
      </c>
    </row>
    <row r="685" spans="1:10">
      <c r="A685" s="77">
        <v>5</v>
      </c>
      <c r="B685" s="77">
        <v>1346</v>
      </c>
      <c r="C685" s="77" t="s">
        <v>755</v>
      </c>
      <c r="D685" s="77">
        <v>8292</v>
      </c>
      <c r="E685" s="77">
        <v>2242</v>
      </c>
      <c r="F685" s="77">
        <v>2828</v>
      </c>
      <c r="G685" s="1">
        <f t="shared" si="30"/>
        <v>0.27038109020742884</v>
      </c>
      <c r="H685" s="1">
        <f t="shared" si="31"/>
        <v>3.7248939179632248</v>
      </c>
      <c r="I685" s="77">
        <v>0.122345826360236</v>
      </c>
      <c r="J685" s="1">
        <f t="shared" si="32"/>
        <v>1014.4915921790769</v>
      </c>
    </row>
    <row r="686" spans="1:10">
      <c r="A686" s="77">
        <v>5</v>
      </c>
      <c r="B686" s="77">
        <v>1347</v>
      </c>
      <c r="C686" s="77" t="s">
        <v>756</v>
      </c>
      <c r="D686" s="77">
        <v>2878</v>
      </c>
      <c r="E686" s="77">
        <v>879</v>
      </c>
      <c r="F686" s="77">
        <v>1306</v>
      </c>
      <c r="G686" s="1">
        <f t="shared" si="30"/>
        <v>0.30542043085476023</v>
      </c>
      <c r="H686" s="1">
        <f t="shared" si="31"/>
        <v>2.8767228177641653</v>
      </c>
      <c r="I686" s="77">
        <v>-9.3305909653056601E-2</v>
      </c>
      <c r="J686" s="1">
        <f t="shared" si="32"/>
        <v>-268.53440798149688</v>
      </c>
    </row>
    <row r="687" spans="1:10">
      <c r="A687" s="77">
        <v>5</v>
      </c>
      <c r="B687" s="77">
        <v>1348</v>
      </c>
      <c r="C687" s="77" t="s">
        <v>757</v>
      </c>
      <c r="D687" s="77">
        <v>1003</v>
      </c>
      <c r="E687" s="77">
        <v>179</v>
      </c>
      <c r="F687" s="77">
        <v>2715</v>
      </c>
      <c r="G687" s="1">
        <f t="shared" si="30"/>
        <v>0.17846460618145563</v>
      </c>
      <c r="H687" s="1">
        <f t="shared" si="31"/>
        <v>0.43535911602209942</v>
      </c>
      <c r="I687" s="77">
        <v>-0.46007930290827598</v>
      </c>
      <c r="J687" s="1">
        <f t="shared" si="32"/>
        <v>-461.4595408170008</v>
      </c>
    </row>
    <row r="688" spans="1:10">
      <c r="A688" s="77">
        <v>5</v>
      </c>
      <c r="B688" s="77">
        <v>1349</v>
      </c>
      <c r="C688" s="77" t="s">
        <v>758</v>
      </c>
      <c r="D688" s="77">
        <v>4672</v>
      </c>
      <c r="E688" s="77">
        <v>1207</v>
      </c>
      <c r="F688" s="77">
        <v>815</v>
      </c>
      <c r="G688" s="1">
        <f t="shared" si="30"/>
        <v>0.25834760273972601</v>
      </c>
      <c r="H688" s="1">
        <f t="shared" si="31"/>
        <v>7.2134969325153371</v>
      </c>
      <c r="I688" s="77">
        <v>0.102012502432098</v>
      </c>
      <c r="J688" s="1">
        <f t="shared" si="32"/>
        <v>476.60241136276187</v>
      </c>
    </row>
    <row r="689" spans="1:10">
      <c r="A689" s="77">
        <v>5</v>
      </c>
      <c r="B689" s="77">
        <v>1361</v>
      </c>
      <c r="C689" s="77" t="s">
        <v>759</v>
      </c>
      <c r="D689" s="77">
        <v>542</v>
      </c>
      <c r="E689" s="77">
        <v>60</v>
      </c>
      <c r="F689" s="77">
        <v>2220</v>
      </c>
      <c r="G689" s="1">
        <f t="shared" si="30"/>
        <v>0.11070110701107011</v>
      </c>
      <c r="H689" s="1">
        <f t="shared" si="31"/>
        <v>0.27117117117117118</v>
      </c>
      <c r="I689" s="77">
        <v>-0.58390790081573096</v>
      </c>
      <c r="J689" s="1">
        <f t="shared" si="32"/>
        <v>-316.47808224212616</v>
      </c>
    </row>
    <row r="690" spans="1:10">
      <c r="A690" s="77">
        <v>5</v>
      </c>
      <c r="B690" s="77">
        <v>1362</v>
      </c>
      <c r="C690" s="77" t="s">
        <v>760</v>
      </c>
      <c r="D690" s="77">
        <v>10555</v>
      </c>
      <c r="E690" s="77">
        <v>2848</v>
      </c>
      <c r="F690" s="77">
        <v>4027</v>
      </c>
      <c r="G690" s="1">
        <f t="shared" si="30"/>
        <v>0.26982472761724302</v>
      </c>
      <c r="H690" s="1">
        <f t="shared" si="31"/>
        <v>3.3282840824435063</v>
      </c>
      <c r="I690" s="77">
        <v>0.200339014930077</v>
      </c>
      <c r="J690" s="1">
        <f t="shared" si="32"/>
        <v>2114.5783025869628</v>
      </c>
    </row>
    <row r="691" spans="1:10">
      <c r="A691" s="77">
        <v>5</v>
      </c>
      <c r="B691" s="77">
        <v>1363</v>
      </c>
      <c r="C691" s="77" t="s">
        <v>761</v>
      </c>
      <c r="D691" s="77">
        <v>798</v>
      </c>
      <c r="E691" s="77">
        <v>119</v>
      </c>
      <c r="F691" s="77">
        <v>1050</v>
      </c>
      <c r="G691" s="1">
        <f t="shared" si="30"/>
        <v>0.14912280701754385</v>
      </c>
      <c r="H691" s="1">
        <f t="shared" si="31"/>
        <v>0.87333333333333329</v>
      </c>
      <c r="I691" s="77">
        <v>-0.49199275745240001</v>
      </c>
      <c r="J691" s="1">
        <f t="shared" si="32"/>
        <v>-392.61022044701519</v>
      </c>
    </row>
    <row r="692" spans="1:10">
      <c r="A692" s="77">
        <v>5</v>
      </c>
      <c r="B692" s="77">
        <v>1364</v>
      </c>
      <c r="C692" s="77" t="s">
        <v>762</v>
      </c>
      <c r="D692" s="77">
        <v>8292</v>
      </c>
      <c r="E692" s="77">
        <v>2749</v>
      </c>
      <c r="F692" s="77">
        <v>1296</v>
      </c>
      <c r="G692" s="1">
        <f t="shared" si="30"/>
        <v>0.33152436082971537</v>
      </c>
      <c r="H692" s="1">
        <f t="shared" si="31"/>
        <v>8.5192901234567895</v>
      </c>
      <c r="I692" s="77">
        <v>0.41663402831796098</v>
      </c>
      <c r="J692" s="1">
        <f t="shared" si="32"/>
        <v>3454.7293628125326</v>
      </c>
    </row>
    <row r="693" spans="1:10">
      <c r="A693" s="77">
        <v>5</v>
      </c>
      <c r="B693" s="77">
        <v>1365</v>
      </c>
      <c r="C693" s="77" t="s">
        <v>763</v>
      </c>
      <c r="D693" s="77">
        <v>1054</v>
      </c>
      <c r="E693" s="77">
        <v>121</v>
      </c>
      <c r="F693" s="77">
        <v>781</v>
      </c>
      <c r="G693" s="1">
        <f t="shared" si="30"/>
        <v>0.11480075901328274</v>
      </c>
      <c r="H693" s="1">
        <f t="shared" si="31"/>
        <v>1.5044814340588988</v>
      </c>
      <c r="I693" s="77">
        <v>-0.50319708021486698</v>
      </c>
      <c r="J693" s="1">
        <f t="shared" si="32"/>
        <v>-530.3697225464698</v>
      </c>
    </row>
    <row r="694" spans="1:10">
      <c r="A694" s="77">
        <v>5</v>
      </c>
      <c r="B694" s="77">
        <v>1366</v>
      </c>
      <c r="C694" s="77" t="s">
        <v>764</v>
      </c>
      <c r="D694" s="77">
        <v>1017</v>
      </c>
      <c r="E694" s="77">
        <v>512</v>
      </c>
      <c r="F694" s="77">
        <v>1901</v>
      </c>
      <c r="G694" s="1">
        <f t="shared" si="30"/>
        <v>0.5034414945919371</v>
      </c>
      <c r="H694" s="1">
        <f t="shared" si="31"/>
        <v>0.80431351920042082</v>
      </c>
      <c r="I694" s="77">
        <v>2.26671024319729E-2</v>
      </c>
      <c r="J694" s="1">
        <f t="shared" si="32"/>
        <v>23.052443173316441</v>
      </c>
    </row>
    <row r="695" spans="1:10">
      <c r="A695" s="77">
        <v>5</v>
      </c>
      <c r="B695" s="77">
        <v>1367</v>
      </c>
      <c r="C695" s="77" t="s">
        <v>765</v>
      </c>
      <c r="D695" s="77">
        <v>3538</v>
      </c>
      <c r="E695" s="77">
        <v>1044</v>
      </c>
      <c r="F695" s="77">
        <v>9606</v>
      </c>
      <c r="G695" s="1">
        <f t="shared" si="30"/>
        <v>0.29508196721311475</v>
      </c>
      <c r="H695" s="1">
        <f t="shared" si="31"/>
        <v>0.47699354570060382</v>
      </c>
      <c r="I695" s="77">
        <v>-0.18356676481534401</v>
      </c>
      <c r="J695" s="1">
        <f t="shared" si="32"/>
        <v>-649.45921391668708</v>
      </c>
    </row>
    <row r="696" spans="1:10">
      <c r="A696" s="77">
        <v>5</v>
      </c>
      <c r="B696" s="77">
        <v>1368</v>
      </c>
      <c r="C696" s="77" t="s">
        <v>766</v>
      </c>
      <c r="D696" s="77">
        <v>802</v>
      </c>
      <c r="E696" s="77">
        <v>192</v>
      </c>
      <c r="F696" s="77">
        <v>2995</v>
      </c>
      <c r="G696" s="1">
        <f t="shared" si="30"/>
        <v>0.23940149625935161</v>
      </c>
      <c r="H696" s="1">
        <f t="shared" si="31"/>
        <v>0.33188647746243738</v>
      </c>
      <c r="I696" s="77">
        <v>-0.38562480844778202</v>
      </c>
      <c r="J696" s="1">
        <f t="shared" si="32"/>
        <v>-309.2710963751212</v>
      </c>
    </row>
    <row r="697" spans="1:10">
      <c r="A697" s="77">
        <v>5</v>
      </c>
      <c r="B697" s="77">
        <v>1369</v>
      </c>
      <c r="C697" s="77" t="s">
        <v>767</v>
      </c>
      <c r="D697" s="77">
        <v>84</v>
      </c>
      <c r="E697" s="77">
        <v>14</v>
      </c>
      <c r="F697" s="77">
        <v>838</v>
      </c>
      <c r="G697" s="1">
        <f t="shared" si="30"/>
        <v>0.16666666666666666</v>
      </c>
      <c r="H697" s="1">
        <f t="shared" si="31"/>
        <v>0.11694510739856802</v>
      </c>
      <c r="I697" s="77">
        <v>-0.52966126152187198</v>
      </c>
      <c r="J697" s="1">
        <f t="shared" si="32"/>
        <v>-44.491545967837247</v>
      </c>
    </row>
    <row r="698" spans="1:10">
      <c r="A698" s="77">
        <v>5</v>
      </c>
      <c r="B698" s="77">
        <v>1370</v>
      </c>
      <c r="C698" s="77" t="s">
        <v>768</v>
      </c>
      <c r="D698" s="77">
        <v>2130</v>
      </c>
      <c r="E698" s="77">
        <v>634</v>
      </c>
      <c r="F698" s="77">
        <v>2209</v>
      </c>
      <c r="G698" s="1">
        <f t="shared" si="30"/>
        <v>0.29765258215962442</v>
      </c>
      <c r="H698" s="1">
        <f t="shared" si="31"/>
        <v>1.2512449071978271</v>
      </c>
      <c r="I698" s="77">
        <v>-0.20617481506284399</v>
      </c>
      <c r="J698" s="1">
        <f t="shared" si="32"/>
        <v>-439.15235608385768</v>
      </c>
    </row>
    <row r="699" spans="1:10">
      <c r="A699" s="77">
        <v>5</v>
      </c>
      <c r="B699" s="77">
        <v>1371</v>
      </c>
      <c r="C699" s="77" t="s">
        <v>769</v>
      </c>
      <c r="D699" s="77">
        <v>1735</v>
      </c>
      <c r="E699" s="77">
        <v>251</v>
      </c>
      <c r="F699" s="77">
        <v>1716</v>
      </c>
      <c r="G699" s="1">
        <f t="shared" si="30"/>
        <v>0.14466858789625361</v>
      </c>
      <c r="H699" s="1">
        <f t="shared" si="31"/>
        <v>1.1573426573426573</v>
      </c>
      <c r="I699" s="77">
        <v>-0.44644808565677802</v>
      </c>
      <c r="J699" s="1">
        <f t="shared" si="32"/>
        <v>-774.5874286145098</v>
      </c>
    </row>
    <row r="700" spans="1:10">
      <c r="A700" s="77">
        <v>5</v>
      </c>
      <c r="B700" s="77">
        <v>1372</v>
      </c>
      <c r="C700" s="77" t="s">
        <v>55</v>
      </c>
      <c r="D700" s="77">
        <v>14243</v>
      </c>
      <c r="E700" s="77">
        <v>9855</v>
      </c>
      <c r="F700" s="77">
        <v>5012</v>
      </c>
      <c r="G700" s="1">
        <f t="shared" si="30"/>
        <v>0.6919188373235976</v>
      </c>
      <c r="H700" s="1">
        <f t="shared" si="31"/>
        <v>4.8080606544293696</v>
      </c>
      <c r="I700" s="77">
        <v>1.02594294280918</v>
      </c>
      <c r="J700" s="1">
        <f t="shared" si="32"/>
        <v>14612.505334431151</v>
      </c>
    </row>
    <row r="701" spans="1:10">
      <c r="A701" s="77">
        <v>5</v>
      </c>
      <c r="B701" s="77">
        <v>1373</v>
      </c>
      <c r="C701" s="77" t="s">
        <v>770</v>
      </c>
      <c r="D701" s="77">
        <v>3102</v>
      </c>
      <c r="E701" s="77">
        <v>789</v>
      </c>
      <c r="F701" s="77">
        <v>1012</v>
      </c>
      <c r="G701" s="1">
        <f t="shared" si="30"/>
        <v>0.25435203094777564</v>
      </c>
      <c r="H701" s="1">
        <f t="shared" si="31"/>
        <v>3.8448616600790513</v>
      </c>
      <c r="I701" s="77">
        <v>-0.11537362580633</v>
      </c>
      <c r="J701" s="1">
        <f t="shared" si="32"/>
        <v>-357.88898725123568</v>
      </c>
    </row>
    <row r="702" spans="1:10">
      <c r="A702" s="77">
        <v>5</v>
      </c>
      <c r="B702" s="77">
        <v>1374</v>
      </c>
      <c r="C702" s="77" t="s">
        <v>771</v>
      </c>
      <c r="D702" s="77">
        <v>863</v>
      </c>
      <c r="E702" s="77">
        <v>184</v>
      </c>
      <c r="F702" s="77">
        <v>690</v>
      </c>
      <c r="G702" s="1">
        <f t="shared" si="30"/>
        <v>0.21320973348783315</v>
      </c>
      <c r="H702" s="1">
        <f t="shared" si="31"/>
        <v>1.517391304347826</v>
      </c>
      <c r="I702" s="77">
        <v>-0.36954196835110098</v>
      </c>
      <c r="J702" s="1">
        <f t="shared" si="32"/>
        <v>-318.91471868700012</v>
      </c>
    </row>
    <row r="703" spans="1:10">
      <c r="A703" s="77">
        <v>5</v>
      </c>
      <c r="B703" s="77">
        <v>1375</v>
      </c>
      <c r="C703" s="77" t="s">
        <v>772</v>
      </c>
      <c r="D703" s="77">
        <v>2311</v>
      </c>
      <c r="E703" s="77">
        <v>568</v>
      </c>
      <c r="F703" s="77">
        <v>3846</v>
      </c>
      <c r="G703" s="1">
        <f t="shared" si="30"/>
        <v>0.24578104716572913</v>
      </c>
      <c r="H703" s="1">
        <f t="shared" si="31"/>
        <v>0.74856994279771194</v>
      </c>
      <c r="I703" s="77">
        <v>-0.29458574149926697</v>
      </c>
      <c r="J703" s="1">
        <f t="shared" si="32"/>
        <v>-680.78764860480601</v>
      </c>
    </row>
    <row r="704" spans="1:10">
      <c r="A704" s="77">
        <v>6</v>
      </c>
      <c r="B704" s="77">
        <v>1401</v>
      </c>
      <c r="C704" s="77" t="s">
        <v>773</v>
      </c>
      <c r="D704" s="77">
        <v>5449</v>
      </c>
      <c r="E704" s="77">
        <v>2020</v>
      </c>
      <c r="F704" s="77">
        <v>4902</v>
      </c>
      <c r="G704" s="1">
        <f t="shared" si="30"/>
        <v>0.37071022205909343</v>
      </c>
      <c r="H704" s="1">
        <f t="shared" si="31"/>
        <v>1.5236638106895144</v>
      </c>
      <c r="I704" s="77">
        <v>5.1000712666451599E-2</v>
      </c>
      <c r="J704" s="1">
        <f t="shared" si="32"/>
        <v>277.90288331949478</v>
      </c>
    </row>
    <row r="705" spans="1:10">
      <c r="A705" s="77">
        <v>6</v>
      </c>
      <c r="B705" s="77">
        <v>1402</v>
      </c>
      <c r="C705" s="77" t="s">
        <v>774</v>
      </c>
      <c r="D705" s="77">
        <v>3846</v>
      </c>
      <c r="E705" s="77">
        <v>1774</v>
      </c>
      <c r="F705" s="77">
        <v>4193</v>
      </c>
      <c r="G705" s="1">
        <f t="shared" si="30"/>
        <v>0.46125845033801355</v>
      </c>
      <c r="H705" s="1">
        <f t="shared" si="31"/>
        <v>1.3403291199618412</v>
      </c>
      <c r="I705" s="77">
        <v>0.10509881058253499</v>
      </c>
      <c r="J705" s="1">
        <f t="shared" si="32"/>
        <v>404.21002550042959</v>
      </c>
    </row>
    <row r="706" spans="1:10">
      <c r="A706" s="77">
        <v>6</v>
      </c>
      <c r="B706" s="77">
        <v>1403</v>
      </c>
      <c r="C706" s="77" t="s">
        <v>775</v>
      </c>
      <c r="D706" s="77">
        <v>3514</v>
      </c>
      <c r="E706" s="77">
        <v>942</v>
      </c>
      <c r="F706" s="77">
        <v>7847</v>
      </c>
      <c r="G706" s="1">
        <f t="shared" si="30"/>
        <v>0.26807057484348323</v>
      </c>
      <c r="H706" s="1">
        <f t="shared" si="31"/>
        <v>0.56786032878807191</v>
      </c>
      <c r="I706" s="77">
        <v>-0.219422965480325</v>
      </c>
      <c r="J706" s="1">
        <f t="shared" si="32"/>
        <v>-771.05230069786205</v>
      </c>
    </row>
    <row r="707" spans="1:10">
      <c r="A707" s="77">
        <v>6</v>
      </c>
      <c r="B707" s="77">
        <v>1404</v>
      </c>
      <c r="C707" s="77" t="s">
        <v>776</v>
      </c>
      <c r="D707" s="77">
        <v>5515</v>
      </c>
      <c r="E707" s="77">
        <v>1579</v>
      </c>
      <c r="F707" s="77">
        <v>7231</v>
      </c>
      <c r="G707" s="1">
        <f t="shared" si="30"/>
        <v>0.28631006346328197</v>
      </c>
      <c r="H707" s="1">
        <f t="shared" si="31"/>
        <v>0.98105379615544186</v>
      </c>
      <c r="I707" s="77">
        <v>-9.0673218460526894E-2</v>
      </c>
      <c r="J707" s="1">
        <f t="shared" si="32"/>
        <v>-500.06279980980582</v>
      </c>
    </row>
    <row r="708" spans="1:10">
      <c r="A708" s="77">
        <v>6</v>
      </c>
      <c r="B708" s="77">
        <v>1405</v>
      </c>
      <c r="C708" s="77" t="s">
        <v>777</v>
      </c>
      <c r="D708" s="77">
        <v>2065</v>
      </c>
      <c r="E708" s="77">
        <v>896</v>
      </c>
      <c r="F708" s="77">
        <v>3962</v>
      </c>
      <c r="G708" s="1">
        <f t="shared" si="30"/>
        <v>0.43389830508474575</v>
      </c>
      <c r="H708" s="1">
        <f t="shared" si="31"/>
        <v>0.74734982332155475</v>
      </c>
      <c r="I708" s="77">
        <v>-3.5161668126404998E-2</v>
      </c>
      <c r="J708" s="1">
        <f t="shared" si="32"/>
        <v>-72.608844681026326</v>
      </c>
    </row>
    <row r="709" spans="1:10">
      <c r="A709" s="77">
        <v>6</v>
      </c>
      <c r="B709" s="77">
        <v>1406</v>
      </c>
      <c r="C709" s="77" t="s">
        <v>778</v>
      </c>
      <c r="D709" s="77">
        <v>4752</v>
      </c>
      <c r="E709" s="77">
        <v>2589</v>
      </c>
      <c r="F709" s="77">
        <v>4730</v>
      </c>
      <c r="G709" s="1">
        <f t="shared" si="30"/>
        <v>0.54482323232323238</v>
      </c>
      <c r="H709" s="1">
        <f t="shared" si="31"/>
        <v>1.5520084566596195</v>
      </c>
      <c r="I709" s="77">
        <v>0.27249808934234798</v>
      </c>
      <c r="J709" s="1">
        <f t="shared" si="32"/>
        <v>1294.9109205548375</v>
      </c>
    </row>
    <row r="710" spans="1:10">
      <c r="A710" s="77">
        <v>6</v>
      </c>
      <c r="B710" s="77">
        <v>1407</v>
      </c>
      <c r="C710" s="77" t="s">
        <v>779</v>
      </c>
      <c r="D710" s="77">
        <v>9891</v>
      </c>
      <c r="E710" s="77">
        <v>6736</v>
      </c>
      <c r="F710" s="77">
        <v>7024</v>
      </c>
      <c r="G710" s="1">
        <f t="shared" si="30"/>
        <v>0.68102315236073196</v>
      </c>
      <c r="H710" s="1">
        <f t="shared" si="31"/>
        <v>2.3671697038724373</v>
      </c>
      <c r="I710" s="77">
        <v>0.72076005749894401</v>
      </c>
      <c r="J710" s="1">
        <f t="shared" si="32"/>
        <v>7129.0377287220554</v>
      </c>
    </row>
    <row r="711" spans="1:10">
      <c r="A711" s="77">
        <v>7</v>
      </c>
      <c r="B711" s="77">
        <v>1501</v>
      </c>
      <c r="C711" s="77" t="s">
        <v>780</v>
      </c>
      <c r="D711" s="77">
        <v>3249</v>
      </c>
      <c r="E711" s="77">
        <v>783</v>
      </c>
      <c r="F711" s="77">
        <v>2217</v>
      </c>
      <c r="G711" s="1">
        <f t="shared" si="30"/>
        <v>0.24099722991689751</v>
      </c>
      <c r="H711" s="1">
        <f t="shared" si="31"/>
        <v>1.8186738836265224</v>
      </c>
      <c r="I711" s="77">
        <v>-0.21560319521252599</v>
      </c>
      <c r="J711" s="1">
        <f t="shared" si="32"/>
        <v>-700.49478124549694</v>
      </c>
    </row>
    <row r="712" spans="1:10">
      <c r="A712" s="77">
        <v>7</v>
      </c>
      <c r="B712" s="77">
        <v>1502</v>
      </c>
      <c r="C712" s="77" t="s">
        <v>781</v>
      </c>
      <c r="D712" s="77">
        <v>5314</v>
      </c>
      <c r="E712" s="77">
        <v>1442</v>
      </c>
      <c r="F712" s="77">
        <v>975</v>
      </c>
      <c r="G712" s="1">
        <f t="shared" si="30"/>
        <v>0.27135867519759127</v>
      </c>
      <c r="H712" s="1">
        <f t="shared" si="31"/>
        <v>6.9292307692307693</v>
      </c>
      <c r="I712" s="77">
        <v>0.13563291720892201</v>
      </c>
      <c r="J712" s="1">
        <f t="shared" si="32"/>
        <v>720.75332204821154</v>
      </c>
    </row>
    <row r="713" spans="1:10">
      <c r="A713" s="77">
        <v>7</v>
      </c>
      <c r="B713" s="77">
        <v>1503</v>
      </c>
      <c r="C713" s="77" t="s">
        <v>782</v>
      </c>
      <c r="D713" s="77">
        <v>1794</v>
      </c>
      <c r="E713" s="77">
        <v>542</v>
      </c>
      <c r="F713" s="77">
        <v>1491</v>
      </c>
      <c r="G713" s="1">
        <f t="shared" ref="G713:G776" si="33">E713/D713</f>
        <v>0.30211817168338906</v>
      </c>
      <c r="H713" s="1">
        <f t="shared" ref="H713:H776" si="34">(D713+E713)/F713</f>
        <v>1.5667337357478202</v>
      </c>
      <c r="I713" s="77">
        <v>-0.20041091671677999</v>
      </c>
      <c r="J713" s="1">
        <f t="shared" ref="J713:J776" si="35">I713*D713</f>
        <v>-359.53718458990329</v>
      </c>
    </row>
    <row r="714" spans="1:10">
      <c r="A714" s="77">
        <v>7</v>
      </c>
      <c r="B714" s="77">
        <v>1504</v>
      </c>
      <c r="C714" s="77" t="s">
        <v>783</v>
      </c>
      <c r="D714" s="77">
        <v>1228</v>
      </c>
      <c r="E714" s="77">
        <v>218</v>
      </c>
      <c r="F714" s="77">
        <v>2157</v>
      </c>
      <c r="G714" s="1">
        <f t="shared" si="33"/>
        <v>0.17752442996742671</v>
      </c>
      <c r="H714" s="1">
        <f t="shared" si="34"/>
        <v>0.67037552155771907</v>
      </c>
      <c r="I714" s="77">
        <v>-0.44176984369706501</v>
      </c>
      <c r="J714" s="1">
        <f t="shared" si="35"/>
        <v>-542.49336805999587</v>
      </c>
    </row>
    <row r="715" spans="1:10">
      <c r="A715" s="77">
        <v>7</v>
      </c>
      <c r="B715" s="77">
        <v>1505</v>
      </c>
      <c r="C715" s="77" t="s">
        <v>784</v>
      </c>
      <c r="D715" s="77">
        <v>4290</v>
      </c>
      <c r="E715" s="77">
        <v>976</v>
      </c>
      <c r="F715" s="77">
        <v>938</v>
      </c>
      <c r="G715" s="1">
        <f t="shared" si="33"/>
        <v>0.22750582750582751</v>
      </c>
      <c r="H715" s="1">
        <f t="shared" si="34"/>
        <v>5.61407249466951</v>
      </c>
      <c r="I715" s="77">
        <v>-2.7332231728794801E-2</v>
      </c>
      <c r="J715" s="1">
        <f t="shared" si="35"/>
        <v>-117.25527411652969</v>
      </c>
    </row>
    <row r="716" spans="1:10">
      <c r="A716" s="77">
        <v>7</v>
      </c>
      <c r="B716" s="77">
        <v>1506</v>
      </c>
      <c r="C716" s="77" t="s">
        <v>785</v>
      </c>
      <c r="D716" s="77">
        <v>2085</v>
      </c>
      <c r="E716" s="77">
        <v>421</v>
      </c>
      <c r="F716" s="77">
        <v>1376</v>
      </c>
      <c r="G716" s="1">
        <f t="shared" si="33"/>
        <v>0.20191846522781776</v>
      </c>
      <c r="H716" s="1">
        <f t="shared" si="34"/>
        <v>1.8212209302325582</v>
      </c>
      <c r="I716" s="77">
        <v>-0.32087781267293602</v>
      </c>
      <c r="J716" s="1">
        <f t="shared" si="35"/>
        <v>-669.03023942307163</v>
      </c>
    </row>
    <row r="717" spans="1:10">
      <c r="A717" s="77">
        <v>7</v>
      </c>
      <c r="B717" s="77">
        <v>1507</v>
      </c>
      <c r="C717" s="77" t="s">
        <v>786</v>
      </c>
      <c r="D717" s="77">
        <v>5436</v>
      </c>
      <c r="E717" s="77">
        <v>2727</v>
      </c>
      <c r="F717" s="77">
        <v>1186</v>
      </c>
      <c r="G717" s="1">
        <f t="shared" si="33"/>
        <v>0.5016556291390728</v>
      </c>
      <c r="H717" s="1">
        <f t="shared" si="34"/>
        <v>6.8827993254637434</v>
      </c>
      <c r="I717" s="77">
        <v>0.46921742951102102</v>
      </c>
      <c r="J717" s="1">
        <f t="shared" si="35"/>
        <v>2550.6659468219104</v>
      </c>
    </row>
    <row r="718" spans="1:10">
      <c r="A718" s="77">
        <v>7</v>
      </c>
      <c r="B718" s="77">
        <v>1508</v>
      </c>
      <c r="C718" s="77" t="s">
        <v>787</v>
      </c>
      <c r="D718" s="77">
        <v>3103</v>
      </c>
      <c r="E718" s="77">
        <v>813</v>
      </c>
      <c r="F718" s="77">
        <v>1584</v>
      </c>
      <c r="G718" s="1">
        <f t="shared" si="33"/>
        <v>0.2620045117628102</v>
      </c>
      <c r="H718" s="1">
        <f t="shared" si="34"/>
        <v>2.4722222222222223</v>
      </c>
      <c r="I718" s="77">
        <v>-0.16349125299571601</v>
      </c>
      <c r="J718" s="1">
        <f t="shared" si="35"/>
        <v>-507.31335804570676</v>
      </c>
    </row>
    <row r="719" spans="1:10">
      <c r="A719" s="77">
        <v>7</v>
      </c>
      <c r="B719" s="77">
        <v>1509</v>
      </c>
      <c r="C719" s="77" t="s">
        <v>788</v>
      </c>
      <c r="D719" s="77">
        <v>7809</v>
      </c>
      <c r="E719" s="77">
        <v>7481</v>
      </c>
      <c r="F719" s="77">
        <v>1082</v>
      </c>
      <c r="G719" s="1">
        <f t="shared" si="33"/>
        <v>0.9579971827378666</v>
      </c>
      <c r="H719" s="1">
        <f t="shared" si="34"/>
        <v>14.131238447319777</v>
      </c>
      <c r="I719" s="77">
        <v>1.53678260755072</v>
      </c>
      <c r="J719" s="1">
        <f t="shared" si="35"/>
        <v>12000.735382363573</v>
      </c>
    </row>
    <row r="720" spans="1:10">
      <c r="A720" s="77">
        <v>7</v>
      </c>
      <c r="B720" s="77">
        <v>1510</v>
      </c>
      <c r="C720" s="77" t="s">
        <v>789</v>
      </c>
      <c r="D720" s="77">
        <v>4485</v>
      </c>
      <c r="E720" s="77">
        <v>2222</v>
      </c>
      <c r="F720" s="77">
        <v>901</v>
      </c>
      <c r="G720" s="1">
        <f t="shared" si="33"/>
        <v>0.49542920847268673</v>
      </c>
      <c r="H720" s="1">
        <f t="shared" si="34"/>
        <v>7.4439511653718089</v>
      </c>
      <c r="I720" s="77">
        <v>0.444168909922947</v>
      </c>
      <c r="J720" s="1">
        <f t="shared" si="35"/>
        <v>1992.0975610044172</v>
      </c>
    </row>
    <row r="721" spans="1:10">
      <c r="A721" s="77">
        <v>7</v>
      </c>
      <c r="B721" s="77">
        <v>1511</v>
      </c>
      <c r="C721" s="77" t="s">
        <v>790</v>
      </c>
      <c r="D721" s="77">
        <v>2001</v>
      </c>
      <c r="E721" s="77">
        <v>478</v>
      </c>
      <c r="F721" s="77">
        <v>6966</v>
      </c>
      <c r="G721" s="1">
        <f t="shared" si="33"/>
        <v>0.23888055972013994</v>
      </c>
      <c r="H721" s="1">
        <f t="shared" si="34"/>
        <v>0.3558713752512202</v>
      </c>
      <c r="I721" s="77">
        <v>-0.33453943757583998</v>
      </c>
      <c r="J721" s="1">
        <f t="shared" si="35"/>
        <v>-669.41341458925581</v>
      </c>
    </row>
    <row r="722" spans="1:10">
      <c r="A722" s="77">
        <v>8</v>
      </c>
      <c r="B722" s="77">
        <v>1601</v>
      </c>
      <c r="C722" s="77" t="s">
        <v>791</v>
      </c>
      <c r="D722" s="77">
        <v>189</v>
      </c>
      <c r="E722" s="77">
        <v>24</v>
      </c>
      <c r="F722" s="77">
        <v>652</v>
      </c>
      <c r="G722" s="1">
        <f t="shared" si="33"/>
        <v>0.12698412698412698</v>
      </c>
      <c r="H722" s="1">
        <f t="shared" si="34"/>
        <v>0.32668711656441718</v>
      </c>
      <c r="I722" s="77">
        <v>-0.57311009883563802</v>
      </c>
      <c r="J722" s="1">
        <f t="shared" si="35"/>
        <v>-108.31780867993558</v>
      </c>
    </row>
    <row r="723" spans="1:10">
      <c r="A723" s="77">
        <v>8</v>
      </c>
      <c r="B723" s="77">
        <v>1602</v>
      </c>
      <c r="C723" s="77" t="s">
        <v>792</v>
      </c>
      <c r="D723" s="77">
        <v>2021</v>
      </c>
      <c r="E723" s="77">
        <v>973</v>
      </c>
      <c r="F723" s="77">
        <v>1525</v>
      </c>
      <c r="G723" s="1">
        <f t="shared" si="33"/>
        <v>0.48144482929242949</v>
      </c>
      <c r="H723" s="1">
        <f t="shared" si="34"/>
        <v>1.9632786885245901</v>
      </c>
      <c r="I723" s="77">
        <v>8.3578528628510895E-2</v>
      </c>
      <c r="J723" s="1">
        <f t="shared" si="35"/>
        <v>168.91220635822052</v>
      </c>
    </row>
    <row r="724" spans="1:10">
      <c r="A724" s="77">
        <v>8</v>
      </c>
      <c r="B724" s="77">
        <v>1603</v>
      </c>
      <c r="C724" s="77" t="s">
        <v>793</v>
      </c>
      <c r="D724" s="77">
        <v>323</v>
      </c>
      <c r="E724" s="77">
        <v>204</v>
      </c>
      <c r="F724" s="77">
        <v>764</v>
      </c>
      <c r="G724" s="1">
        <f t="shared" si="33"/>
        <v>0.63157894736842102</v>
      </c>
      <c r="H724" s="1">
        <f t="shared" si="34"/>
        <v>0.68979057591623039</v>
      </c>
      <c r="I724" s="77">
        <v>0.17217328827931999</v>
      </c>
      <c r="J724" s="1">
        <f t="shared" si="35"/>
        <v>55.611972114220357</v>
      </c>
    </row>
    <row r="725" spans="1:10">
      <c r="A725" s="77">
        <v>8</v>
      </c>
      <c r="B725" s="77">
        <v>1605</v>
      </c>
      <c r="C725" s="77" t="s">
        <v>794</v>
      </c>
      <c r="D725" s="77">
        <v>678</v>
      </c>
      <c r="E725" s="77">
        <v>260</v>
      </c>
      <c r="F725" s="77">
        <v>4834</v>
      </c>
      <c r="G725" s="1">
        <f t="shared" si="33"/>
        <v>0.38348082595870209</v>
      </c>
      <c r="H725" s="1">
        <f t="shared" si="34"/>
        <v>0.19404220107571368</v>
      </c>
      <c r="I725" s="77">
        <v>-0.190101129725048</v>
      </c>
      <c r="J725" s="1">
        <f t="shared" si="35"/>
        <v>-128.88856595358254</v>
      </c>
    </row>
    <row r="726" spans="1:10">
      <c r="A726" s="77">
        <v>8</v>
      </c>
      <c r="B726" s="77">
        <v>1606</v>
      </c>
      <c r="C726" s="77" t="s">
        <v>795</v>
      </c>
      <c r="D726" s="77">
        <v>627</v>
      </c>
      <c r="E726" s="77">
        <v>189</v>
      </c>
      <c r="F726" s="77">
        <v>3069</v>
      </c>
      <c r="G726" s="1">
        <f t="shared" si="33"/>
        <v>0.30143540669856461</v>
      </c>
      <c r="H726" s="1">
        <f t="shared" si="34"/>
        <v>0.26588465298142716</v>
      </c>
      <c r="I726" s="77">
        <v>-0.30688039759193297</v>
      </c>
      <c r="J726" s="1">
        <f t="shared" si="35"/>
        <v>-192.41400929014196</v>
      </c>
    </row>
    <row r="727" spans="1:10">
      <c r="A727" s="77">
        <v>8</v>
      </c>
      <c r="B727" s="77">
        <v>1607</v>
      </c>
      <c r="C727" s="77" t="s">
        <v>796</v>
      </c>
      <c r="D727" s="77">
        <v>2616</v>
      </c>
      <c r="E727" s="77">
        <v>1276</v>
      </c>
      <c r="F727" s="77">
        <v>1712</v>
      </c>
      <c r="G727" s="1">
        <f t="shared" si="33"/>
        <v>0.48776758409785931</v>
      </c>
      <c r="H727" s="1">
        <f t="shared" si="34"/>
        <v>2.2733644859813085</v>
      </c>
      <c r="I727" s="77">
        <v>0.13121893067580601</v>
      </c>
      <c r="J727" s="1">
        <f t="shared" si="35"/>
        <v>343.26872264790853</v>
      </c>
    </row>
    <row r="728" spans="1:10">
      <c r="A728" s="77">
        <v>8</v>
      </c>
      <c r="B728" s="77">
        <v>1608</v>
      </c>
      <c r="C728" s="77" t="s">
        <v>797</v>
      </c>
      <c r="D728" s="77">
        <v>506</v>
      </c>
      <c r="E728" s="77">
        <v>213</v>
      </c>
      <c r="F728" s="77">
        <v>1127</v>
      </c>
      <c r="G728" s="1">
        <f t="shared" si="33"/>
        <v>0.42094861660079053</v>
      </c>
      <c r="H728" s="1">
        <f t="shared" si="34"/>
        <v>0.63797692990239574</v>
      </c>
      <c r="I728" s="77">
        <v>-0.124505292919064</v>
      </c>
      <c r="J728" s="1">
        <f t="shared" si="35"/>
        <v>-62.99967821704638</v>
      </c>
    </row>
    <row r="729" spans="1:10">
      <c r="A729" s="77">
        <v>8</v>
      </c>
      <c r="B729" s="77">
        <v>1609</v>
      </c>
      <c r="C729" s="77" t="s">
        <v>58</v>
      </c>
      <c r="D729" s="77">
        <v>5996</v>
      </c>
      <c r="E729" s="77">
        <v>3945</v>
      </c>
      <c r="F729" s="77">
        <v>3950</v>
      </c>
      <c r="G729" s="1">
        <f t="shared" si="33"/>
        <v>0.65793862575050033</v>
      </c>
      <c r="H729" s="1">
        <f t="shared" si="34"/>
        <v>2.5167088607594938</v>
      </c>
      <c r="I729" s="77">
        <v>0.52905866207588603</v>
      </c>
      <c r="J729" s="1">
        <f t="shared" si="35"/>
        <v>3172.2357378070128</v>
      </c>
    </row>
    <row r="730" spans="1:10">
      <c r="A730" s="77">
        <v>8</v>
      </c>
      <c r="B730" s="77">
        <v>1610</v>
      </c>
      <c r="C730" s="77" t="s">
        <v>798</v>
      </c>
      <c r="D730" s="77">
        <v>1004</v>
      </c>
      <c r="E730" s="77">
        <v>160</v>
      </c>
      <c r="F730" s="77">
        <v>1447</v>
      </c>
      <c r="G730" s="1">
        <f t="shared" si="33"/>
        <v>0.15936254980079681</v>
      </c>
      <c r="H730" s="1">
        <f t="shared" si="34"/>
        <v>0.80442294402211467</v>
      </c>
      <c r="I730" s="77">
        <v>-0.47154252029542398</v>
      </c>
      <c r="J730" s="1">
        <f t="shared" si="35"/>
        <v>-473.42869037660569</v>
      </c>
    </row>
    <row r="731" spans="1:10">
      <c r="A731" s="77">
        <v>8</v>
      </c>
      <c r="B731" s="77">
        <v>1613</v>
      </c>
      <c r="C731" s="77" t="s">
        <v>799</v>
      </c>
      <c r="D731" s="77">
        <v>1040</v>
      </c>
      <c r="E731" s="77">
        <v>329</v>
      </c>
      <c r="F731" s="77">
        <v>4360</v>
      </c>
      <c r="G731" s="1">
        <f t="shared" si="33"/>
        <v>0.31634615384615383</v>
      </c>
      <c r="H731" s="1">
        <f t="shared" si="34"/>
        <v>0.3139908256880734</v>
      </c>
      <c r="I731" s="77">
        <v>-0.26591669633424098</v>
      </c>
      <c r="J731" s="1">
        <f t="shared" si="35"/>
        <v>-276.55336418761061</v>
      </c>
    </row>
    <row r="732" spans="1:10">
      <c r="A732" s="77">
        <v>8</v>
      </c>
      <c r="B732" s="77">
        <v>1614</v>
      </c>
      <c r="C732" s="77" t="s">
        <v>800</v>
      </c>
      <c r="D732" s="77">
        <v>1145</v>
      </c>
      <c r="E732" s="77">
        <v>149</v>
      </c>
      <c r="F732" s="77">
        <v>1864</v>
      </c>
      <c r="G732" s="1">
        <f t="shared" si="33"/>
        <v>0.13013100436681221</v>
      </c>
      <c r="H732" s="1">
        <f t="shared" si="34"/>
        <v>0.69420600858369097</v>
      </c>
      <c r="I732" s="77">
        <v>-0.51225688377730105</v>
      </c>
      <c r="J732" s="1">
        <f t="shared" si="35"/>
        <v>-586.53413192500966</v>
      </c>
    </row>
    <row r="733" spans="1:10">
      <c r="A733" s="77">
        <v>8</v>
      </c>
      <c r="B733" s="77">
        <v>1615</v>
      </c>
      <c r="C733" s="77" t="s">
        <v>801</v>
      </c>
      <c r="D733" s="77">
        <v>367</v>
      </c>
      <c r="E733" s="77">
        <v>137</v>
      </c>
      <c r="F733" s="77">
        <v>3004</v>
      </c>
      <c r="G733" s="1">
        <f t="shared" si="33"/>
        <v>0.37329700272479566</v>
      </c>
      <c r="H733" s="1">
        <f t="shared" si="34"/>
        <v>0.16777629826897469</v>
      </c>
      <c r="I733" s="77">
        <v>-0.21902040290556901</v>
      </c>
      <c r="J733" s="1">
        <f t="shared" si="35"/>
        <v>-80.380487866343827</v>
      </c>
    </row>
    <row r="734" spans="1:10">
      <c r="A734" s="77">
        <v>8</v>
      </c>
      <c r="B734" s="77">
        <v>1616</v>
      </c>
      <c r="C734" s="77" t="s">
        <v>802</v>
      </c>
      <c r="D734" s="77">
        <v>1001</v>
      </c>
      <c r="E734" s="77">
        <v>574</v>
      </c>
      <c r="F734" s="77">
        <v>596</v>
      </c>
      <c r="G734" s="1">
        <f t="shared" si="33"/>
        <v>0.57342657342657344</v>
      </c>
      <c r="H734" s="1">
        <f t="shared" si="34"/>
        <v>2.6426174496644297</v>
      </c>
      <c r="I734" s="77">
        <v>0.20160172069475099</v>
      </c>
      <c r="J734" s="1">
        <f t="shared" si="35"/>
        <v>201.80332241544573</v>
      </c>
    </row>
    <row r="735" spans="1:10">
      <c r="A735" s="77">
        <v>8</v>
      </c>
      <c r="B735" s="77">
        <v>1617</v>
      </c>
      <c r="C735" s="77" t="s">
        <v>803</v>
      </c>
      <c r="D735" s="77">
        <v>3176</v>
      </c>
      <c r="E735" s="77">
        <v>972</v>
      </c>
      <c r="F735" s="77">
        <v>2054</v>
      </c>
      <c r="G735" s="1">
        <f t="shared" si="33"/>
        <v>0.30604534005037781</v>
      </c>
      <c r="H735" s="1">
        <f t="shared" si="34"/>
        <v>2.0194741966893868</v>
      </c>
      <c r="I735" s="77">
        <v>-0.11671764038077199</v>
      </c>
      <c r="J735" s="1">
        <f t="shared" si="35"/>
        <v>-370.69522584933185</v>
      </c>
    </row>
    <row r="736" spans="1:10">
      <c r="A736" s="77">
        <v>8</v>
      </c>
      <c r="B736" s="77">
        <v>1618</v>
      </c>
      <c r="C736" s="77" t="s">
        <v>804</v>
      </c>
      <c r="D736" s="77">
        <v>437</v>
      </c>
      <c r="E736" s="77">
        <v>138</v>
      </c>
      <c r="F736" s="77">
        <v>698</v>
      </c>
      <c r="G736" s="1">
        <f t="shared" si="33"/>
        <v>0.31578947368421051</v>
      </c>
      <c r="H736" s="1">
        <f t="shared" si="34"/>
        <v>0.82378223495702008</v>
      </c>
      <c r="I736" s="77">
        <v>-0.27029933478207202</v>
      </c>
      <c r="J736" s="1">
        <f t="shared" si="35"/>
        <v>-118.12080929976547</v>
      </c>
    </row>
    <row r="737" spans="1:10">
      <c r="A737" s="77">
        <v>8</v>
      </c>
      <c r="B737" s="77">
        <v>1619</v>
      </c>
      <c r="C737" s="77" t="s">
        <v>805</v>
      </c>
      <c r="D737" s="77">
        <v>3941</v>
      </c>
      <c r="E737" s="77">
        <v>2299</v>
      </c>
      <c r="F737" s="77">
        <v>2877</v>
      </c>
      <c r="G737" s="1">
        <f t="shared" si="33"/>
        <v>0.58335447855874145</v>
      </c>
      <c r="H737" s="1">
        <f t="shared" si="34"/>
        <v>2.1689259645464025</v>
      </c>
      <c r="I737" s="77">
        <v>0.31999931813902699</v>
      </c>
      <c r="J737" s="1">
        <f t="shared" si="35"/>
        <v>1261.1173127859054</v>
      </c>
    </row>
    <row r="738" spans="1:10">
      <c r="A738" s="77">
        <v>8</v>
      </c>
      <c r="B738" s="77">
        <v>1620</v>
      </c>
      <c r="C738" s="77" t="s">
        <v>806</v>
      </c>
      <c r="D738" s="77">
        <v>2841</v>
      </c>
      <c r="E738" s="77">
        <v>1680</v>
      </c>
      <c r="F738" s="77">
        <v>779</v>
      </c>
      <c r="G738" s="1">
        <f t="shared" si="33"/>
        <v>0.5913410770855333</v>
      </c>
      <c r="H738" s="1">
        <f t="shared" si="34"/>
        <v>5.8035943517329907</v>
      </c>
      <c r="I738" s="77">
        <v>0.44145045435191299</v>
      </c>
      <c r="J738" s="1">
        <f t="shared" si="35"/>
        <v>1254.1607408137847</v>
      </c>
    </row>
    <row r="739" spans="1:10">
      <c r="A739" s="77">
        <v>8</v>
      </c>
      <c r="B739" s="77">
        <v>1622</v>
      </c>
      <c r="C739" s="77" t="s">
        <v>807</v>
      </c>
      <c r="D739" s="77">
        <v>3946</v>
      </c>
      <c r="E739" s="77">
        <v>2172</v>
      </c>
      <c r="F739" s="77">
        <v>1320</v>
      </c>
      <c r="G739" s="1">
        <f t="shared" si="33"/>
        <v>0.5504308160162189</v>
      </c>
      <c r="H739" s="1">
        <f t="shared" si="34"/>
        <v>4.6348484848484848</v>
      </c>
      <c r="I739" s="77">
        <v>0.37921701518075202</v>
      </c>
      <c r="J739" s="1">
        <f t="shared" si="35"/>
        <v>1496.3903419032474</v>
      </c>
    </row>
    <row r="740" spans="1:10">
      <c r="A740" s="77">
        <v>8</v>
      </c>
      <c r="B740" s="77">
        <v>1623</v>
      </c>
      <c r="C740" s="77" t="s">
        <v>808</v>
      </c>
      <c r="D740" s="77">
        <v>1955</v>
      </c>
      <c r="E740" s="77">
        <v>193</v>
      </c>
      <c r="F740" s="77">
        <v>1151</v>
      </c>
      <c r="G740" s="1">
        <f t="shared" si="33"/>
        <v>9.8721227621483373E-2</v>
      </c>
      <c r="H740" s="1">
        <f t="shared" si="34"/>
        <v>1.8662033014769766</v>
      </c>
      <c r="I740" s="77">
        <v>-0.47250875666770498</v>
      </c>
      <c r="J740" s="1">
        <f t="shared" si="35"/>
        <v>-923.75461928536322</v>
      </c>
    </row>
    <row r="741" spans="1:10">
      <c r="A741" s="77">
        <v>8</v>
      </c>
      <c r="B741" s="77">
        <v>1624</v>
      </c>
      <c r="C741" s="77" t="s">
        <v>809</v>
      </c>
      <c r="D741" s="77">
        <v>456</v>
      </c>
      <c r="E741" s="77">
        <v>71</v>
      </c>
      <c r="F741" s="77">
        <v>1539</v>
      </c>
      <c r="G741" s="1">
        <f t="shared" si="33"/>
        <v>0.15570175438596492</v>
      </c>
      <c r="H741" s="1">
        <f t="shared" si="34"/>
        <v>0.34243014944769329</v>
      </c>
      <c r="I741" s="77">
        <v>-0.519917219805897</v>
      </c>
      <c r="J741" s="1">
        <f t="shared" si="35"/>
        <v>-237.08225223148904</v>
      </c>
    </row>
    <row r="742" spans="1:10">
      <c r="A742" s="77">
        <v>8</v>
      </c>
      <c r="B742" s="77">
        <v>1625</v>
      </c>
      <c r="C742" s="77" t="s">
        <v>810</v>
      </c>
      <c r="D742" s="77">
        <v>713</v>
      </c>
      <c r="E742" s="77">
        <v>72</v>
      </c>
      <c r="F742" s="77">
        <v>137</v>
      </c>
      <c r="G742" s="1">
        <f t="shared" si="33"/>
        <v>0.10098176718092566</v>
      </c>
      <c r="H742" s="1">
        <f t="shared" si="34"/>
        <v>5.7299270072992705</v>
      </c>
      <c r="I742" s="77">
        <v>-0.35542059339759102</v>
      </c>
      <c r="J742" s="1">
        <f t="shared" si="35"/>
        <v>-253.4148830924824</v>
      </c>
    </row>
    <row r="743" spans="1:10">
      <c r="A743" s="77">
        <v>8</v>
      </c>
      <c r="B743" s="77">
        <v>1626</v>
      </c>
      <c r="C743" s="77" t="s">
        <v>811</v>
      </c>
      <c r="D743" s="77">
        <v>327</v>
      </c>
      <c r="E743" s="77">
        <v>22</v>
      </c>
      <c r="F743" s="77">
        <v>532</v>
      </c>
      <c r="G743" s="1">
        <f t="shared" si="33"/>
        <v>6.7278287461773695E-2</v>
      </c>
      <c r="H743" s="1">
        <f t="shared" si="34"/>
        <v>0.65601503759398494</v>
      </c>
      <c r="I743" s="77">
        <v>-0.63873671663535203</v>
      </c>
      <c r="J743" s="1">
        <f t="shared" si="35"/>
        <v>-208.86690633976011</v>
      </c>
    </row>
    <row r="744" spans="1:10">
      <c r="A744" s="77">
        <v>8</v>
      </c>
      <c r="B744" s="77">
        <v>1627</v>
      </c>
      <c r="C744" s="77" t="s">
        <v>812</v>
      </c>
      <c r="D744" s="77">
        <v>2380</v>
      </c>
      <c r="E744" s="77">
        <v>1820</v>
      </c>
      <c r="F744" s="77">
        <v>2259</v>
      </c>
      <c r="G744" s="1">
        <f t="shared" si="33"/>
        <v>0.76470588235294112</v>
      </c>
      <c r="H744" s="1">
        <f t="shared" si="34"/>
        <v>1.8592297476759627</v>
      </c>
      <c r="I744" s="77">
        <v>0.50071154673278095</v>
      </c>
      <c r="J744" s="1">
        <f t="shared" si="35"/>
        <v>1191.6934812240186</v>
      </c>
    </row>
    <row r="745" spans="1:10">
      <c r="A745" s="77">
        <v>8</v>
      </c>
      <c r="B745" s="77">
        <v>1628</v>
      </c>
      <c r="C745" s="77" t="s">
        <v>813</v>
      </c>
      <c r="D745" s="77">
        <v>487</v>
      </c>
      <c r="E745" s="77">
        <v>29</v>
      </c>
      <c r="F745" s="77">
        <v>225</v>
      </c>
      <c r="G745" s="1">
        <f t="shared" si="33"/>
        <v>5.9548254620123205E-2</v>
      </c>
      <c r="H745" s="1">
        <f t="shared" si="34"/>
        <v>2.2933333333333334</v>
      </c>
      <c r="I745" s="77">
        <v>-0.572505562549533</v>
      </c>
      <c r="J745" s="1">
        <f t="shared" si="35"/>
        <v>-278.81020896162255</v>
      </c>
    </row>
    <row r="746" spans="1:10">
      <c r="A746" s="77">
        <v>8</v>
      </c>
      <c r="B746" s="77">
        <v>1629</v>
      </c>
      <c r="C746" s="77" t="s">
        <v>814</v>
      </c>
      <c r="D746" s="77">
        <v>307</v>
      </c>
      <c r="E746" s="77">
        <v>20</v>
      </c>
      <c r="F746" s="77">
        <v>886</v>
      </c>
      <c r="G746" s="1">
        <f t="shared" si="33"/>
        <v>6.5146579804560262E-2</v>
      </c>
      <c r="H746" s="1">
        <f t="shared" si="34"/>
        <v>0.3690744920993228</v>
      </c>
      <c r="I746" s="77">
        <v>-0.65500517756016796</v>
      </c>
      <c r="J746" s="1">
        <f t="shared" si="35"/>
        <v>-201.08658951097158</v>
      </c>
    </row>
    <row r="747" spans="1:10">
      <c r="A747" s="77">
        <v>9</v>
      </c>
      <c r="B747" s="77">
        <v>1701</v>
      </c>
      <c r="C747" s="77" t="s">
        <v>815</v>
      </c>
      <c r="D747" s="77">
        <v>21586</v>
      </c>
      <c r="E747" s="77">
        <v>16805</v>
      </c>
      <c r="F747" s="77">
        <v>2463</v>
      </c>
      <c r="G747" s="1">
        <f t="shared" si="33"/>
        <v>0.77851385157046238</v>
      </c>
      <c r="H747" s="1">
        <f t="shared" si="34"/>
        <v>15.587088915956151</v>
      </c>
      <c r="I747" s="77">
        <v>1.92570116050369</v>
      </c>
      <c r="J747" s="1">
        <f t="shared" si="35"/>
        <v>41568.185250632654</v>
      </c>
    </row>
    <row r="748" spans="1:10">
      <c r="A748" s="77">
        <v>9</v>
      </c>
      <c r="B748" s="77">
        <v>1702</v>
      </c>
      <c r="C748" s="77" t="s">
        <v>816</v>
      </c>
      <c r="D748" s="77">
        <v>14552</v>
      </c>
      <c r="E748" s="77">
        <v>7745</v>
      </c>
      <c r="F748" s="77">
        <v>1744</v>
      </c>
      <c r="G748" s="1">
        <f t="shared" si="33"/>
        <v>0.53222924683892248</v>
      </c>
      <c r="H748" s="1">
        <f t="shared" si="34"/>
        <v>12.784977064220184</v>
      </c>
      <c r="I748" s="77">
        <v>1.1536022255428</v>
      </c>
      <c r="J748" s="1">
        <f t="shared" si="35"/>
        <v>16787.219586098825</v>
      </c>
    </row>
    <row r="749" spans="1:10">
      <c r="A749" s="77">
        <v>9</v>
      </c>
      <c r="B749" s="77">
        <v>1703</v>
      </c>
      <c r="C749" s="77" t="s">
        <v>817</v>
      </c>
      <c r="D749" s="77">
        <v>8299</v>
      </c>
      <c r="E749" s="77">
        <v>4293</v>
      </c>
      <c r="F749" s="77">
        <v>1707</v>
      </c>
      <c r="G749" s="1">
        <f t="shared" si="33"/>
        <v>0.51729123990842274</v>
      </c>
      <c r="H749" s="1">
        <f t="shared" si="34"/>
        <v>7.3766842413591096</v>
      </c>
      <c r="I749" s="77">
        <v>0.634229171498499</v>
      </c>
      <c r="J749" s="1">
        <f t="shared" si="35"/>
        <v>5263.467894266043</v>
      </c>
    </row>
    <row r="750" spans="1:10">
      <c r="A750" s="77">
        <v>9</v>
      </c>
      <c r="B750" s="77">
        <v>1704</v>
      </c>
      <c r="C750" s="77" t="s">
        <v>818</v>
      </c>
      <c r="D750" s="77">
        <v>4330</v>
      </c>
      <c r="E750" s="77">
        <v>1281</v>
      </c>
      <c r="F750" s="77">
        <v>2706</v>
      </c>
      <c r="G750" s="1">
        <f t="shared" si="33"/>
        <v>0.29584295612009237</v>
      </c>
      <c r="H750" s="1">
        <f t="shared" si="34"/>
        <v>2.0735402808573542</v>
      </c>
      <c r="I750" s="77">
        <v>-8.0133159057433095E-2</v>
      </c>
      <c r="J750" s="1">
        <f t="shared" si="35"/>
        <v>-346.97657871868529</v>
      </c>
    </row>
    <row r="751" spans="1:10">
      <c r="A751" s="77">
        <v>9</v>
      </c>
      <c r="B751" s="77">
        <v>1705</v>
      </c>
      <c r="C751" s="77" t="s">
        <v>819</v>
      </c>
      <c r="D751" s="77">
        <v>1952</v>
      </c>
      <c r="E751" s="77">
        <v>988</v>
      </c>
      <c r="F751" s="77">
        <v>782</v>
      </c>
      <c r="G751" s="1">
        <f t="shared" si="33"/>
        <v>0.50614754098360659</v>
      </c>
      <c r="H751" s="1">
        <f t="shared" si="34"/>
        <v>3.7595907928388748</v>
      </c>
      <c r="I751" s="77">
        <v>0.19349005636754599</v>
      </c>
      <c r="J751" s="1">
        <f t="shared" si="35"/>
        <v>377.69259002944978</v>
      </c>
    </row>
    <row r="752" spans="1:10">
      <c r="A752" s="77">
        <v>9</v>
      </c>
      <c r="B752" s="77">
        <v>1706</v>
      </c>
      <c r="C752" s="77" t="s">
        <v>820</v>
      </c>
      <c r="D752" s="77">
        <v>5363</v>
      </c>
      <c r="E752" s="77">
        <v>1305</v>
      </c>
      <c r="F752" s="77">
        <v>2949</v>
      </c>
      <c r="G752" s="1">
        <f t="shared" si="33"/>
        <v>0.24333395487600223</v>
      </c>
      <c r="H752" s="1">
        <f t="shared" si="34"/>
        <v>2.2611054594777893</v>
      </c>
      <c r="I752" s="77">
        <v>-0.103622460823136</v>
      </c>
      <c r="J752" s="1">
        <f t="shared" si="35"/>
        <v>-555.72725739447844</v>
      </c>
    </row>
    <row r="753" spans="1:10">
      <c r="A753" s="77">
        <v>9</v>
      </c>
      <c r="B753" s="77">
        <v>1707</v>
      </c>
      <c r="C753" s="77" t="s">
        <v>821</v>
      </c>
      <c r="D753" s="77">
        <v>8784</v>
      </c>
      <c r="E753" s="77">
        <v>7662</v>
      </c>
      <c r="F753" s="77">
        <v>1449</v>
      </c>
      <c r="G753" s="1">
        <f t="shared" si="33"/>
        <v>0.87226775956284153</v>
      </c>
      <c r="H753" s="1">
        <f t="shared" si="34"/>
        <v>11.349896480331262</v>
      </c>
      <c r="I753" s="77">
        <v>1.33525980878419</v>
      </c>
      <c r="J753" s="1">
        <f t="shared" si="35"/>
        <v>11728.922160360326</v>
      </c>
    </row>
    <row r="754" spans="1:10">
      <c r="A754" s="77">
        <v>9</v>
      </c>
      <c r="B754" s="77">
        <v>1708</v>
      </c>
      <c r="C754" s="77" t="s">
        <v>822</v>
      </c>
      <c r="D754" s="77">
        <v>8841</v>
      </c>
      <c r="E754" s="77">
        <v>5985</v>
      </c>
      <c r="F754" s="77">
        <v>498</v>
      </c>
      <c r="G754" s="1">
        <f t="shared" si="33"/>
        <v>0.6769596199524941</v>
      </c>
      <c r="H754" s="1">
        <f t="shared" si="34"/>
        <v>29.771084337349397</v>
      </c>
      <c r="I754" s="77">
        <v>1.8511238773922301</v>
      </c>
      <c r="J754" s="1">
        <f t="shared" si="35"/>
        <v>16365.786200024706</v>
      </c>
    </row>
    <row r="755" spans="1:10">
      <c r="A755" s="77">
        <v>9</v>
      </c>
      <c r="B755" s="77">
        <v>1709</v>
      </c>
      <c r="C755" s="77" t="s">
        <v>823</v>
      </c>
      <c r="D755" s="77">
        <v>7932</v>
      </c>
      <c r="E755" s="77">
        <v>2530</v>
      </c>
      <c r="F755" s="77">
        <v>2510</v>
      </c>
      <c r="G755" s="1">
        <f t="shared" si="33"/>
        <v>0.3189611699445285</v>
      </c>
      <c r="H755" s="1">
        <f t="shared" si="34"/>
        <v>4.1681274900398408</v>
      </c>
      <c r="I755" s="77">
        <v>0.19588948000449899</v>
      </c>
      <c r="J755" s="1">
        <f t="shared" si="35"/>
        <v>1553.7953553956859</v>
      </c>
    </row>
    <row r="756" spans="1:10">
      <c r="A756" s="77">
        <v>9</v>
      </c>
      <c r="B756" s="77">
        <v>1710</v>
      </c>
      <c r="C756" s="77" t="s">
        <v>824</v>
      </c>
      <c r="D756" s="77">
        <v>3525</v>
      </c>
      <c r="E756" s="77">
        <v>865</v>
      </c>
      <c r="F756" s="77">
        <v>1289</v>
      </c>
      <c r="G756" s="1">
        <f t="shared" si="33"/>
        <v>0.24539007092198581</v>
      </c>
      <c r="H756" s="1">
        <f t="shared" si="34"/>
        <v>3.4057408844065167</v>
      </c>
      <c r="I756" s="77">
        <v>-0.12922921958601899</v>
      </c>
      <c r="J756" s="1">
        <f t="shared" si="35"/>
        <v>-455.53299904071696</v>
      </c>
    </row>
    <row r="757" spans="1:10">
      <c r="A757" s="77">
        <v>9</v>
      </c>
      <c r="B757" s="77">
        <v>1711</v>
      </c>
      <c r="C757" s="77" t="s">
        <v>59</v>
      </c>
      <c r="D757" s="77">
        <v>25726</v>
      </c>
      <c r="E757" s="77">
        <v>31677</v>
      </c>
      <c r="F757" s="77">
        <v>2109</v>
      </c>
      <c r="G757" s="1">
        <f t="shared" si="33"/>
        <v>1.2313223975744383</v>
      </c>
      <c r="H757" s="1">
        <f t="shared" si="34"/>
        <v>27.218112849691796</v>
      </c>
      <c r="I757" s="77">
        <v>3.2518828233383799</v>
      </c>
      <c r="J757" s="1">
        <f t="shared" si="35"/>
        <v>83657.937513203156</v>
      </c>
    </row>
    <row r="758" spans="1:10">
      <c r="A758" s="77">
        <v>10</v>
      </c>
      <c r="B758" s="77">
        <v>2004</v>
      </c>
      <c r="C758" s="77" t="s">
        <v>825</v>
      </c>
      <c r="D758" s="77">
        <v>348</v>
      </c>
      <c r="E758" s="77">
        <v>65</v>
      </c>
      <c r="F758" s="77">
        <v>358</v>
      </c>
      <c r="G758" s="1">
        <f t="shared" si="33"/>
        <v>0.18678160919540229</v>
      </c>
      <c r="H758" s="1">
        <f t="shared" si="34"/>
        <v>1.1536312849162011</v>
      </c>
      <c r="I758" s="77">
        <v>-0.44495140089257601</v>
      </c>
      <c r="J758" s="1">
        <f t="shared" si="35"/>
        <v>-154.84308751061644</v>
      </c>
    </row>
    <row r="759" spans="1:10">
      <c r="A759" s="77">
        <v>10</v>
      </c>
      <c r="B759" s="77">
        <v>2005</v>
      </c>
      <c r="C759" s="77" t="s">
        <v>826</v>
      </c>
      <c r="D759" s="77">
        <v>661</v>
      </c>
      <c r="E759" s="77">
        <v>55</v>
      </c>
      <c r="F759" s="77">
        <v>424</v>
      </c>
      <c r="G759" s="1">
        <f t="shared" si="33"/>
        <v>8.3207261724659601E-2</v>
      </c>
      <c r="H759" s="1">
        <f t="shared" si="34"/>
        <v>1.6886792452830188</v>
      </c>
      <c r="I759" s="77">
        <v>-0.55724014275157496</v>
      </c>
      <c r="J759" s="1">
        <f t="shared" si="35"/>
        <v>-368.33573435879106</v>
      </c>
    </row>
    <row r="760" spans="1:10">
      <c r="A760" s="77">
        <v>10</v>
      </c>
      <c r="B760" s="77">
        <v>2008</v>
      </c>
      <c r="C760" s="77" t="s">
        <v>827</v>
      </c>
      <c r="D760" s="77">
        <v>342</v>
      </c>
      <c r="E760" s="77">
        <v>7</v>
      </c>
      <c r="F760" s="77">
        <v>130</v>
      </c>
      <c r="G760" s="1">
        <f t="shared" si="33"/>
        <v>2.046783625730994E-2</v>
      </c>
      <c r="H760" s="1">
        <f t="shared" si="34"/>
        <v>2.6846153846153844</v>
      </c>
      <c r="I760" s="77">
        <v>-0.61786100990895898</v>
      </c>
      <c r="J760" s="1">
        <f t="shared" si="35"/>
        <v>-211.30846538886397</v>
      </c>
    </row>
    <row r="761" spans="1:10">
      <c r="A761" s="77">
        <v>10</v>
      </c>
      <c r="B761" s="77">
        <v>2009</v>
      </c>
      <c r="C761" s="77" t="s">
        <v>828</v>
      </c>
      <c r="D761" s="77">
        <v>363</v>
      </c>
      <c r="E761" s="77">
        <v>26</v>
      </c>
      <c r="F761" s="77">
        <v>647</v>
      </c>
      <c r="G761" s="1">
        <f t="shared" si="33"/>
        <v>7.1625344352617082E-2</v>
      </c>
      <c r="H761" s="1">
        <f t="shared" si="34"/>
        <v>0.60123647604327668</v>
      </c>
      <c r="I761" s="77">
        <v>-0.633334670487391</v>
      </c>
      <c r="J761" s="1">
        <f t="shared" si="35"/>
        <v>-229.90048538692292</v>
      </c>
    </row>
    <row r="762" spans="1:10">
      <c r="A762" s="77">
        <v>10</v>
      </c>
      <c r="B762" s="77">
        <v>2010</v>
      </c>
      <c r="C762" s="77" t="s">
        <v>829</v>
      </c>
      <c r="D762" s="77">
        <v>1134</v>
      </c>
      <c r="E762" s="77">
        <v>92</v>
      </c>
      <c r="F762" s="77">
        <v>471</v>
      </c>
      <c r="G762" s="1">
        <f t="shared" si="33"/>
        <v>8.1128747795414458E-2</v>
      </c>
      <c r="H762" s="1">
        <f t="shared" si="34"/>
        <v>2.602972399150743</v>
      </c>
      <c r="I762" s="77">
        <v>-0.50079038876319204</v>
      </c>
      <c r="J762" s="1">
        <f t="shared" si="35"/>
        <v>-567.89630085745978</v>
      </c>
    </row>
    <row r="763" spans="1:10">
      <c r="A763" s="77">
        <v>10</v>
      </c>
      <c r="B763" s="77">
        <v>2011</v>
      </c>
      <c r="C763" s="77" t="s">
        <v>830</v>
      </c>
      <c r="D763" s="77">
        <v>1400</v>
      </c>
      <c r="E763" s="77">
        <v>166</v>
      </c>
      <c r="F763" s="77">
        <v>985</v>
      </c>
      <c r="G763" s="1">
        <f t="shared" si="33"/>
        <v>0.11857142857142858</v>
      </c>
      <c r="H763" s="1">
        <f t="shared" si="34"/>
        <v>1.5898477157360407</v>
      </c>
      <c r="I763" s="77">
        <v>-0.47944982222481197</v>
      </c>
      <c r="J763" s="1">
        <f t="shared" si="35"/>
        <v>-671.22975111473681</v>
      </c>
    </row>
    <row r="764" spans="1:10">
      <c r="A764" s="77">
        <v>10</v>
      </c>
      <c r="B764" s="77">
        <v>2013</v>
      </c>
      <c r="C764" s="77" t="s">
        <v>831</v>
      </c>
      <c r="D764" s="77">
        <v>2535</v>
      </c>
      <c r="E764" s="77">
        <v>1640</v>
      </c>
      <c r="F764" s="77">
        <v>886</v>
      </c>
      <c r="G764" s="1">
        <f t="shared" si="33"/>
        <v>0.64694280078895461</v>
      </c>
      <c r="H764" s="1">
        <f t="shared" si="34"/>
        <v>4.7121896162528216</v>
      </c>
      <c r="I764" s="77">
        <v>0.461237286349574</v>
      </c>
      <c r="J764" s="1">
        <f t="shared" si="35"/>
        <v>1169.2365208961701</v>
      </c>
    </row>
    <row r="765" spans="1:10">
      <c r="A765" s="77">
        <v>10</v>
      </c>
      <c r="B765" s="77">
        <v>2014</v>
      </c>
      <c r="C765" s="77" t="s">
        <v>832</v>
      </c>
      <c r="D765" s="77">
        <v>742</v>
      </c>
      <c r="E765" s="77">
        <v>83</v>
      </c>
      <c r="F765" s="77">
        <v>438</v>
      </c>
      <c r="G765" s="1">
        <f t="shared" si="33"/>
        <v>0.11185983827493262</v>
      </c>
      <c r="H765" s="1">
        <f t="shared" si="34"/>
        <v>1.8835616438356164</v>
      </c>
      <c r="I765" s="77">
        <v>-0.50430296226055005</v>
      </c>
      <c r="J765" s="1">
        <f t="shared" si="35"/>
        <v>-374.19279799732811</v>
      </c>
    </row>
    <row r="766" spans="1:10">
      <c r="A766" s="77">
        <v>10</v>
      </c>
      <c r="B766" s="77">
        <v>2015</v>
      </c>
      <c r="C766" s="77" t="s">
        <v>833</v>
      </c>
      <c r="D766" s="77">
        <v>4966</v>
      </c>
      <c r="E766" s="77">
        <v>2880</v>
      </c>
      <c r="F766" s="77">
        <v>614</v>
      </c>
      <c r="G766" s="1">
        <f t="shared" si="33"/>
        <v>0.57994361659283122</v>
      </c>
      <c r="H766" s="1">
        <f t="shared" si="34"/>
        <v>12.778501628664495</v>
      </c>
      <c r="I766" s="77">
        <v>0.81563988389059106</v>
      </c>
      <c r="J766" s="1">
        <f t="shared" si="35"/>
        <v>4050.4676634006751</v>
      </c>
    </row>
    <row r="767" spans="1:10">
      <c r="A767" s="77">
        <v>10</v>
      </c>
      <c r="B767" s="77">
        <v>2016</v>
      </c>
      <c r="C767" s="77" t="s">
        <v>834</v>
      </c>
      <c r="D767" s="77">
        <v>816</v>
      </c>
      <c r="E767" s="77">
        <v>116</v>
      </c>
      <c r="F767" s="77">
        <v>401</v>
      </c>
      <c r="G767" s="1">
        <f t="shared" si="33"/>
        <v>0.14215686274509803</v>
      </c>
      <c r="H767" s="1">
        <f t="shared" si="34"/>
        <v>2.3241895261845387</v>
      </c>
      <c r="I767" s="77">
        <v>-0.438715214785458</v>
      </c>
      <c r="J767" s="1">
        <f t="shared" si="35"/>
        <v>-357.99161526493373</v>
      </c>
    </row>
    <row r="768" spans="1:10">
      <c r="A768" s="77">
        <v>10</v>
      </c>
      <c r="B768" s="77">
        <v>2017</v>
      </c>
      <c r="C768" s="77" t="s">
        <v>835</v>
      </c>
      <c r="D768" s="77">
        <v>351</v>
      </c>
      <c r="E768" s="77">
        <v>33</v>
      </c>
      <c r="F768" s="77">
        <v>237</v>
      </c>
      <c r="G768" s="1">
        <f t="shared" si="33"/>
        <v>9.4017094017094016E-2</v>
      </c>
      <c r="H768" s="1">
        <f t="shared" si="34"/>
        <v>1.620253164556962</v>
      </c>
      <c r="I768" s="77">
        <v>-0.55781307200182695</v>
      </c>
      <c r="J768" s="1">
        <f t="shared" si="35"/>
        <v>-195.79238827264126</v>
      </c>
    </row>
    <row r="769" spans="1:10">
      <c r="A769" s="77">
        <v>10</v>
      </c>
      <c r="B769" s="77">
        <v>2022</v>
      </c>
      <c r="C769" s="77" t="s">
        <v>836</v>
      </c>
      <c r="D769" s="77">
        <v>752</v>
      </c>
      <c r="E769" s="77">
        <v>127</v>
      </c>
      <c r="F769" s="77">
        <v>256</v>
      </c>
      <c r="G769" s="1">
        <f t="shared" si="33"/>
        <v>0.16888297872340424</v>
      </c>
      <c r="H769" s="1">
        <f t="shared" si="34"/>
        <v>3.43359375</v>
      </c>
      <c r="I769" s="77">
        <v>-0.35528378422585</v>
      </c>
      <c r="J769" s="1">
        <f t="shared" si="35"/>
        <v>-267.17340573783918</v>
      </c>
    </row>
    <row r="770" spans="1:10">
      <c r="A770" s="77">
        <v>10</v>
      </c>
      <c r="B770" s="77">
        <v>2024</v>
      </c>
      <c r="C770" s="77" t="s">
        <v>837</v>
      </c>
      <c r="D770" s="77">
        <v>602</v>
      </c>
      <c r="E770" s="77">
        <v>60</v>
      </c>
      <c r="F770" s="77">
        <v>869</v>
      </c>
      <c r="G770" s="1">
        <f t="shared" si="33"/>
        <v>9.9667774086378738E-2</v>
      </c>
      <c r="H770" s="1">
        <f t="shared" si="34"/>
        <v>0.76179516685845805</v>
      </c>
      <c r="I770" s="77">
        <v>-0.57605754022878897</v>
      </c>
      <c r="J770" s="1">
        <f t="shared" si="35"/>
        <v>-346.78663921773096</v>
      </c>
    </row>
    <row r="771" spans="1:10">
      <c r="A771" s="77">
        <v>10</v>
      </c>
      <c r="B771" s="77">
        <v>2025</v>
      </c>
      <c r="C771" s="77" t="s">
        <v>838</v>
      </c>
      <c r="D771" s="77">
        <v>912</v>
      </c>
      <c r="E771" s="77">
        <v>181</v>
      </c>
      <c r="F771" s="77">
        <v>548</v>
      </c>
      <c r="G771" s="1">
        <f t="shared" si="33"/>
        <v>0.19846491228070176</v>
      </c>
      <c r="H771" s="1">
        <f t="shared" si="34"/>
        <v>1.9945255474452555</v>
      </c>
      <c r="I771" s="77">
        <v>-0.36806387262472201</v>
      </c>
      <c r="J771" s="1">
        <f t="shared" si="35"/>
        <v>-335.6742518337465</v>
      </c>
    </row>
    <row r="772" spans="1:10">
      <c r="A772" s="77">
        <v>10</v>
      </c>
      <c r="B772" s="77">
        <v>2027</v>
      </c>
      <c r="C772" s="77" t="s">
        <v>839</v>
      </c>
      <c r="D772" s="77">
        <v>324</v>
      </c>
      <c r="E772" s="77">
        <v>61</v>
      </c>
      <c r="F772" s="77">
        <v>433</v>
      </c>
      <c r="G772" s="1">
        <f t="shared" si="33"/>
        <v>0.18827160493827161</v>
      </c>
      <c r="H772" s="1">
        <f t="shared" si="34"/>
        <v>0.88914549653579678</v>
      </c>
      <c r="I772" s="77">
        <v>-0.45522568540849401</v>
      </c>
      <c r="J772" s="1">
        <f t="shared" si="35"/>
        <v>-147.49312207235207</v>
      </c>
    </row>
    <row r="773" spans="1:10">
      <c r="A773" s="77">
        <v>10</v>
      </c>
      <c r="B773" s="77">
        <v>2029</v>
      </c>
      <c r="C773" s="77" t="s">
        <v>840</v>
      </c>
      <c r="D773" s="77">
        <v>2058</v>
      </c>
      <c r="E773" s="77">
        <v>309</v>
      </c>
      <c r="F773" s="77">
        <v>1739</v>
      </c>
      <c r="G773" s="1">
        <f t="shared" si="33"/>
        <v>0.15014577259475217</v>
      </c>
      <c r="H773" s="1">
        <f t="shared" si="34"/>
        <v>1.3611270845313399</v>
      </c>
      <c r="I773" s="77">
        <v>-0.41612491925095002</v>
      </c>
      <c r="J773" s="1">
        <f t="shared" si="35"/>
        <v>-856.38508381845509</v>
      </c>
    </row>
    <row r="774" spans="1:10">
      <c r="A774" s="77">
        <v>10</v>
      </c>
      <c r="B774" s="77">
        <v>2033</v>
      </c>
      <c r="C774" s="77" t="s">
        <v>841</v>
      </c>
      <c r="D774" s="77">
        <v>153</v>
      </c>
      <c r="E774" s="77">
        <v>2</v>
      </c>
      <c r="F774" s="77">
        <v>258</v>
      </c>
      <c r="G774" s="1">
        <f t="shared" si="33"/>
        <v>1.3071895424836602E-2</v>
      </c>
      <c r="H774" s="1">
        <f t="shared" si="34"/>
        <v>0.60077519379844957</v>
      </c>
      <c r="I774" s="77">
        <v>-0.72626078348994305</v>
      </c>
      <c r="J774" s="1">
        <f t="shared" si="35"/>
        <v>-111.11789987396129</v>
      </c>
    </row>
    <row r="775" spans="1:10">
      <c r="A775" s="77">
        <v>10</v>
      </c>
      <c r="B775" s="77">
        <v>2034</v>
      </c>
      <c r="C775" s="77" t="s">
        <v>842</v>
      </c>
      <c r="D775" s="77">
        <v>558</v>
      </c>
      <c r="E775" s="77">
        <v>62</v>
      </c>
      <c r="F775" s="77">
        <v>819</v>
      </c>
      <c r="G775" s="1">
        <f t="shared" si="33"/>
        <v>0.1111111111111111</v>
      </c>
      <c r="H775" s="1">
        <f t="shared" si="34"/>
        <v>0.757020757020757</v>
      </c>
      <c r="I775" s="77">
        <v>-0.56170923676578999</v>
      </c>
      <c r="J775" s="1">
        <f t="shared" si="35"/>
        <v>-313.43375411531082</v>
      </c>
    </row>
    <row r="776" spans="1:10">
      <c r="A776" s="77">
        <v>10</v>
      </c>
      <c r="B776" s="77">
        <v>2035</v>
      </c>
      <c r="C776" s="77" t="s">
        <v>843</v>
      </c>
      <c r="D776" s="77">
        <v>349</v>
      </c>
      <c r="E776" s="77">
        <v>30</v>
      </c>
      <c r="F776" s="77">
        <v>397</v>
      </c>
      <c r="G776" s="1">
        <f t="shared" si="33"/>
        <v>8.5959885386819479E-2</v>
      </c>
      <c r="H776" s="1">
        <f t="shared" si="34"/>
        <v>0.95465994962216627</v>
      </c>
      <c r="I776" s="77">
        <v>-0.598134467740009</v>
      </c>
      <c r="J776" s="1">
        <f t="shared" si="35"/>
        <v>-208.74892924126314</v>
      </c>
    </row>
    <row r="777" spans="1:10">
      <c r="A777" s="77">
        <v>10</v>
      </c>
      <c r="B777" s="77">
        <v>2038</v>
      </c>
      <c r="C777" s="77" t="s">
        <v>844</v>
      </c>
      <c r="D777" s="77">
        <v>63</v>
      </c>
      <c r="E777" s="77">
        <v>6</v>
      </c>
      <c r="F777" s="77">
        <v>183</v>
      </c>
      <c r="G777" s="1">
        <f t="shared" ref="G777:G840" si="36">E777/D777</f>
        <v>9.5238095238095233E-2</v>
      </c>
      <c r="H777" s="1">
        <f t="shared" ref="H777:H840" si="37">(D777+E777)/F777</f>
        <v>0.37704918032786883</v>
      </c>
      <c r="I777" s="77">
        <v>-0.62182594335588104</v>
      </c>
      <c r="J777" s="1">
        <f t="shared" ref="J777:J840" si="38">I777*D777</f>
        <v>-39.175034431420507</v>
      </c>
    </row>
    <row r="778" spans="1:10">
      <c r="A778" s="77">
        <v>10</v>
      </c>
      <c r="B778" s="77">
        <v>2039</v>
      </c>
      <c r="C778" s="77" t="s">
        <v>845</v>
      </c>
      <c r="D778" s="77">
        <v>320</v>
      </c>
      <c r="E778" s="77">
        <v>27</v>
      </c>
      <c r="F778" s="77">
        <v>314</v>
      </c>
      <c r="G778" s="1">
        <f t="shared" si="36"/>
        <v>8.4375000000000006E-2</v>
      </c>
      <c r="H778" s="1">
        <f t="shared" si="37"/>
        <v>1.105095541401274</v>
      </c>
      <c r="I778" s="77">
        <v>-0.59515561796237604</v>
      </c>
      <c r="J778" s="1">
        <f t="shared" si="38"/>
        <v>-190.44979774796033</v>
      </c>
    </row>
    <row r="779" spans="1:10">
      <c r="A779" s="77">
        <v>10</v>
      </c>
      <c r="B779" s="77">
        <v>2040</v>
      </c>
      <c r="C779" s="77" t="s">
        <v>846</v>
      </c>
      <c r="D779" s="77">
        <v>210</v>
      </c>
      <c r="E779" s="77">
        <v>1</v>
      </c>
      <c r="F779" s="77">
        <v>371</v>
      </c>
      <c r="G779" s="1">
        <f t="shared" si="36"/>
        <v>4.7619047619047623E-3</v>
      </c>
      <c r="H779" s="1">
        <f t="shared" si="37"/>
        <v>0.56873315363881405</v>
      </c>
      <c r="I779" s="77">
        <v>-0.73714897988099504</v>
      </c>
      <c r="J779" s="1">
        <f t="shared" si="38"/>
        <v>-154.80128577500895</v>
      </c>
    </row>
    <row r="780" spans="1:10">
      <c r="A780" s="77">
        <v>10</v>
      </c>
      <c r="B780" s="77">
        <v>2041</v>
      </c>
      <c r="C780" s="77" t="s">
        <v>847</v>
      </c>
      <c r="D780" s="77">
        <v>1397</v>
      </c>
      <c r="E780" s="77">
        <v>352</v>
      </c>
      <c r="F780" s="77">
        <v>778</v>
      </c>
      <c r="G780" s="1">
        <f t="shared" si="36"/>
        <v>0.25196850393700787</v>
      </c>
      <c r="H780" s="1">
        <f t="shared" si="37"/>
        <v>2.2480719794344473</v>
      </c>
      <c r="I780" s="77">
        <v>-0.25982773322403202</v>
      </c>
      <c r="J780" s="1">
        <f t="shared" si="38"/>
        <v>-362.97934331397272</v>
      </c>
    </row>
    <row r="781" spans="1:10">
      <c r="A781" s="77">
        <v>10</v>
      </c>
      <c r="B781" s="77">
        <v>2043</v>
      </c>
      <c r="C781" s="77" t="s">
        <v>848</v>
      </c>
      <c r="D781" s="77">
        <v>246</v>
      </c>
      <c r="E781" s="77">
        <v>160</v>
      </c>
      <c r="F781" s="77">
        <v>247</v>
      </c>
      <c r="G781" s="1">
        <f t="shared" si="36"/>
        <v>0.65040650406504064</v>
      </c>
      <c r="H781" s="1">
        <f t="shared" si="37"/>
        <v>1.6437246963562753</v>
      </c>
      <c r="I781" s="77">
        <v>0.23702322838274301</v>
      </c>
      <c r="J781" s="1">
        <f t="shared" si="38"/>
        <v>58.307714182154783</v>
      </c>
    </row>
    <row r="782" spans="1:10">
      <c r="A782" s="77">
        <v>10</v>
      </c>
      <c r="B782" s="77">
        <v>2044</v>
      </c>
      <c r="C782" s="77" t="s">
        <v>849</v>
      </c>
      <c r="D782" s="77">
        <v>308</v>
      </c>
      <c r="E782" s="77">
        <v>28</v>
      </c>
      <c r="F782" s="77">
        <v>477</v>
      </c>
      <c r="G782" s="1">
        <f t="shared" si="36"/>
        <v>9.0909090909090912E-2</v>
      </c>
      <c r="H782" s="1">
        <f t="shared" si="37"/>
        <v>0.70440251572327039</v>
      </c>
      <c r="I782" s="77">
        <v>-0.603552927086771</v>
      </c>
      <c r="J782" s="1">
        <f t="shared" si="38"/>
        <v>-185.89430154272546</v>
      </c>
    </row>
    <row r="783" spans="1:10">
      <c r="A783" s="77">
        <v>10</v>
      </c>
      <c r="B783" s="77">
        <v>2045</v>
      </c>
      <c r="C783" s="77" t="s">
        <v>850</v>
      </c>
      <c r="D783" s="77">
        <v>316</v>
      </c>
      <c r="E783" s="77">
        <v>22</v>
      </c>
      <c r="F783" s="77">
        <v>352</v>
      </c>
      <c r="G783" s="1">
        <f t="shared" si="36"/>
        <v>6.9620253164556958E-2</v>
      </c>
      <c r="H783" s="1">
        <f t="shared" si="37"/>
        <v>0.96022727272727271</v>
      </c>
      <c r="I783" s="77">
        <v>-0.62273586279469595</v>
      </c>
      <c r="J783" s="1">
        <f t="shared" si="38"/>
        <v>-196.78453264312392</v>
      </c>
    </row>
    <row r="784" spans="1:10">
      <c r="A784" s="77">
        <v>10</v>
      </c>
      <c r="B784" s="77">
        <v>2047</v>
      </c>
      <c r="C784" s="77" t="s">
        <v>851</v>
      </c>
      <c r="D784" s="77">
        <v>304</v>
      </c>
      <c r="E784" s="77">
        <v>49</v>
      </c>
      <c r="F784" s="77">
        <v>351</v>
      </c>
      <c r="G784" s="1">
        <f t="shared" si="36"/>
        <v>0.16118421052631579</v>
      </c>
      <c r="H784" s="1">
        <f t="shared" si="37"/>
        <v>1.0056980056980056</v>
      </c>
      <c r="I784" s="77">
        <v>-0.48991480320358699</v>
      </c>
      <c r="J784" s="1">
        <f t="shared" si="38"/>
        <v>-148.93410017389044</v>
      </c>
    </row>
    <row r="785" spans="1:10">
      <c r="A785" s="77">
        <v>10</v>
      </c>
      <c r="B785" s="77">
        <v>2049</v>
      </c>
      <c r="C785" s="77" t="s">
        <v>852</v>
      </c>
      <c r="D785" s="77">
        <v>181</v>
      </c>
      <c r="E785" s="77">
        <v>30</v>
      </c>
      <c r="F785" s="77">
        <v>560</v>
      </c>
      <c r="G785" s="1">
        <f t="shared" si="36"/>
        <v>0.16574585635359115</v>
      </c>
      <c r="H785" s="1">
        <f t="shared" si="37"/>
        <v>0.37678571428571428</v>
      </c>
      <c r="I785" s="77">
        <v>-0.51567760457520495</v>
      </c>
      <c r="J785" s="1">
        <f t="shared" si="38"/>
        <v>-93.337646428112095</v>
      </c>
    </row>
    <row r="786" spans="1:10">
      <c r="A786" s="77">
        <v>10</v>
      </c>
      <c r="B786" s="77">
        <v>2050</v>
      </c>
      <c r="C786" s="77" t="s">
        <v>853</v>
      </c>
      <c r="D786" s="77">
        <v>1233</v>
      </c>
      <c r="E786" s="77">
        <v>201</v>
      </c>
      <c r="F786" s="77">
        <v>1028</v>
      </c>
      <c r="G786" s="1">
        <f t="shared" si="36"/>
        <v>0.16301703163017031</v>
      </c>
      <c r="H786" s="1">
        <f t="shared" si="37"/>
        <v>1.3949416342412451</v>
      </c>
      <c r="I786" s="77">
        <v>-0.43115485944068699</v>
      </c>
      <c r="J786" s="1">
        <f t="shared" si="38"/>
        <v>-531.61394169036703</v>
      </c>
    </row>
    <row r="787" spans="1:10">
      <c r="A787" s="77">
        <v>10</v>
      </c>
      <c r="B787" s="77">
        <v>2051</v>
      </c>
      <c r="C787" s="77" t="s">
        <v>854</v>
      </c>
      <c r="D787" s="77">
        <v>867</v>
      </c>
      <c r="E787" s="77">
        <v>137</v>
      </c>
      <c r="F787" s="77">
        <v>647</v>
      </c>
      <c r="G787" s="1">
        <f t="shared" si="36"/>
        <v>0.1580161476355248</v>
      </c>
      <c r="H787" s="1">
        <f t="shared" si="37"/>
        <v>1.5517774343122102</v>
      </c>
      <c r="I787" s="77">
        <v>-0.44707939235529598</v>
      </c>
      <c r="J787" s="1">
        <f t="shared" si="38"/>
        <v>-387.61783317204163</v>
      </c>
    </row>
    <row r="788" spans="1:10">
      <c r="A788" s="77">
        <v>10</v>
      </c>
      <c r="B788" s="77">
        <v>2052</v>
      </c>
      <c r="C788" s="77" t="s">
        <v>855</v>
      </c>
      <c r="D788" s="77">
        <v>1021</v>
      </c>
      <c r="E788" s="77">
        <v>80</v>
      </c>
      <c r="F788" s="77">
        <v>815</v>
      </c>
      <c r="G788" s="1">
        <f t="shared" si="36"/>
        <v>7.8354554358472092E-2</v>
      </c>
      <c r="H788" s="1">
        <f t="shared" si="37"/>
        <v>1.350920245398773</v>
      </c>
      <c r="I788" s="77">
        <v>-0.563502115155603</v>
      </c>
      <c r="J788" s="1">
        <f t="shared" si="38"/>
        <v>-575.33565957387066</v>
      </c>
    </row>
    <row r="789" spans="1:10">
      <c r="A789" s="77">
        <v>10</v>
      </c>
      <c r="B789" s="77">
        <v>2061</v>
      </c>
      <c r="C789" s="77" t="s">
        <v>856</v>
      </c>
      <c r="D789" s="77">
        <v>268</v>
      </c>
      <c r="E789" s="77">
        <v>18</v>
      </c>
      <c r="F789" s="77">
        <v>192</v>
      </c>
      <c r="G789" s="1">
        <f t="shared" si="36"/>
        <v>6.7164179104477612E-2</v>
      </c>
      <c r="H789" s="1">
        <f t="shared" si="37"/>
        <v>1.4895833333333333</v>
      </c>
      <c r="I789" s="77">
        <v>-0.60548638547187295</v>
      </c>
      <c r="J789" s="1">
        <f t="shared" si="38"/>
        <v>-162.27035130646195</v>
      </c>
    </row>
    <row r="790" spans="1:10">
      <c r="A790" s="77">
        <v>10</v>
      </c>
      <c r="B790" s="77">
        <v>2063</v>
      </c>
      <c r="C790" s="77" t="s">
        <v>857</v>
      </c>
      <c r="D790" s="77">
        <v>660</v>
      </c>
      <c r="E790" s="77">
        <v>108</v>
      </c>
      <c r="F790" s="77">
        <v>490</v>
      </c>
      <c r="G790" s="1">
        <f t="shared" si="36"/>
        <v>0.16363636363636364</v>
      </c>
      <c r="H790" s="1">
        <f t="shared" si="37"/>
        <v>1.5673469387755101</v>
      </c>
      <c r="I790" s="77">
        <v>-0.44711525159542298</v>
      </c>
      <c r="J790" s="1">
        <f t="shared" si="38"/>
        <v>-295.09606605297915</v>
      </c>
    </row>
    <row r="791" spans="1:10">
      <c r="A791" s="77">
        <v>10</v>
      </c>
      <c r="B791" s="77">
        <v>2066</v>
      </c>
      <c r="C791" s="77" t="s">
        <v>858</v>
      </c>
      <c r="D791" s="77">
        <v>240</v>
      </c>
      <c r="E791" s="77">
        <v>14</v>
      </c>
      <c r="F791" s="77">
        <v>203</v>
      </c>
      <c r="G791" s="1">
        <f t="shared" si="36"/>
        <v>5.8333333333333334E-2</v>
      </c>
      <c r="H791" s="1">
        <f t="shared" si="37"/>
        <v>1.2512315270935961</v>
      </c>
      <c r="I791" s="77">
        <v>-0.62961189226689596</v>
      </c>
      <c r="J791" s="1">
        <f t="shared" si="38"/>
        <v>-151.10685414405503</v>
      </c>
    </row>
    <row r="792" spans="1:10">
      <c r="A792" s="77">
        <v>10</v>
      </c>
      <c r="B792" s="77">
        <v>2067</v>
      </c>
      <c r="C792" s="77" t="s">
        <v>859</v>
      </c>
      <c r="D792" s="77">
        <v>351</v>
      </c>
      <c r="E792" s="77">
        <v>41</v>
      </c>
      <c r="F792" s="77">
        <v>748</v>
      </c>
      <c r="G792" s="1">
        <f t="shared" si="36"/>
        <v>0.11680911680911681</v>
      </c>
      <c r="H792" s="1">
        <f t="shared" si="37"/>
        <v>0.52406417112299464</v>
      </c>
      <c r="I792" s="77">
        <v>-0.57234107886073804</v>
      </c>
      <c r="J792" s="1">
        <f t="shared" si="38"/>
        <v>-200.89171868011906</v>
      </c>
    </row>
    <row r="793" spans="1:10">
      <c r="A793" s="77">
        <v>10</v>
      </c>
      <c r="B793" s="77">
        <v>2068</v>
      </c>
      <c r="C793" s="77" t="s">
        <v>860</v>
      </c>
      <c r="D793" s="77">
        <v>709</v>
      </c>
      <c r="E793" s="77">
        <v>71</v>
      </c>
      <c r="F793" s="77">
        <v>633</v>
      </c>
      <c r="G793" s="1">
        <f t="shared" si="36"/>
        <v>0.1001410437235543</v>
      </c>
      <c r="H793" s="1">
        <f t="shared" si="37"/>
        <v>1.2322274881516588</v>
      </c>
      <c r="I793" s="77">
        <v>-0.55057684870497003</v>
      </c>
      <c r="J793" s="1">
        <f t="shared" si="38"/>
        <v>-390.35898573182374</v>
      </c>
    </row>
    <row r="794" spans="1:10">
      <c r="A794" s="77">
        <v>10</v>
      </c>
      <c r="B794" s="77">
        <v>2072</v>
      </c>
      <c r="C794" s="77" t="s">
        <v>861</v>
      </c>
      <c r="D794" s="77">
        <v>277</v>
      </c>
      <c r="E794" s="77">
        <v>15</v>
      </c>
      <c r="F794" s="77">
        <v>477</v>
      </c>
      <c r="G794" s="1">
        <f t="shared" si="36"/>
        <v>5.4151624548736461E-2</v>
      </c>
      <c r="H794" s="1">
        <f t="shared" si="37"/>
        <v>0.61215932914046123</v>
      </c>
      <c r="I794" s="77">
        <v>-0.66157795743662295</v>
      </c>
      <c r="J794" s="1">
        <f t="shared" si="38"/>
        <v>-183.25709420994457</v>
      </c>
    </row>
    <row r="795" spans="1:10">
      <c r="A795" s="77">
        <v>10</v>
      </c>
      <c r="B795" s="77">
        <v>2079</v>
      </c>
      <c r="C795" s="77" t="s">
        <v>862</v>
      </c>
      <c r="D795" s="77">
        <v>159</v>
      </c>
      <c r="E795" s="77">
        <v>8</v>
      </c>
      <c r="F795" s="77">
        <v>336</v>
      </c>
      <c r="G795" s="1">
        <f t="shared" si="36"/>
        <v>5.0314465408805034E-2</v>
      </c>
      <c r="H795" s="1">
        <f t="shared" si="37"/>
        <v>0.49702380952380953</v>
      </c>
      <c r="I795" s="77">
        <v>-0.67704326275473603</v>
      </c>
      <c r="J795" s="1">
        <f t="shared" si="38"/>
        <v>-107.64987877800303</v>
      </c>
    </row>
    <row r="796" spans="1:10">
      <c r="A796" s="77">
        <v>10</v>
      </c>
      <c r="B796" s="77">
        <v>2086</v>
      </c>
      <c r="C796" s="77" t="s">
        <v>863</v>
      </c>
      <c r="D796" s="77">
        <v>431</v>
      </c>
      <c r="E796" s="77">
        <v>44</v>
      </c>
      <c r="F796" s="77">
        <v>424</v>
      </c>
      <c r="G796" s="1">
        <f t="shared" si="36"/>
        <v>0.10208816705336426</v>
      </c>
      <c r="H796" s="1">
        <f t="shared" si="37"/>
        <v>1.1202830188679245</v>
      </c>
      <c r="I796" s="77">
        <v>-0.56438463583509202</v>
      </c>
      <c r="J796" s="1">
        <f t="shared" si="38"/>
        <v>-243.24977804492465</v>
      </c>
    </row>
    <row r="797" spans="1:10">
      <c r="A797" s="77">
        <v>10</v>
      </c>
      <c r="B797" s="77">
        <v>2087</v>
      </c>
      <c r="C797" s="77" t="s">
        <v>864</v>
      </c>
      <c r="D797" s="77">
        <v>995</v>
      </c>
      <c r="E797" s="77">
        <v>113</v>
      </c>
      <c r="F797" s="77">
        <v>895</v>
      </c>
      <c r="G797" s="1">
        <f t="shared" si="36"/>
        <v>0.1135678391959799</v>
      </c>
      <c r="H797" s="1">
        <f t="shared" si="37"/>
        <v>1.2379888268156425</v>
      </c>
      <c r="I797" s="77">
        <v>-0.51894738600680301</v>
      </c>
      <c r="J797" s="1">
        <f t="shared" si="38"/>
        <v>-516.35264907676901</v>
      </c>
    </row>
    <row r="798" spans="1:10">
      <c r="A798" s="77">
        <v>10</v>
      </c>
      <c r="B798" s="77">
        <v>2089</v>
      </c>
      <c r="C798" s="77" t="s">
        <v>865</v>
      </c>
      <c r="D798" s="77">
        <v>372</v>
      </c>
      <c r="E798" s="77">
        <v>5</v>
      </c>
      <c r="F798" s="77">
        <v>217</v>
      </c>
      <c r="G798" s="1">
        <f t="shared" si="36"/>
        <v>1.3440860215053764E-2</v>
      </c>
      <c r="H798" s="1">
        <f t="shared" si="37"/>
        <v>1.7373271889400921</v>
      </c>
      <c r="I798" s="77">
        <v>-0.66748516158454396</v>
      </c>
      <c r="J798" s="1">
        <f t="shared" si="38"/>
        <v>-248.30448010945037</v>
      </c>
    </row>
    <row r="799" spans="1:10">
      <c r="A799" s="77">
        <v>10</v>
      </c>
      <c r="B799" s="77">
        <v>2096</v>
      </c>
      <c r="C799" s="77" t="s">
        <v>866</v>
      </c>
      <c r="D799" s="77">
        <v>4390</v>
      </c>
      <c r="E799" s="77">
        <v>2823</v>
      </c>
      <c r="F799" s="77">
        <v>1084</v>
      </c>
      <c r="G799" s="1">
        <f t="shared" si="36"/>
        <v>0.64305239179954443</v>
      </c>
      <c r="H799" s="1">
        <f t="shared" si="37"/>
        <v>6.6540590405904059</v>
      </c>
      <c r="I799" s="77">
        <v>0.61791269782548397</v>
      </c>
      <c r="J799" s="1">
        <f t="shared" si="38"/>
        <v>2712.6367434538747</v>
      </c>
    </row>
    <row r="800" spans="1:10">
      <c r="A800" s="77">
        <v>10</v>
      </c>
      <c r="B800" s="77">
        <v>2097</v>
      </c>
      <c r="C800" s="77" t="s">
        <v>867</v>
      </c>
      <c r="D800" s="77">
        <v>1202</v>
      </c>
      <c r="E800" s="77">
        <v>155</v>
      </c>
      <c r="F800" s="77">
        <v>1120</v>
      </c>
      <c r="G800" s="1">
        <f t="shared" si="36"/>
        <v>0.12895174708818635</v>
      </c>
      <c r="H800" s="1">
        <f t="shared" si="37"/>
        <v>1.2116071428571429</v>
      </c>
      <c r="I800" s="77">
        <v>-0.48924192274667799</v>
      </c>
      <c r="J800" s="1">
        <f t="shared" si="38"/>
        <v>-588.06879114150695</v>
      </c>
    </row>
    <row r="801" spans="1:10">
      <c r="A801" s="77">
        <v>10</v>
      </c>
      <c r="B801" s="77">
        <v>2099</v>
      </c>
      <c r="C801" s="77" t="s">
        <v>868</v>
      </c>
      <c r="D801" s="77">
        <v>2054</v>
      </c>
      <c r="E801" s="77">
        <v>377</v>
      </c>
      <c r="F801" s="77">
        <v>2017</v>
      </c>
      <c r="G801" s="1">
        <f t="shared" si="36"/>
        <v>0.18354430379746836</v>
      </c>
      <c r="H801" s="1">
        <f t="shared" si="37"/>
        <v>1.2052553296975705</v>
      </c>
      <c r="I801" s="77">
        <v>-0.37509184658414102</v>
      </c>
      <c r="J801" s="1">
        <f t="shared" si="38"/>
        <v>-770.43865288382563</v>
      </c>
    </row>
    <row r="802" spans="1:10">
      <c r="A802" s="77">
        <v>10</v>
      </c>
      <c r="B802" s="77">
        <v>2102</v>
      </c>
      <c r="C802" s="77" t="s">
        <v>869</v>
      </c>
      <c r="D802" s="77">
        <v>1759</v>
      </c>
      <c r="E802" s="77">
        <v>627</v>
      </c>
      <c r="F802" s="77">
        <v>891</v>
      </c>
      <c r="G802" s="1">
        <f t="shared" si="36"/>
        <v>0.35645252984650372</v>
      </c>
      <c r="H802" s="1">
        <f t="shared" si="37"/>
        <v>2.6778900112233446</v>
      </c>
      <c r="I802" s="77">
        <v>-7.6064696518236802E-2</v>
      </c>
      <c r="J802" s="1">
        <f t="shared" si="38"/>
        <v>-133.79780117557854</v>
      </c>
    </row>
    <row r="803" spans="1:10">
      <c r="A803" s="77">
        <v>10</v>
      </c>
      <c r="B803" s="77">
        <v>2111</v>
      </c>
      <c r="C803" s="77" t="s">
        <v>870</v>
      </c>
      <c r="D803" s="77">
        <v>935</v>
      </c>
      <c r="E803" s="77">
        <v>332</v>
      </c>
      <c r="F803" s="77">
        <v>551</v>
      </c>
      <c r="G803" s="1">
        <f t="shared" si="36"/>
        <v>0.35508021390374334</v>
      </c>
      <c r="H803" s="1">
        <f t="shared" si="37"/>
        <v>2.2994555353901998</v>
      </c>
      <c r="I803" s="77">
        <v>-0.12924957478473201</v>
      </c>
      <c r="J803" s="1">
        <f t="shared" si="38"/>
        <v>-120.84835242372442</v>
      </c>
    </row>
    <row r="804" spans="1:10">
      <c r="A804" s="77">
        <v>10</v>
      </c>
      <c r="B804" s="77">
        <v>2112</v>
      </c>
      <c r="C804" s="77" t="s">
        <v>871</v>
      </c>
      <c r="D804" s="77">
        <v>603</v>
      </c>
      <c r="E804" s="77">
        <v>55</v>
      </c>
      <c r="F804" s="77">
        <v>603</v>
      </c>
      <c r="G804" s="1">
        <f t="shared" si="36"/>
        <v>9.1210613598673301E-2</v>
      </c>
      <c r="H804" s="1">
        <f t="shared" si="37"/>
        <v>1.0912106135986732</v>
      </c>
      <c r="I804" s="77">
        <v>-0.57395633380400102</v>
      </c>
      <c r="J804" s="1">
        <f t="shared" si="38"/>
        <v>-346.09566928381264</v>
      </c>
    </row>
    <row r="805" spans="1:10">
      <c r="A805" s="77">
        <v>10</v>
      </c>
      <c r="B805" s="77">
        <v>2113</v>
      </c>
      <c r="C805" s="77" t="s">
        <v>872</v>
      </c>
      <c r="D805" s="77">
        <v>1954</v>
      </c>
      <c r="E805" s="77">
        <v>309</v>
      </c>
      <c r="F805" s="77">
        <v>2395</v>
      </c>
      <c r="G805" s="1">
        <f t="shared" si="36"/>
        <v>0.15813715455475946</v>
      </c>
      <c r="H805" s="1">
        <f t="shared" si="37"/>
        <v>0.94488517745302714</v>
      </c>
      <c r="I805" s="77">
        <v>-0.42699917882796401</v>
      </c>
      <c r="J805" s="1">
        <f t="shared" si="38"/>
        <v>-834.35639542984165</v>
      </c>
    </row>
    <row r="806" spans="1:10">
      <c r="A806" s="77">
        <v>10</v>
      </c>
      <c r="B806" s="77">
        <v>2114</v>
      </c>
      <c r="C806" s="77" t="s">
        <v>873</v>
      </c>
      <c r="D806" s="77">
        <v>1243</v>
      </c>
      <c r="E806" s="77">
        <v>148</v>
      </c>
      <c r="F806" s="77">
        <v>1547</v>
      </c>
      <c r="G806" s="1">
        <f t="shared" si="36"/>
        <v>0.11906677393403058</v>
      </c>
      <c r="H806" s="1">
        <f t="shared" si="37"/>
        <v>0.89915966386554624</v>
      </c>
      <c r="I806" s="77">
        <v>-0.51514879109183198</v>
      </c>
      <c r="J806" s="1">
        <f t="shared" si="38"/>
        <v>-640.32994732714712</v>
      </c>
    </row>
    <row r="807" spans="1:10">
      <c r="A807" s="77">
        <v>10</v>
      </c>
      <c r="B807" s="77">
        <v>2115</v>
      </c>
      <c r="C807" s="77" t="s">
        <v>874</v>
      </c>
      <c r="D807" s="77">
        <v>783</v>
      </c>
      <c r="E807" s="77">
        <v>49</v>
      </c>
      <c r="F807" s="77">
        <v>1016</v>
      </c>
      <c r="G807" s="1">
        <f t="shared" si="36"/>
        <v>6.2579821200510852E-2</v>
      </c>
      <c r="H807" s="1">
        <f t="shared" si="37"/>
        <v>0.81889763779527558</v>
      </c>
      <c r="I807" s="77">
        <v>-0.61914022200580698</v>
      </c>
      <c r="J807" s="1">
        <f t="shared" si="38"/>
        <v>-484.78679383054686</v>
      </c>
    </row>
    <row r="808" spans="1:10">
      <c r="A808" s="77">
        <v>10</v>
      </c>
      <c r="B808" s="77">
        <v>2116</v>
      </c>
      <c r="C808" s="77" t="s">
        <v>875</v>
      </c>
      <c r="D808" s="77">
        <v>864</v>
      </c>
      <c r="E808" s="77">
        <v>88</v>
      </c>
      <c r="F808" s="77">
        <v>987</v>
      </c>
      <c r="G808" s="1">
        <f t="shared" si="36"/>
        <v>0.10185185185185185</v>
      </c>
      <c r="H808" s="1">
        <f t="shared" si="37"/>
        <v>0.96453900709219853</v>
      </c>
      <c r="I808" s="77">
        <v>-0.55308841326361502</v>
      </c>
      <c r="J808" s="1">
        <f t="shared" si="38"/>
        <v>-477.86838905976339</v>
      </c>
    </row>
    <row r="809" spans="1:10">
      <c r="A809" s="77">
        <v>10</v>
      </c>
      <c r="B809" s="77">
        <v>2121</v>
      </c>
      <c r="C809" s="77" t="s">
        <v>876</v>
      </c>
      <c r="D809" s="77">
        <v>1433</v>
      </c>
      <c r="E809" s="77">
        <v>304</v>
      </c>
      <c r="F809" s="77">
        <v>5245</v>
      </c>
      <c r="G809" s="1">
        <f t="shared" si="36"/>
        <v>0.212142358688067</v>
      </c>
      <c r="H809" s="1">
        <f t="shared" si="37"/>
        <v>0.3311725452812202</v>
      </c>
      <c r="I809" s="77">
        <v>-0.398031022239973</v>
      </c>
      <c r="J809" s="1">
        <f t="shared" si="38"/>
        <v>-570.37845486988135</v>
      </c>
    </row>
    <row r="810" spans="1:10">
      <c r="A810" s="77">
        <v>10</v>
      </c>
      <c r="B810" s="77">
        <v>2122</v>
      </c>
      <c r="C810" s="77" t="s">
        <v>877</v>
      </c>
      <c r="D810" s="77">
        <v>1609</v>
      </c>
      <c r="E810" s="77">
        <v>236</v>
      </c>
      <c r="F810" s="77">
        <v>993</v>
      </c>
      <c r="G810" s="1">
        <f t="shared" si="36"/>
        <v>0.14667495338719702</v>
      </c>
      <c r="H810" s="1">
        <f t="shared" si="37"/>
        <v>1.8580060422960725</v>
      </c>
      <c r="I810" s="77">
        <v>-0.41872021793354403</v>
      </c>
      <c r="J810" s="1">
        <f t="shared" si="38"/>
        <v>-673.72083065507229</v>
      </c>
    </row>
    <row r="811" spans="1:10">
      <c r="A811" s="77">
        <v>10</v>
      </c>
      <c r="B811" s="77">
        <v>2123</v>
      </c>
      <c r="C811" s="77" t="s">
        <v>878</v>
      </c>
      <c r="D811" s="77">
        <v>470</v>
      </c>
      <c r="E811" s="77">
        <v>104</v>
      </c>
      <c r="F811" s="77">
        <v>402</v>
      </c>
      <c r="G811" s="1">
        <f t="shared" si="36"/>
        <v>0.22127659574468084</v>
      </c>
      <c r="H811" s="1">
        <f t="shared" si="37"/>
        <v>1.427860696517413</v>
      </c>
      <c r="I811" s="77">
        <v>-0.37847617551755203</v>
      </c>
      <c r="J811" s="1">
        <f t="shared" si="38"/>
        <v>-177.88380249324945</v>
      </c>
    </row>
    <row r="812" spans="1:10">
      <c r="A812" s="77">
        <v>10</v>
      </c>
      <c r="B812" s="77">
        <v>2124</v>
      </c>
      <c r="C812" s="77" t="s">
        <v>879</v>
      </c>
      <c r="D812" s="77">
        <v>2217</v>
      </c>
      <c r="E812" s="77">
        <v>773</v>
      </c>
      <c r="F812" s="77">
        <v>952</v>
      </c>
      <c r="G812" s="1">
        <f t="shared" si="36"/>
        <v>0.34866937302661255</v>
      </c>
      <c r="H812" s="1">
        <f t="shared" si="37"/>
        <v>3.1407563025210083</v>
      </c>
      <c r="I812" s="77">
        <v>-4.7884582829333597E-2</v>
      </c>
      <c r="J812" s="1">
        <f t="shared" si="38"/>
        <v>-106.16012013263258</v>
      </c>
    </row>
    <row r="813" spans="1:10">
      <c r="A813" s="77">
        <v>10</v>
      </c>
      <c r="B813" s="77">
        <v>2125</v>
      </c>
      <c r="C813" s="77" t="s">
        <v>880</v>
      </c>
      <c r="D813" s="77">
        <v>18024</v>
      </c>
      <c r="E813" s="77">
        <v>10313</v>
      </c>
      <c r="F813" s="77">
        <v>2360</v>
      </c>
      <c r="G813" s="1">
        <f t="shared" si="36"/>
        <v>0.57218153573013764</v>
      </c>
      <c r="H813" s="1">
        <f t="shared" si="37"/>
        <v>12.007203389830508</v>
      </c>
      <c r="I813" s="77">
        <v>1.3245156455809699</v>
      </c>
      <c r="J813" s="1">
        <f t="shared" si="38"/>
        <v>23873.069995951402</v>
      </c>
    </row>
    <row r="814" spans="1:10">
      <c r="A814" s="77">
        <v>10</v>
      </c>
      <c r="B814" s="77">
        <v>2126</v>
      </c>
      <c r="C814" s="77" t="s">
        <v>881</v>
      </c>
      <c r="D814" s="77">
        <v>327</v>
      </c>
      <c r="E814" s="77">
        <v>20</v>
      </c>
      <c r="F814" s="77">
        <v>3286</v>
      </c>
      <c r="G814" s="1">
        <f t="shared" si="36"/>
        <v>6.1162079510703363E-2</v>
      </c>
      <c r="H814" s="1">
        <f t="shared" si="37"/>
        <v>0.10559951308581862</v>
      </c>
      <c r="I814" s="77">
        <v>-0.67122618773787501</v>
      </c>
      <c r="J814" s="1">
        <f t="shared" si="38"/>
        <v>-219.49096339028512</v>
      </c>
    </row>
    <row r="815" spans="1:10">
      <c r="A815" s="77">
        <v>10</v>
      </c>
      <c r="B815" s="77">
        <v>2127</v>
      </c>
      <c r="C815" s="77" t="s">
        <v>882</v>
      </c>
      <c r="D815" s="77">
        <v>1829</v>
      </c>
      <c r="E815" s="77">
        <v>658</v>
      </c>
      <c r="F815" s="77">
        <v>6298</v>
      </c>
      <c r="G815" s="1">
        <f t="shared" si="36"/>
        <v>0.35975943138326955</v>
      </c>
      <c r="H815" s="1">
        <f t="shared" si="37"/>
        <v>0.39488726579866623</v>
      </c>
      <c r="I815" s="77">
        <v>-0.16671612705517999</v>
      </c>
      <c r="J815" s="1">
        <f t="shared" si="38"/>
        <v>-304.92379638392418</v>
      </c>
    </row>
    <row r="816" spans="1:10">
      <c r="A816" s="77">
        <v>10</v>
      </c>
      <c r="B816" s="77">
        <v>2128</v>
      </c>
      <c r="C816" s="77" t="s">
        <v>883</v>
      </c>
      <c r="D816" s="77">
        <v>250</v>
      </c>
      <c r="E816" s="77">
        <v>13</v>
      </c>
      <c r="F816" s="77">
        <v>193</v>
      </c>
      <c r="G816" s="1">
        <f t="shared" si="36"/>
        <v>5.1999999999999998E-2</v>
      </c>
      <c r="H816" s="1">
        <f t="shared" si="37"/>
        <v>1.3626943005181347</v>
      </c>
      <c r="I816" s="77">
        <v>-0.63347258874364198</v>
      </c>
      <c r="J816" s="1">
        <f t="shared" si="38"/>
        <v>-158.36814718591049</v>
      </c>
    </row>
    <row r="817" spans="1:10">
      <c r="A817" s="77">
        <v>10</v>
      </c>
      <c r="B817" s="77">
        <v>2129</v>
      </c>
      <c r="C817" s="77" t="s">
        <v>884</v>
      </c>
      <c r="D817" s="77">
        <v>396</v>
      </c>
      <c r="E817" s="77">
        <v>108</v>
      </c>
      <c r="F817" s="77">
        <v>415</v>
      </c>
      <c r="G817" s="1">
        <f t="shared" si="36"/>
        <v>0.27272727272727271</v>
      </c>
      <c r="H817" s="1">
        <f t="shared" si="37"/>
        <v>1.2144578313253012</v>
      </c>
      <c r="I817" s="77">
        <v>-0.31698744348401198</v>
      </c>
      <c r="J817" s="1">
        <f t="shared" si="38"/>
        <v>-125.52702761966874</v>
      </c>
    </row>
    <row r="818" spans="1:10">
      <c r="A818" s="77">
        <v>10</v>
      </c>
      <c r="B818" s="77">
        <v>2130</v>
      </c>
      <c r="C818" s="77" t="s">
        <v>885</v>
      </c>
      <c r="D818" s="77">
        <v>280</v>
      </c>
      <c r="E818" s="77">
        <v>18</v>
      </c>
      <c r="F818" s="77">
        <v>164</v>
      </c>
      <c r="G818" s="1">
        <f t="shared" si="36"/>
        <v>6.4285714285714279E-2</v>
      </c>
      <c r="H818" s="1">
        <f t="shared" si="37"/>
        <v>1.8170731707317074</v>
      </c>
      <c r="I818" s="77">
        <v>-0.594998119750898</v>
      </c>
      <c r="J818" s="1">
        <f t="shared" si="38"/>
        <v>-166.59947353025143</v>
      </c>
    </row>
    <row r="819" spans="1:10">
      <c r="A819" s="77">
        <v>10</v>
      </c>
      <c r="B819" s="77">
        <v>2131</v>
      </c>
      <c r="C819" s="77" t="s">
        <v>886</v>
      </c>
      <c r="D819" s="77">
        <v>697</v>
      </c>
      <c r="E819" s="77">
        <v>51</v>
      </c>
      <c r="F819" s="77">
        <v>452</v>
      </c>
      <c r="G819" s="1">
        <f t="shared" si="36"/>
        <v>7.3170731707317069E-2</v>
      </c>
      <c r="H819" s="1">
        <f t="shared" si="37"/>
        <v>1.654867256637168</v>
      </c>
      <c r="I819" s="77">
        <v>-0.57157146098656697</v>
      </c>
      <c r="J819" s="1">
        <f t="shared" si="38"/>
        <v>-398.38530830763716</v>
      </c>
    </row>
    <row r="820" spans="1:10">
      <c r="A820" s="77">
        <v>10</v>
      </c>
      <c r="B820" s="77">
        <v>2134</v>
      </c>
      <c r="C820" s="77" t="s">
        <v>887</v>
      </c>
      <c r="D820" s="77">
        <v>678</v>
      </c>
      <c r="E820" s="77">
        <v>110</v>
      </c>
      <c r="F820" s="77">
        <v>1860</v>
      </c>
      <c r="G820" s="1">
        <f t="shared" si="36"/>
        <v>0.16224188790560473</v>
      </c>
      <c r="H820" s="1">
        <f t="shared" si="37"/>
        <v>0.42365591397849461</v>
      </c>
      <c r="I820" s="77">
        <v>-0.49762854473837997</v>
      </c>
      <c r="J820" s="1">
        <f t="shared" si="38"/>
        <v>-337.3921533326216</v>
      </c>
    </row>
    <row r="821" spans="1:10">
      <c r="A821" s="77">
        <v>10</v>
      </c>
      <c r="B821" s="77">
        <v>2135</v>
      </c>
      <c r="C821" s="77" t="s">
        <v>888</v>
      </c>
      <c r="D821" s="77">
        <v>1797</v>
      </c>
      <c r="E821" s="77">
        <v>676</v>
      </c>
      <c r="F821" s="77">
        <v>2695</v>
      </c>
      <c r="G821" s="1">
        <f t="shared" si="36"/>
        <v>0.37618252643294381</v>
      </c>
      <c r="H821" s="1">
        <f t="shared" si="37"/>
        <v>0.91762523191094625</v>
      </c>
      <c r="I821" s="77">
        <v>-0.121987211819827</v>
      </c>
      <c r="J821" s="1">
        <f t="shared" si="38"/>
        <v>-219.21101964022913</v>
      </c>
    </row>
    <row r="822" spans="1:10">
      <c r="A822" s="77">
        <v>10</v>
      </c>
      <c r="B822" s="77">
        <v>2137</v>
      </c>
      <c r="C822" s="77" t="s">
        <v>889</v>
      </c>
      <c r="D822" s="77">
        <v>553</v>
      </c>
      <c r="E822" s="77">
        <v>42</v>
      </c>
      <c r="F822" s="77">
        <v>1043</v>
      </c>
      <c r="G822" s="1">
        <f t="shared" si="36"/>
        <v>7.5949367088607597E-2</v>
      </c>
      <c r="H822" s="1">
        <f t="shared" si="37"/>
        <v>0.57046979865771807</v>
      </c>
      <c r="I822" s="77">
        <v>-0.62040644119301203</v>
      </c>
      <c r="J822" s="1">
        <f t="shared" si="38"/>
        <v>-343.08476197973567</v>
      </c>
    </row>
    <row r="823" spans="1:10">
      <c r="A823" s="77">
        <v>10</v>
      </c>
      <c r="B823" s="77">
        <v>2138</v>
      </c>
      <c r="C823" s="77" t="s">
        <v>890</v>
      </c>
      <c r="D823" s="77">
        <v>700</v>
      </c>
      <c r="E823" s="77">
        <v>139</v>
      </c>
      <c r="F823" s="77">
        <v>4528</v>
      </c>
      <c r="G823" s="1">
        <f t="shared" si="36"/>
        <v>0.19857142857142857</v>
      </c>
      <c r="H823" s="1">
        <f t="shared" si="37"/>
        <v>0.18529151943462899</v>
      </c>
      <c r="I823" s="77">
        <v>-0.45484280980434499</v>
      </c>
      <c r="J823" s="1">
        <f t="shared" si="38"/>
        <v>-318.38996686304148</v>
      </c>
    </row>
    <row r="824" spans="1:10">
      <c r="A824" s="77">
        <v>10</v>
      </c>
      <c r="B824" s="77">
        <v>2140</v>
      </c>
      <c r="C824" s="77" t="s">
        <v>891</v>
      </c>
      <c r="D824" s="77">
        <v>1549</v>
      </c>
      <c r="E824" s="77">
        <v>628</v>
      </c>
      <c r="F824" s="77">
        <v>776</v>
      </c>
      <c r="G824" s="1">
        <f t="shared" si="36"/>
        <v>0.40542285345384121</v>
      </c>
      <c r="H824" s="1">
        <f t="shared" si="37"/>
        <v>2.8054123711340204</v>
      </c>
      <c r="I824" s="77">
        <v>-9.2081427256271494E-3</v>
      </c>
      <c r="J824" s="1">
        <f t="shared" si="38"/>
        <v>-14.263413081996454</v>
      </c>
    </row>
    <row r="825" spans="1:10">
      <c r="A825" s="77">
        <v>10</v>
      </c>
      <c r="B825" s="77">
        <v>2143</v>
      </c>
      <c r="C825" s="77" t="s">
        <v>892</v>
      </c>
      <c r="D825" s="77">
        <v>611</v>
      </c>
      <c r="E825" s="77">
        <v>94</v>
      </c>
      <c r="F825" s="77">
        <v>242</v>
      </c>
      <c r="G825" s="1">
        <f t="shared" si="36"/>
        <v>0.15384615384615385</v>
      </c>
      <c r="H825" s="1">
        <f t="shared" si="37"/>
        <v>2.9132231404958677</v>
      </c>
      <c r="I825" s="77">
        <v>-0.40525145613553398</v>
      </c>
      <c r="J825" s="1">
        <f t="shared" si="38"/>
        <v>-247.60863969881126</v>
      </c>
    </row>
    <row r="826" spans="1:10">
      <c r="A826" s="77">
        <v>10</v>
      </c>
      <c r="B826" s="77">
        <v>2145</v>
      </c>
      <c r="C826" s="77" t="s">
        <v>893</v>
      </c>
      <c r="D826" s="77">
        <v>1090</v>
      </c>
      <c r="E826" s="77">
        <v>139</v>
      </c>
      <c r="F826" s="77">
        <v>447</v>
      </c>
      <c r="G826" s="1">
        <f t="shared" si="36"/>
        <v>0.12752293577981652</v>
      </c>
      <c r="H826" s="1">
        <f t="shared" si="37"/>
        <v>2.7494407158836691</v>
      </c>
      <c r="I826" s="77">
        <v>-0.42978053116741999</v>
      </c>
      <c r="J826" s="1">
        <f t="shared" si="38"/>
        <v>-468.46077897248779</v>
      </c>
    </row>
    <row r="827" spans="1:10">
      <c r="A827" s="77">
        <v>10</v>
      </c>
      <c r="B827" s="77">
        <v>2147</v>
      </c>
      <c r="C827" s="77" t="s">
        <v>894</v>
      </c>
      <c r="D827" s="77">
        <v>573</v>
      </c>
      <c r="E827" s="77">
        <v>34</v>
      </c>
      <c r="F827" s="77">
        <v>429</v>
      </c>
      <c r="G827" s="1">
        <f t="shared" si="36"/>
        <v>5.9336823734729496E-2</v>
      </c>
      <c r="H827" s="1">
        <f t="shared" si="37"/>
        <v>1.4149184149184149</v>
      </c>
      <c r="I827" s="77">
        <v>-0.60701120635891204</v>
      </c>
      <c r="J827" s="1">
        <f t="shared" si="38"/>
        <v>-347.81742124365661</v>
      </c>
    </row>
    <row r="828" spans="1:10">
      <c r="A828" s="77">
        <v>10</v>
      </c>
      <c r="B828" s="77">
        <v>2148</v>
      </c>
      <c r="C828" s="77" t="s">
        <v>895</v>
      </c>
      <c r="D828" s="77">
        <v>2121</v>
      </c>
      <c r="E828" s="77">
        <v>879</v>
      </c>
      <c r="F828" s="77">
        <v>776</v>
      </c>
      <c r="G828" s="1">
        <f t="shared" si="36"/>
        <v>0.41442715700141441</v>
      </c>
      <c r="H828" s="1">
        <f t="shared" si="37"/>
        <v>3.865979381443299</v>
      </c>
      <c r="I828" s="77">
        <v>7.3639127638371202E-2</v>
      </c>
      <c r="J828" s="1">
        <f t="shared" si="38"/>
        <v>156.18858972098531</v>
      </c>
    </row>
    <row r="829" spans="1:10">
      <c r="A829" s="77">
        <v>10</v>
      </c>
      <c r="B829" s="77">
        <v>2149</v>
      </c>
      <c r="C829" s="77" t="s">
        <v>896</v>
      </c>
      <c r="D829" s="77">
        <v>1413</v>
      </c>
      <c r="E829" s="77">
        <v>500</v>
      </c>
      <c r="F829" s="77">
        <v>2360</v>
      </c>
      <c r="G829" s="1">
        <f t="shared" si="36"/>
        <v>0.35385704175513094</v>
      </c>
      <c r="H829" s="1">
        <f t="shared" si="37"/>
        <v>0.81059322033898307</v>
      </c>
      <c r="I829" s="77">
        <v>-0.17489923434549001</v>
      </c>
      <c r="J829" s="1">
        <f t="shared" si="38"/>
        <v>-247.13261813017738</v>
      </c>
    </row>
    <row r="830" spans="1:10">
      <c r="A830" s="77">
        <v>10</v>
      </c>
      <c r="B830" s="77">
        <v>2152</v>
      </c>
      <c r="C830" s="77" t="s">
        <v>897</v>
      </c>
      <c r="D830" s="77">
        <v>1363</v>
      </c>
      <c r="E830" s="77">
        <v>407</v>
      </c>
      <c r="F830" s="77">
        <v>1857</v>
      </c>
      <c r="G830" s="1">
        <f t="shared" si="36"/>
        <v>0.29860601614086574</v>
      </c>
      <c r="H830" s="1">
        <f t="shared" si="37"/>
        <v>0.95315024232633283</v>
      </c>
      <c r="I830" s="77">
        <v>-0.25014647414227997</v>
      </c>
      <c r="J830" s="1">
        <f t="shared" si="38"/>
        <v>-340.94964425592758</v>
      </c>
    </row>
    <row r="831" spans="1:10">
      <c r="A831" s="77">
        <v>10</v>
      </c>
      <c r="B831" s="77">
        <v>2153</v>
      </c>
      <c r="C831" s="77" t="s">
        <v>898</v>
      </c>
      <c r="D831" s="77">
        <v>945</v>
      </c>
      <c r="E831" s="77">
        <v>210</v>
      </c>
      <c r="F831" s="77">
        <v>874</v>
      </c>
      <c r="G831" s="1">
        <f t="shared" si="36"/>
        <v>0.22222222222222221</v>
      </c>
      <c r="H831" s="1">
        <f t="shared" si="37"/>
        <v>1.3215102974828374</v>
      </c>
      <c r="I831" s="77">
        <v>-0.36157661999774798</v>
      </c>
      <c r="J831" s="1">
        <f t="shared" si="38"/>
        <v>-341.68990589787182</v>
      </c>
    </row>
    <row r="832" spans="1:10">
      <c r="A832" s="77">
        <v>10</v>
      </c>
      <c r="B832" s="77">
        <v>2155</v>
      </c>
      <c r="C832" s="77" t="s">
        <v>899</v>
      </c>
      <c r="D832" s="77">
        <v>980</v>
      </c>
      <c r="E832" s="77">
        <v>294</v>
      </c>
      <c r="F832" s="77">
        <v>1003</v>
      </c>
      <c r="G832" s="1">
        <f t="shared" si="36"/>
        <v>0.3</v>
      </c>
      <c r="H832" s="1">
        <f t="shared" si="37"/>
        <v>1.2701894317048854</v>
      </c>
      <c r="I832" s="77">
        <v>-0.250714035306489</v>
      </c>
      <c r="J832" s="1">
        <f t="shared" si="38"/>
        <v>-245.69975460035923</v>
      </c>
    </row>
    <row r="833" spans="1:10">
      <c r="A833" s="77">
        <v>10</v>
      </c>
      <c r="B833" s="77">
        <v>2159</v>
      </c>
      <c r="C833" s="77" t="s">
        <v>900</v>
      </c>
      <c r="D833" s="77">
        <v>273</v>
      </c>
      <c r="E833" s="77">
        <v>23</v>
      </c>
      <c r="F833" s="77">
        <v>544</v>
      </c>
      <c r="G833" s="1">
        <f t="shared" si="36"/>
        <v>8.4249084249084255E-2</v>
      </c>
      <c r="H833" s="1">
        <f t="shared" si="37"/>
        <v>0.54411764705882348</v>
      </c>
      <c r="I833" s="77">
        <v>-0.62149695785232495</v>
      </c>
      <c r="J833" s="1">
        <f t="shared" si="38"/>
        <v>-169.66866949368472</v>
      </c>
    </row>
    <row r="834" spans="1:10">
      <c r="A834" s="77">
        <v>10</v>
      </c>
      <c r="B834" s="77">
        <v>2160</v>
      </c>
      <c r="C834" s="77" t="s">
        <v>901</v>
      </c>
      <c r="D834" s="77">
        <v>1934</v>
      </c>
      <c r="E834" s="77">
        <v>411</v>
      </c>
      <c r="F834" s="77">
        <v>1041</v>
      </c>
      <c r="G834" s="1">
        <f t="shared" si="36"/>
        <v>0.2125129265770424</v>
      </c>
      <c r="H834" s="1">
        <f t="shared" si="37"/>
        <v>2.2526416906820366</v>
      </c>
      <c r="I834" s="77">
        <v>-0.29348762040224102</v>
      </c>
      <c r="J834" s="1">
        <f t="shared" si="38"/>
        <v>-567.60505785793418</v>
      </c>
    </row>
    <row r="835" spans="1:10">
      <c r="A835" s="77">
        <v>10</v>
      </c>
      <c r="B835" s="77">
        <v>2162</v>
      </c>
      <c r="C835" s="77" t="s">
        <v>902</v>
      </c>
      <c r="D835" s="77">
        <v>1082</v>
      </c>
      <c r="E835" s="77">
        <v>200</v>
      </c>
      <c r="F835" s="77">
        <v>2978</v>
      </c>
      <c r="G835" s="1">
        <f t="shared" si="36"/>
        <v>0.18484288354898337</v>
      </c>
      <c r="H835" s="1">
        <f t="shared" si="37"/>
        <v>0.43049026192075218</v>
      </c>
      <c r="I835" s="77">
        <v>-0.44779082646499002</v>
      </c>
      <c r="J835" s="1">
        <f t="shared" si="38"/>
        <v>-484.50967423511918</v>
      </c>
    </row>
    <row r="836" spans="1:10">
      <c r="A836" s="77">
        <v>10</v>
      </c>
      <c r="B836" s="77">
        <v>2171</v>
      </c>
      <c r="C836" s="77" t="s">
        <v>903</v>
      </c>
      <c r="D836" s="77">
        <v>746</v>
      </c>
      <c r="E836" s="77">
        <v>40</v>
      </c>
      <c r="F836" s="77">
        <v>590</v>
      </c>
      <c r="G836" s="1">
        <f t="shared" si="36"/>
        <v>5.3619302949061663E-2</v>
      </c>
      <c r="H836" s="1">
        <f t="shared" si="37"/>
        <v>1.3322033898305086</v>
      </c>
      <c r="I836" s="77">
        <v>-0.61144839366194803</v>
      </c>
      <c r="J836" s="1">
        <f t="shared" si="38"/>
        <v>-456.14050167181324</v>
      </c>
    </row>
    <row r="837" spans="1:10">
      <c r="A837" s="77">
        <v>10</v>
      </c>
      <c r="B837" s="77">
        <v>2172</v>
      </c>
      <c r="C837" s="77" t="s">
        <v>904</v>
      </c>
      <c r="D837" s="77">
        <v>69</v>
      </c>
      <c r="E837" s="77">
        <v>0</v>
      </c>
      <c r="F837" s="77">
        <v>243</v>
      </c>
      <c r="G837" s="1">
        <f t="shared" si="36"/>
        <v>0</v>
      </c>
      <c r="H837" s="1">
        <f t="shared" si="37"/>
        <v>0.2839506172839506</v>
      </c>
      <c r="I837" s="77">
        <v>-0.76222465666017103</v>
      </c>
      <c r="J837" s="1">
        <f t="shared" si="38"/>
        <v>-52.593501309551804</v>
      </c>
    </row>
    <row r="838" spans="1:10">
      <c r="A838" s="77">
        <v>10</v>
      </c>
      <c r="B838" s="77">
        <v>2173</v>
      </c>
      <c r="C838" s="77" t="s">
        <v>905</v>
      </c>
      <c r="D838" s="77">
        <v>695</v>
      </c>
      <c r="E838" s="77">
        <v>45</v>
      </c>
      <c r="F838" s="77">
        <v>615</v>
      </c>
      <c r="G838" s="1">
        <f t="shared" si="36"/>
        <v>6.4748201438848921E-2</v>
      </c>
      <c r="H838" s="1">
        <f t="shared" si="37"/>
        <v>1.2032520325203253</v>
      </c>
      <c r="I838" s="77">
        <v>-0.60319789042605998</v>
      </c>
      <c r="J838" s="1">
        <f t="shared" si="38"/>
        <v>-419.22253384611167</v>
      </c>
    </row>
    <row r="839" spans="1:10">
      <c r="A839" s="77">
        <v>10</v>
      </c>
      <c r="B839" s="77">
        <v>2174</v>
      </c>
      <c r="C839" s="77" t="s">
        <v>906</v>
      </c>
      <c r="D839" s="77">
        <v>1690</v>
      </c>
      <c r="E839" s="77">
        <v>1201</v>
      </c>
      <c r="F839" s="77">
        <v>580</v>
      </c>
      <c r="G839" s="1">
        <f t="shared" si="36"/>
        <v>0.71065088757396455</v>
      </c>
      <c r="H839" s="1">
        <f t="shared" si="37"/>
        <v>4.9844827586206897</v>
      </c>
      <c r="I839" s="77">
        <v>0.52857227370192605</v>
      </c>
      <c r="J839" s="1">
        <f t="shared" si="38"/>
        <v>893.28714255625505</v>
      </c>
    </row>
    <row r="840" spans="1:10">
      <c r="A840" s="77">
        <v>10</v>
      </c>
      <c r="B840" s="77">
        <v>2175</v>
      </c>
      <c r="C840" s="77" t="s">
        <v>907</v>
      </c>
      <c r="D840" s="77">
        <v>2584</v>
      </c>
      <c r="E840" s="77">
        <v>451</v>
      </c>
      <c r="F840" s="77">
        <v>640</v>
      </c>
      <c r="G840" s="1">
        <f t="shared" si="36"/>
        <v>0.17453560371517027</v>
      </c>
      <c r="H840" s="1">
        <f t="shared" si="37"/>
        <v>4.7421875</v>
      </c>
      <c r="I840" s="77">
        <v>-0.21317536046382901</v>
      </c>
      <c r="J840" s="1">
        <f t="shared" si="38"/>
        <v>-550.84513143853417</v>
      </c>
    </row>
    <row r="841" spans="1:10">
      <c r="A841" s="77">
        <v>10</v>
      </c>
      <c r="B841" s="77">
        <v>2177</v>
      </c>
      <c r="C841" s="77" t="s">
        <v>908</v>
      </c>
      <c r="D841" s="77">
        <v>650</v>
      </c>
      <c r="E841" s="77">
        <v>98</v>
      </c>
      <c r="F841" s="77">
        <v>397</v>
      </c>
      <c r="G841" s="1">
        <f t="shared" ref="G841:G904" si="39">E841/D841</f>
        <v>0.15076923076923077</v>
      </c>
      <c r="H841" s="1">
        <f t="shared" ref="H841:H904" si="40">(D841+E841)/F841</f>
        <v>1.8841309823677581</v>
      </c>
      <c r="I841" s="77">
        <v>-0.45235147110096402</v>
      </c>
      <c r="J841" s="1">
        <f t="shared" ref="J841:J904" si="41">I841*D841</f>
        <v>-294.02845621562659</v>
      </c>
    </row>
    <row r="842" spans="1:10">
      <c r="A842" s="77">
        <v>10</v>
      </c>
      <c r="B842" s="77">
        <v>2179</v>
      </c>
      <c r="C842" s="77" t="s">
        <v>909</v>
      </c>
      <c r="D842" s="77">
        <v>125</v>
      </c>
      <c r="E842" s="77">
        <v>9</v>
      </c>
      <c r="F842" s="77">
        <v>165</v>
      </c>
      <c r="G842" s="1">
        <f t="shared" si="39"/>
        <v>7.1999999999999995E-2</v>
      </c>
      <c r="H842" s="1">
        <f t="shared" si="40"/>
        <v>0.81212121212121213</v>
      </c>
      <c r="I842" s="77">
        <v>-0.633794918981751</v>
      </c>
      <c r="J842" s="1">
        <f t="shared" si="41"/>
        <v>-79.22436487271888</v>
      </c>
    </row>
    <row r="843" spans="1:10">
      <c r="A843" s="77">
        <v>10</v>
      </c>
      <c r="B843" s="77">
        <v>2183</v>
      </c>
      <c r="C843" s="77" t="s">
        <v>910</v>
      </c>
      <c r="D843" s="77">
        <v>2135</v>
      </c>
      <c r="E843" s="77">
        <v>515</v>
      </c>
      <c r="F843" s="77">
        <v>562</v>
      </c>
      <c r="G843" s="1">
        <f t="shared" si="39"/>
        <v>0.24121779859484777</v>
      </c>
      <c r="H843" s="1">
        <f t="shared" si="40"/>
        <v>4.7153024911032029</v>
      </c>
      <c r="I843" s="77">
        <v>-0.13768542167380601</v>
      </c>
      <c r="J843" s="1">
        <f t="shared" si="41"/>
        <v>-293.95837527357583</v>
      </c>
    </row>
    <row r="844" spans="1:10">
      <c r="A844" s="77">
        <v>10</v>
      </c>
      <c r="B844" s="77">
        <v>2184</v>
      </c>
      <c r="C844" s="77" t="s">
        <v>911</v>
      </c>
      <c r="D844" s="77">
        <v>1149</v>
      </c>
      <c r="E844" s="77">
        <v>59</v>
      </c>
      <c r="F844" s="77">
        <v>436</v>
      </c>
      <c r="G844" s="1">
        <f t="shared" si="39"/>
        <v>5.1348999129677983E-2</v>
      </c>
      <c r="H844" s="1">
        <f t="shared" si="40"/>
        <v>2.7706422018348622</v>
      </c>
      <c r="I844" s="77">
        <v>-0.53565709117492499</v>
      </c>
      <c r="J844" s="1">
        <f t="shared" si="41"/>
        <v>-615.46999775998881</v>
      </c>
    </row>
    <row r="845" spans="1:10">
      <c r="A845" s="77">
        <v>10</v>
      </c>
      <c r="B845" s="77">
        <v>2185</v>
      </c>
      <c r="C845" s="77" t="s">
        <v>912</v>
      </c>
      <c r="D845" s="77">
        <v>319</v>
      </c>
      <c r="E845" s="77">
        <v>32</v>
      </c>
      <c r="F845" s="77">
        <v>346</v>
      </c>
      <c r="G845" s="1">
        <f t="shared" si="39"/>
        <v>0.10031347962382445</v>
      </c>
      <c r="H845" s="1">
        <f t="shared" si="40"/>
        <v>1.0144508670520231</v>
      </c>
      <c r="I845" s="77">
        <v>-0.57623579350047405</v>
      </c>
      <c r="J845" s="1">
        <f t="shared" si="41"/>
        <v>-183.81921812665121</v>
      </c>
    </row>
    <row r="846" spans="1:10">
      <c r="A846" s="77">
        <v>10</v>
      </c>
      <c r="B846" s="77">
        <v>2186</v>
      </c>
      <c r="C846" s="77" t="s">
        <v>913</v>
      </c>
      <c r="D846" s="77">
        <v>1259</v>
      </c>
      <c r="E846" s="77">
        <v>170</v>
      </c>
      <c r="F846" s="77">
        <v>492</v>
      </c>
      <c r="G846" s="1">
        <f t="shared" si="39"/>
        <v>0.13502779984114377</v>
      </c>
      <c r="H846" s="1">
        <f t="shared" si="40"/>
        <v>2.904471544715447</v>
      </c>
      <c r="I846" s="77">
        <v>-0.40517338608152198</v>
      </c>
      <c r="J846" s="1">
        <f t="shared" si="41"/>
        <v>-510.11329307663618</v>
      </c>
    </row>
    <row r="847" spans="1:10">
      <c r="A847" s="77">
        <v>10</v>
      </c>
      <c r="B847" s="77">
        <v>2189</v>
      </c>
      <c r="C847" s="77" t="s">
        <v>914</v>
      </c>
      <c r="D847" s="77">
        <v>1068</v>
      </c>
      <c r="E847" s="77">
        <v>131</v>
      </c>
      <c r="F847" s="77">
        <v>563</v>
      </c>
      <c r="G847" s="1">
        <f t="shared" si="39"/>
        <v>0.12265917602996254</v>
      </c>
      <c r="H847" s="1">
        <f t="shared" si="40"/>
        <v>2.1296625222024868</v>
      </c>
      <c r="I847" s="77">
        <v>-0.464393612015365</v>
      </c>
      <c r="J847" s="1">
        <f t="shared" si="41"/>
        <v>-495.9723776324098</v>
      </c>
    </row>
    <row r="848" spans="1:10">
      <c r="A848" s="77">
        <v>10</v>
      </c>
      <c r="B848" s="77">
        <v>2192</v>
      </c>
      <c r="C848" s="77" t="s">
        <v>915</v>
      </c>
      <c r="D848" s="77">
        <v>2083</v>
      </c>
      <c r="E848" s="77">
        <v>573</v>
      </c>
      <c r="F848" s="77">
        <v>996</v>
      </c>
      <c r="G848" s="1">
        <f t="shared" si="39"/>
        <v>0.27508401344215072</v>
      </c>
      <c r="H848" s="1">
        <f t="shared" si="40"/>
        <v>2.6666666666666665</v>
      </c>
      <c r="I848" s="77">
        <v>-0.17956356907827201</v>
      </c>
      <c r="J848" s="1">
        <f t="shared" si="41"/>
        <v>-374.03091439004061</v>
      </c>
    </row>
    <row r="849" spans="1:10">
      <c r="A849" s="77">
        <v>10</v>
      </c>
      <c r="B849" s="77">
        <v>2194</v>
      </c>
      <c r="C849" s="77" t="s">
        <v>916</v>
      </c>
      <c r="D849" s="77">
        <v>241</v>
      </c>
      <c r="E849" s="77">
        <v>63</v>
      </c>
      <c r="F849" s="77">
        <v>103</v>
      </c>
      <c r="G849" s="1">
        <f t="shared" si="39"/>
        <v>0.26141078838174275</v>
      </c>
      <c r="H849" s="1">
        <f t="shared" si="40"/>
        <v>2.9514563106796117</v>
      </c>
      <c r="I849" s="77">
        <v>-0.26495321912230402</v>
      </c>
      <c r="J849" s="1">
        <f t="shared" si="41"/>
        <v>-63.853725808475268</v>
      </c>
    </row>
    <row r="850" spans="1:10">
      <c r="A850" s="77">
        <v>10</v>
      </c>
      <c r="B850" s="77">
        <v>2196</v>
      </c>
      <c r="C850" s="77" t="s">
        <v>917</v>
      </c>
      <c r="D850" s="77">
        <v>34490</v>
      </c>
      <c r="E850" s="77">
        <v>25435</v>
      </c>
      <c r="F850" s="77">
        <v>870</v>
      </c>
      <c r="G850" s="1">
        <f t="shared" si="39"/>
        <v>0.7374601333719919</v>
      </c>
      <c r="H850" s="1">
        <f t="shared" si="40"/>
        <v>68.879310344827587</v>
      </c>
      <c r="I850" s="77">
        <v>4.7095802590548503</v>
      </c>
      <c r="J850" s="1">
        <f t="shared" si="41"/>
        <v>162433.42313480179</v>
      </c>
    </row>
    <row r="851" spans="1:10">
      <c r="A851" s="77">
        <v>10</v>
      </c>
      <c r="B851" s="77">
        <v>2197</v>
      </c>
      <c r="C851" s="77" t="s">
        <v>918</v>
      </c>
      <c r="D851" s="77">
        <v>2982</v>
      </c>
      <c r="E851" s="77">
        <v>3705</v>
      </c>
      <c r="F851" s="77">
        <v>343</v>
      </c>
      <c r="G851" s="1">
        <f t="shared" si="39"/>
        <v>1.2424547283702214</v>
      </c>
      <c r="H851" s="1">
        <f t="shared" si="40"/>
        <v>19.495626822157433</v>
      </c>
      <c r="I851" s="77">
        <v>1.97151527879598</v>
      </c>
      <c r="J851" s="1">
        <f t="shared" si="41"/>
        <v>5879.0585613696121</v>
      </c>
    </row>
    <row r="852" spans="1:10">
      <c r="A852" s="77">
        <v>10</v>
      </c>
      <c r="B852" s="77">
        <v>2198</v>
      </c>
      <c r="C852" s="77" t="s">
        <v>919</v>
      </c>
      <c r="D852" s="77">
        <v>2477</v>
      </c>
      <c r="E852" s="77">
        <v>2906</v>
      </c>
      <c r="F852" s="77">
        <v>367</v>
      </c>
      <c r="G852" s="1">
        <f t="shared" si="39"/>
        <v>1.1731933790876059</v>
      </c>
      <c r="H852" s="1">
        <f t="shared" si="40"/>
        <v>14.667574931880109</v>
      </c>
      <c r="I852" s="77">
        <v>1.6427338043222499</v>
      </c>
      <c r="J852" s="1">
        <f t="shared" si="41"/>
        <v>4069.0516333062133</v>
      </c>
    </row>
    <row r="853" spans="1:10">
      <c r="A853" s="77">
        <v>10</v>
      </c>
      <c r="B853" s="77">
        <v>2200</v>
      </c>
      <c r="C853" s="77" t="s">
        <v>920</v>
      </c>
      <c r="D853" s="77">
        <v>1640</v>
      </c>
      <c r="E853" s="77">
        <v>572</v>
      </c>
      <c r="F853" s="77">
        <v>532</v>
      </c>
      <c r="G853" s="1">
        <f t="shared" si="39"/>
        <v>0.34878048780487803</v>
      </c>
      <c r="H853" s="1">
        <f t="shared" si="40"/>
        <v>4.1578947368421053</v>
      </c>
      <c r="I853" s="77">
        <v>-2.8348809472701901E-2</v>
      </c>
      <c r="J853" s="1">
        <f t="shared" si="41"/>
        <v>-46.492047535231116</v>
      </c>
    </row>
    <row r="854" spans="1:10">
      <c r="A854" s="77">
        <v>10</v>
      </c>
      <c r="B854" s="77">
        <v>2206</v>
      </c>
      <c r="C854" s="77" t="s">
        <v>921</v>
      </c>
      <c r="D854" s="77">
        <v>7471</v>
      </c>
      <c r="E854" s="77">
        <v>2156</v>
      </c>
      <c r="F854" s="77">
        <v>724</v>
      </c>
      <c r="G854" s="1">
        <f t="shared" si="39"/>
        <v>0.28858251907375182</v>
      </c>
      <c r="H854" s="1">
        <f t="shared" si="40"/>
        <v>13.296961325966851</v>
      </c>
      <c r="I854" s="77">
        <v>0.52608240649915705</v>
      </c>
      <c r="J854" s="1">
        <f t="shared" si="41"/>
        <v>3930.3616589552025</v>
      </c>
    </row>
    <row r="855" spans="1:10">
      <c r="A855" s="77">
        <v>10</v>
      </c>
      <c r="B855" s="77">
        <v>2208</v>
      </c>
      <c r="C855" s="77" t="s">
        <v>922</v>
      </c>
      <c r="D855" s="77">
        <v>1581</v>
      </c>
      <c r="E855" s="77">
        <v>1010</v>
      </c>
      <c r="F855" s="77">
        <v>287</v>
      </c>
      <c r="G855" s="1">
        <f t="shared" si="39"/>
        <v>0.63883617963314354</v>
      </c>
      <c r="H855" s="1">
        <f t="shared" si="40"/>
        <v>9.0278745644599301</v>
      </c>
      <c r="I855" s="77">
        <v>0.59512576994031496</v>
      </c>
      <c r="J855" s="1">
        <f t="shared" si="41"/>
        <v>940.89384227563801</v>
      </c>
    </row>
    <row r="856" spans="1:10">
      <c r="A856" s="77">
        <v>10</v>
      </c>
      <c r="B856" s="77">
        <v>2211</v>
      </c>
      <c r="C856" s="77" t="s">
        <v>923</v>
      </c>
      <c r="D856" s="77">
        <v>2138</v>
      </c>
      <c r="E856" s="77">
        <v>222</v>
      </c>
      <c r="F856" s="77">
        <v>550</v>
      </c>
      <c r="G856" s="1">
        <f t="shared" si="39"/>
        <v>0.1038353601496726</v>
      </c>
      <c r="H856" s="1">
        <f t="shared" si="40"/>
        <v>4.290909090909091</v>
      </c>
      <c r="I856" s="77">
        <v>-0.352951011179509</v>
      </c>
      <c r="J856" s="1">
        <f t="shared" si="41"/>
        <v>-754.60926190179021</v>
      </c>
    </row>
    <row r="857" spans="1:10">
      <c r="A857" s="77">
        <v>10</v>
      </c>
      <c r="B857" s="77">
        <v>2213</v>
      </c>
      <c r="C857" s="77" t="s">
        <v>924</v>
      </c>
      <c r="D857" s="77">
        <v>536</v>
      </c>
      <c r="E857" s="77">
        <v>181</v>
      </c>
      <c r="F857" s="77">
        <v>675</v>
      </c>
      <c r="G857" s="1">
        <f t="shared" si="39"/>
        <v>0.33768656716417911</v>
      </c>
      <c r="H857" s="1">
        <f t="shared" si="40"/>
        <v>1.0622222222222222</v>
      </c>
      <c r="I857" s="77">
        <v>-0.224415232701629</v>
      </c>
      <c r="J857" s="1">
        <f t="shared" si="41"/>
        <v>-120.28656472807315</v>
      </c>
    </row>
    <row r="858" spans="1:10">
      <c r="A858" s="77">
        <v>10</v>
      </c>
      <c r="B858" s="77">
        <v>2216</v>
      </c>
      <c r="C858" s="77" t="s">
        <v>925</v>
      </c>
      <c r="D858" s="77">
        <v>151</v>
      </c>
      <c r="E858" s="77">
        <v>14</v>
      </c>
      <c r="F858" s="77">
        <v>501</v>
      </c>
      <c r="G858" s="1">
        <f t="shared" si="39"/>
        <v>9.2715231788079472E-2</v>
      </c>
      <c r="H858" s="1">
        <f t="shared" si="40"/>
        <v>0.32934131736526945</v>
      </c>
      <c r="I858" s="77">
        <v>-0.62377266114529395</v>
      </c>
      <c r="J858" s="1">
        <f t="shared" si="41"/>
        <v>-94.189671832939382</v>
      </c>
    </row>
    <row r="859" spans="1:10">
      <c r="A859" s="77">
        <v>10</v>
      </c>
      <c r="B859" s="77">
        <v>2217</v>
      </c>
      <c r="C859" s="77" t="s">
        <v>926</v>
      </c>
      <c r="D859" s="77">
        <v>623</v>
      </c>
      <c r="E859" s="77">
        <v>59</v>
      </c>
      <c r="F859" s="77">
        <v>595</v>
      </c>
      <c r="G859" s="1">
        <f t="shared" si="39"/>
        <v>9.4703049759229538E-2</v>
      </c>
      <c r="H859" s="1">
        <f t="shared" si="40"/>
        <v>1.1462184873949579</v>
      </c>
      <c r="I859" s="77">
        <v>-0.56572825609309396</v>
      </c>
      <c r="J859" s="1">
        <f t="shared" si="41"/>
        <v>-352.44870354599755</v>
      </c>
    </row>
    <row r="860" spans="1:10">
      <c r="A860" s="77">
        <v>10</v>
      </c>
      <c r="B860" s="77">
        <v>2220</v>
      </c>
      <c r="C860" s="77" t="s">
        <v>927</v>
      </c>
      <c r="D860" s="77">
        <v>2892</v>
      </c>
      <c r="E860" s="77">
        <v>674</v>
      </c>
      <c r="F860" s="77">
        <v>1839</v>
      </c>
      <c r="G860" s="1">
        <f t="shared" si="39"/>
        <v>0.2330567081604426</v>
      </c>
      <c r="H860" s="1">
        <f t="shared" si="40"/>
        <v>1.9390973355084284</v>
      </c>
      <c r="I860" s="77">
        <v>-0.23693283156544601</v>
      </c>
      <c r="J860" s="1">
        <f t="shared" si="41"/>
        <v>-685.20974888726982</v>
      </c>
    </row>
    <row r="861" spans="1:10">
      <c r="A861" s="77">
        <v>10</v>
      </c>
      <c r="B861" s="77">
        <v>2221</v>
      </c>
      <c r="C861" s="77" t="s">
        <v>928</v>
      </c>
      <c r="D861" s="77">
        <v>852</v>
      </c>
      <c r="E861" s="77">
        <v>99</v>
      </c>
      <c r="F861" s="77">
        <v>571</v>
      </c>
      <c r="G861" s="1">
        <f t="shared" si="39"/>
        <v>0.11619718309859155</v>
      </c>
      <c r="H861" s="1">
        <f t="shared" si="40"/>
        <v>1.6654991243432575</v>
      </c>
      <c r="I861" s="77">
        <v>-0.50281459469221301</v>
      </c>
      <c r="J861" s="1">
        <f t="shared" si="41"/>
        <v>-428.39803467776551</v>
      </c>
    </row>
    <row r="862" spans="1:10">
      <c r="A862" s="77">
        <v>10</v>
      </c>
      <c r="B862" s="77">
        <v>2222</v>
      </c>
      <c r="C862" s="77" t="s">
        <v>929</v>
      </c>
      <c r="D862" s="77">
        <v>1208</v>
      </c>
      <c r="E862" s="77">
        <v>551</v>
      </c>
      <c r="F862" s="77">
        <v>499</v>
      </c>
      <c r="G862" s="1">
        <f t="shared" si="39"/>
        <v>0.45612582781456956</v>
      </c>
      <c r="H862" s="1">
        <f t="shared" si="40"/>
        <v>3.5250501002004007</v>
      </c>
      <c r="I862" s="77">
        <v>8.0095005601996797E-2</v>
      </c>
      <c r="J862" s="1">
        <f t="shared" si="41"/>
        <v>96.754766767212132</v>
      </c>
    </row>
    <row r="863" spans="1:10">
      <c r="A863" s="77">
        <v>10</v>
      </c>
      <c r="B863" s="77">
        <v>2223</v>
      </c>
      <c r="C863" s="77" t="s">
        <v>930</v>
      </c>
      <c r="D863" s="77">
        <v>1103</v>
      </c>
      <c r="E863" s="77">
        <v>135</v>
      </c>
      <c r="F863" s="77">
        <v>1029</v>
      </c>
      <c r="G863" s="1">
        <f t="shared" si="39"/>
        <v>0.12239347234814144</v>
      </c>
      <c r="H863" s="1">
        <f t="shared" si="40"/>
        <v>1.2031098153547133</v>
      </c>
      <c r="I863" s="77">
        <v>-0.50321188491117297</v>
      </c>
      <c r="J863" s="1">
        <f t="shared" si="41"/>
        <v>-555.04270905702379</v>
      </c>
    </row>
    <row r="864" spans="1:10">
      <c r="A864" s="77">
        <v>10</v>
      </c>
      <c r="B864" s="77">
        <v>2225</v>
      </c>
      <c r="C864" s="77" t="s">
        <v>931</v>
      </c>
      <c r="D864" s="77">
        <v>117</v>
      </c>
      <c r="E864" s="77">
        <v>41</v>
      </c>
      <c r="F864" s="77">
        <v>50</v>
      </c>
      <c r="G864" s="1">
        <f t="shared" si="39"/>
        <v>0.3504273504273504</v>
      </c>
      <c r="H864" s="1">
        <f t="shared" si="40"/>
        <v>3.16</v>
      </c>
      <c r="I864" s="77">
        <v>-0.133506343506783</v>
      </c>
      <c r="J864" s="1">
        <f t="shared" si="41"/>
        <v>-15.620242190293611</v>
      </c>
    </row>
    <row r="865" spans="1:10">
      <c r="A865" s="77">
        <v>10</v>
      </c>
      <c r="B865" s="77">
        <v>2226</v>
      </c>
      <c r="C865" s="77" t="s">
        <v>932</v>
      </c>
      <c r="D865" s="77">
        <v>1425</v>
      </c>
      <c r="E865" s="77">
        <v>357</v>
      </c>
      <c r="F865" s="77">
        <v>1134</v>
      </c>
      <c r="G865" s="1">
        <f t="shared" si="39"/>
        <v>0.25052631578947371</v>
      </c>
      <c r="H865" s="1">
        <f t="shared" si="40"/>
        <v>1.5714285714285714</v>
      </c>
      <c r="I865" s="77">
        <v>-0.28986334606055097</v>
      </c>
      <c r="J865" s="1">
        <f t="shared" si="41"/>
        <v>-413.05526813628512</v>
      </c>
    </row>
    <row r="866" spans="1:10">
      <c r="A866" s="77">
        <v>10</v>
      </c>
      <c r="B866" s="77">
        <v>2228</v>
      </c>
      <c r="C866" s="77" t="s">
        <v>933</v>
      </c>
      <c r="D866" s="77">
        <v>10892</v>
      </c>
      <c r="E866" s="77">
        <v>7631</v>
      </c>
      <c r="F866" s="77">
        <v>543</v>
      </c>
      <c r="G866" s="1">
        <f t="shared" si="39"/>
        <v>0.70060594932060227</v>
      </c>
      <c r="H866" s="1">
        <f t="shared" si="40"/>
        <v>34.112338858195209</v>
      </c>
      <c r="I866" s="77">
        <v>2.1589874856879798</v>
      </c>
      <c r="J866" s="1">
        <f t="shared" si="41"/>
        <v>23515.691694113477</v>
      </c>
    </row>
    <row r="867" spans="1:10">
      <c r="A867" s="77">
        <v>10</v>
      </c>
      <c r="B867" s="77">
        <v>2230</v>
      </c>
      <c r="C867" s="77" t="s">
        <v>934</v>
      </c>
      <c r="D867" s="77">
        <v>86</v>
      </c>
      <c r="E867" s="77">
        <v>0</v>
      </c>
      <c r="F867" s="77">
        <v>140</v>
      </c>
      <c r="G867" s="1">
        <f t="shared" si="39"/>
        <v>0</v>
      </c>
      <c r="H867" s="1">
        <f t="shared" si="40"/>
        <v>0.61428571428571432</v>
      </c>
      <c r="I867" s="77">
        <v>-0.74727211767031099</v>
      </c>
      <c r="J867" s="1">
        <f t="shared" si="41"/>
        <v>-64.265402119646751</v>
      </c>
    </row>
    <row r="868" spans="1:10">
      <c r="A868" s="77">
        <v>10</v>
      </c>
      <c r="B868" s="77">
        <v>2231</v>
      </c>
      <c r="C868" s="77" t="s">
        <v>935</v>
      </c>
      <c r="D868" s="77">
        <v>802</v>
      </c>
      <c r="E868" s="77">
        <v>104</v>
      </c>
      <c r="F868" s="77">
        <v>623</v>
      </c>
      <c r="G868" s="1">
        <f t="shared" si="39"/>
        <v>0.12967581047381546</v>
      </c>
      <c r="H868" s="1">
        <f t="shared" si="40"/>
        <v>1.4542536115569824</v>
      </c>
      <c r="I868" s="77">
        <v>-0.49469606725379101</v>
      </c>
      <c r="J868" s="1">
        <f t="shared" si="41"/>
        <v>-396.74624593754038</v>
      </c>
    </row>
    <row r="869" spans="1:10">
      <c r="A869" s="77">
        <v>10</v>
      </c>
      <c r="B869" s="77">
        <v>2233</v>
      </c>
      <c r="C869" s="77" t="s">
        <v>936</v>
      </c>
      <c r="D869" s="77">
        <v>2155</v>
      </c>
      <c r="E869" s="77">
        <v>873</v>
      </c>
      <c r="F869" s="77">
        <v>1172</v>
      </c>
      <c r="G869" s="1">
        <f t="shared" si="39"/>
        <v>0.4051044083526682</v>
      </c>
      <c r="H869" s="1">
        <f t="shared" si="40"/>
        <v>2.5836177474402731</v>
      </c>
      <c r="I869" s="77">
        <v>6.4541845699249301E-3</v>
      </c>
      <c r="J869" s="1">
        <f t="shared" si="41"/>
        <v>13.908767748188225</v>
      </c>
    </row>
    <row r="870" spans="1:10">
      <c r="A870" s="77">
        <v>10</v>
      </c>
      <c r="B870" s="77">
        <v>2234</v>
      </c>
      <c r="C870" s="77" t="s">
        <v>937</v>
      </c>
      <c r="D870" s="77">
        <v>1702</v>
      </c>
      <c r="E870" s="77">
        <v>138</v>
      </c>
      <c r="F870" s="77">
        <v>1017</v>
      </c>
      <c r="G870" s="1">
        <f t="shared" si="39"/>
        <v>8.1081081081081086E-2</v>
      </c>
      <c r="H870" s="1">
        <f t="shared" si="40"/>
        <v>1.8092428711897739</v>
      </c>
      <c r="I870" s="77">
        <v>-0.51099101133291303</v>
      </c>
      <c r="J870" s="1">
        <f t="shared" si="41"/>
        <v>-869.70670128861798</v>
      </c>
    </row>
    <row r="871" spans="1:10">
      <c r="A871" s="77">
        <v>10</v>
      </c>
      <c r="B871" s="77">
        <v>2235</v>
      </c>
      <c r="C871" s="77" t="s">
        <v>938</v>
      </c>
      <c r="D871" s="77">
        <v>986</v>
      </c>
      <c r="E871" s="77">
        <v>114</v>
      </c>
      <c r="F871" s="77">
        <v>660</v>
      </c>
      <c r="G871" s="1">
        <f t="shared" si="39"/>
        <v>0.11561866125760649</v>
      </c>
      <c r="H871" s="1">
        <f t="shared" si="40"/>
        <v>1.6666666666666667</v>
      </c>
      <c r="I871" s="77">
        <v>-0.49791698853192401</v>
      </c>
      <c r="J871" s="1">
        <f t="shared" si="41"/>
        <v>-490.94615069247709</v>
      </c>
    </row>
    <row r="872" spans="1:10">
      <c r="A872" s="77">
        <v>10</v>
      </c>
      <c r="B872" s="77">
        <v>2243</v>
      </c>
      <c r="C872" s="77" t="s">
        <v>939</v>
      </c>
      <c r="D872" s="77">
        <v>529</v>
      </c>
      <c r="E872" s="77">
        <v>103</v>
      </c>
      <c r="F872" s="77">
        <v>783</v>
      </c>
      <c r="G872" s="1">
        <f t="shared" si="39"/>
        <v>0.19470699432892249</v>
      </c>
      <c r="H872" s="1">
        <f t="shared" si="40"/>
        <v>0.80715197956577267</v>
      </c>
      <c r="I872" s="77">
        <v>-0.44083974970603401</v>
      </c>
      <c r="J872" s="1">
        <f t="shared" si="41"/>
        <v>-233.20422759449198</v>
      </c>
    </row>
    <row r="873" spans="1:10">
      <c r="A873" s="77">
        <v>10</v>
      </c>
      <c r="B873" s="77">
        <v>2244</v>
      </c>
      <c r="C873" s="77" t="s">
        <v>940</v>
      </c>
      <c r="D873" s="77">
        <v>167</v>
      </c>
      <c r="E873" s="77">
        <v>65</v>
      </c>
      <c r="F873" s="77">
        <v>161</v>
      </c>
      <c r="G873" s="1">
        <f t="shared" si="39"/>
        <v>0.38922155688622756</v>
      </c>
      <c r="H873" s="1">
        <f t="shared" si="40"/>
        <v>1.4409937888198758</v>
      </c>
      <c r="I873" s="77">
        <v>-0.149790672243649</v>
      </c>
      <c r="J873" s="1">
        <f t="shared" si="41"/>
        <v>-25.015042264689384</v>
      </c>
    </row>
    <row r="874" spans="1:10">
      <c r="A874" s="77">
        <v>10</v>
      </c>
      <c r="B874" s="77">
        <v>2250</v>
      </c>
      <c r="C874" s="77" t="s">
        <v>941</v>
      </c>
      <c r="D874" s="77">
        <v>1235</v>
      </c>
      <c r="E874" s="77">
        <v>412</v>
      </c>
      <c r="F874" s="77">
        <v>341</v>
      </c>
      <c r="G874" s="1">
        <f t="shared" si="39"/>
        <v>0.33360323886639676</v>
      </c>
      <c r="H874" s="1">
        <f t="shared" si="40"/>
        <v>4.8299120234604107</v>
      </c>
      <c r="I874" s="77">
        <v>-3.8329858401647501E-2</v>
      </c>
      <c r="J874" s="1">
        <f t="shared" si="41"/>
        <v>-47.337375126034665</v>
      </c>
    </row>
    <row r="875" spans="1:10">
      <c r="A875" s="77">
        <v>10</v>
      </c>
      <c r="B875" s="77">
        <v>2251</v>
      </c>
      <c r="C875" s="77" t="s">
        <v>942</v>
      </c>
      <c r="D875" s="77">
        <v>294</v>
      </c>
      <c r="E875" s="77">
        <v>19</v>
      </c>
      <c r="F875" s="77">
        <v>327</v>
      </c>
      <c r="G875" s="1">
        <f t="shared" si="39"/>
        <v>6.4625850340136057E-2</v>
      </c>
      <c r="H875" s="1">
        <f t="shared" si="40"/>
        <v>0.95718654434250761</v>
      </c>
      <c r="I875" s="77">
        <v>-0.63096463537149206</v>
      </c>
      <c r="J875" s="1">
        <f t="shared" si="41"/>
        <v>-185.50360279921867</v>
      </c>
    </row>
    <row r="876" spans="1:10">
      <c r="A876" s="77">
        <v>10</v>
      </c>
      <c r="B876" s="77">
        <v>2254</v>
      </c>
      <c r="C876" s="77" t="s">
        <v>943</v>
      </c>
      <c r="D876" s="77">
        <v>3129</v>
      </c>
      <c r="E876" s="77">
        <v>1870</v>
      </c>
      <c r="F876" s="77">
        <v>406</v>
      </c>
      <c r="G876" s="1">
        <f t="shared" si="39"/>
        <v>0.59763502716522854</v>
      </c>
      <c r="H876" s="1">
        <f t="shared" si="40"/>
        <v>12.312807881773399</v>
      </c>
      <c r="I876" s="77">
        <v>0.74312804056634296</v>
      </c>
      <c r="J876" s="1">
        <f t="shared" si="41"/>
        <v>2325.2476389320873</v>
      </c>
    </row>
    <row r="877" spans="1:10">
      <c r="A877" s="77">
        <v>10</v>
      </c>
      <c r="B877" s="77">
        <v>2257</v>
      </c>
      <c r="C877" s="77" t="s">
        <v>944</v>
      </c>
      <c r="D877" s="77">
        <v>833</v>
      </c>
      <c r="E877" s="77">
        <v>538</v>
      </c>
      <c r="F877" s="77">
        <v>414</v>
      </c>
      <c r="G877" s="1">
        <f t="shared" si="39"/>
        <v>0.64585834333733494</v>
      </c>
      <c r="H877" s="1">
        <f t="shared" si="40"/>
        <v>3.3115942028985508</v>
      </c>
      <c r="I877" s="77">
        <v>0.32722701638596602</v>
      </c>
      <c r="J877" s="1">
        <f t="shared" si="41"/>
        <v>272.58010464950968</v>
      </c>
    </row>
    <row r="878" spans="1:10">
      <c r="A878" s="77">
        <v>10</v>
      </c>
      <c r="B878" s="77">
        <v>2258</v>
      </c>
      <c r="C878" s="77" t="s">
        <v>945</v>
      </c>
      <c r="D878" s="77">
        <v>498</v>
      </c>
      <c r="E878" s="77">
        <v>45</v>
      </c>
      <c r="F878" s="77">
        <v>310</v>
      </c>
      <c r="G878" s="1">
        <f t="shared" si="39"/>
        <v>9.036144578313253E-2</v>
      </c>
      <c r="H878" s="1">
        <f t="shared" si="40"/>
        <v>1.7516129032258065</v>
      </c>
      <c r="I878" s="77">
        <v>-0.55117030468904304</v>
      </c>
      <c r="J878" s="1">
        <f t="shared" si="41"/>
        <v>-274.48281173514346</v>
      </c>
    </row>
    <row r="879" spans="1:10">
      <c r="A879" s="77">
        <v>10</v>
      </c>
      <c r="B879" s="77">
        <v>2259</v>
      </c>
      <c r="C879" s="77" t="s">
        <v>946</v>
      </c>
      <c r="D879" s="77">
        <v>613</v>
      </c>
      <c r="E879" s="77">
        <v>75</v>
      </c>
      <c r="F879" s="77">
        <v>887</v>
      </c>
      <c r="G879" s="1">
        <f t="shared" si="39"/>
        <v>0.12234910277324633</v>
      </c>
      <c r="H879" s="1">
        <f t="shared" si="40"/>
        <v>0.77564825253664038</v>
      </c>
      <c r="I879" s="77">
        <v>-0.54245284766848301</v>
      </c>
      <c r="J879" s="1">
        <f t="shared" si="41"/>
        <v>-332.5235956207801</v>
      </c>
    </row>
    <row r="880" spans="1:10">
      <c r="A880" s="77">
        <v>10</v>
      </c>
      <c r="B880" s="77">
        <v>2260</v>
      </c>
      <c r="C880" s="77" t="s">
        <v>947</v>
      </c>
      <c r="D880" s="77">
        <v>292</v>
      </c>
      <c r="E880" s="77">
        <v>62</v>
      </c>
      <c r="F880" s="77">
        <v>166</v>
      </c>
      <c r="G880" s="1">
        <f t="shared" si="39"/>
        <v>0.21232876712328766</v>
      </c>
      <c r="H880" s="1">
        <f t="shared" si="40"/>
        <v>2.1325301204819276</v>
      </c>
      <c r="I880" s="77">
        <v>-0.36849526534453098</v>
      </c>
      <c r="J880" s="1">
        <f t="shared" si="41"/>
        <v>-107.60061748060305</v>
      </c>
    </row>
    <row r="881" spans="1:10">
      <c r="A881" s="77">
        <v>10</v>
      </c>
      <c r="B881" s="77">
        <v>2261</v>
      </c>
      <c r="C881" s="77" t="s">
        <v>948</v>
      </c>
      <c r="D881" s="77">
        <v>158</v>
      </c>
      <c r="E881" s="77">
        <v>54</v>
      </c>
      <c r="F881" s="77">
        <v>99</v>
      </c>
      <c r="G881" s="1">
        <f t="shared" si="39"/>
        <v>0.34177215189873417</v>
      </c>
      <c r="H881" s="1">
        <f t="shared" si="40"/>
        <v>2.1414141414141414</v>
      </c>
      <c r="I881" s="77">
        <v>-0.18807233533676301</v>
      </c>
      <c r="J881" s="1">
        <f t="shared" si="41"/>
        <v>-29.715428983208557</v>
      </c>
    </row>
    <row r="882" spans="1:10">
      <c r="A882" s="77">
        <v>10</v>
      </c>
      <c r="B882" s="77">
        <v>2262</v>
      </c>
      <c r="C882" s="77" t="s">
        <v>949</v>
      </c>
      <c r="D882" s="77">
        <v>3814</v>
      </c>
      <c r="E882" s="77">
        <v>544</v>
      </c>
      <c r="F882" s="77">
        <v>1711</v>
      </c>
      <c r="G882" s="1">
        <f t="shared" si="39"/>
        <v>0.14263240692186679</v>
      </c>
      <c r="H882" s="1">
        <f t="shared" si="40"/>
        <v>2.5470485096434832</v>
      </c>
      <c r="I882" s="77">
        <v>-0.30141149760427599</v>
      </c>
      <c r="J882" s="1">
        <f t="shared" si="41"/>
        <v>-1149.5834518627087</v>
      </c>
    </row>
    <row r="883" spans="1:10">
      <c r="A883" s="77">
        <v>10</v>
      </c>
      <c r="B883" s="77">
        <v>2264</v>
      </c>
      <c r="C883" s="77" t="s">
        <v>950</v>
      </c>
      <c r="D883" s="77">
        <v>426</v>
      </c>
      <c r="E883" s="77">
        <v>88</v>
      </c>
      <c r="F883" s="77">
        <v>177</v>
      </c>
      <c r="G883" s="1">
        <f t="shared" si="39"/>
        <v>0.20657276995305165</v>
      </c>
      <c r="H883" s="1">
        <f t="shared" si="40"/>
        <v>2.9039548022598871</v>
      </c>
      <c r="I883" s="77">
        <v>-0.33783994009702301</v>
      </c>
      <c r="J883" s="1">
        <f t="shared" si="41"/>
        <v>-143.9198144813318</v>
      </c>
    </row>
    <row r="884" spans="1:10">
      <c r="A884" s="77">
        <v>10</v>
      </c>
      <c r="B884" s="77">
        <v>2265</v>
      </c>
      <c r="C884" s="77" t="s">
        <v>951</v>
      </c>
      <c r="D884" s="77">
        <v>4530</v>
      </c>
      <c r="E884" s="77">
        <v>1742</v>
      </c>
      <c r="F884" s="77">
        <v>1216</v>
      </c>
      <c r="G884" s="1">
        <f t="shared" si="39"/>
        <v>0.38454746136865342</v>
      </c>
      <c r="H884" s="1">
        <f t="shared" si="40"/>
        <v>5.1578947368421053</v>
      </c>
      <c r="I884" s="77">
        <v>0.188495778909646</v>
      </c>
      <c r="J884" s="1">
        <f t="shared" si="41"/>
        <v>853.8858784606964</v>
      </c>
    </row>
    <row r="885" spans="1:10">
      <c r="A885" s="77">
        <v>10</v>
      </c>
      <c r="B885" s="77">
        <v>2266</v>
      </c>
      <c r="C885" s="77" t="s">
        <v>952</v>
      </c>
      <c r="D885" s="77">
        <v>576</v>
      </c>
      <c r="E885" s="77">
        <v>66</v>
      </c>
      <c r="F885" s="77">
        <v>288</v>
      </c>
      <c r="G885" s="1">
        <f t="shared" si="39"/>
        <v>0.11458333333333333</v>
      </c>
      <c r="H885" s="1">
        <f t="shared" si="40"/>
        <v>2.2291666666666665</v>
      </c>
      <c r="I885" s="77">
        <v>-0.492538393311369</v>
      </c>
      <c r="J885" s="1">
        <f t="shared" si="41"/>
        <v>-283.70211454734857</v>
      </c>
    </row>
    <row r="886" spans="1:10">
      <c r="A886" s="77">
        <v>10</v>
      </c>
      <c r="B886" s="77">
        <v>2270</v>
      </c>
      <c r="C886" s="77" t="s">
        <v>953</v>
      </c>
      <c r="D886" s="77">
        <v>178</v>
      </c>
      <c r="E886" s="77">
        <v>22</v>
      </c>
      <c r="F886" s="77">
        <v>230</v>
      </c>
      <c r="G886" s="1">
        <f t="shared" si="39"/>
        <v>0.12359550561797752</v>
      </c>
      <c r="H886" s="1">
        <f t="shared" si="40"/>
        <v>0.86956521739130432</v>
      </c>
      <c r="I886" s="77">
        <v>-0.55504837373923899</v>
      </c>
      <c r="J886" s="1">
        <f t="shared" si="41"/>
        <v>-98.798610525584536</v>
      </c>
    </row>
    <row r="887" spans="1:10">
      <c r="A887" s="77">
        <v>10</v>
      </c>
      <c r="B887" s="77">
        <v>2271</v>
      </c>
      <c r="C887" s="77" t="s">
        <v>954</v>
      </c>
      <c r="D887" s="77">
        <v>598</v>
      </c>
      <c r="E887" s="77">
        <v>269</v>
      </c>
      <c r="F887" s="77">
        <v>31</v>
      </c>
      <c r="G887" s="1">
        <f t="shared" si="39"/>
        <v>0.44983277591973242</v>
      </c>
      <c r="H887" s="1">
        <f t="shared" si="40"/>
        <v>27.967741935483872</v>
      </c>
      <c r="I887" s="77">
        <v>1.0983196022039301</v>
      </c>
      <c r="J887" s="1">
        <f t="shared" si="41"/>
        <v>656.7951221179502</v>
      </c>
    </row>
    <row r="888" spans="1:10">
      <c r="A888" s="77">
        <v>10</v>
      </c>
      <c r="B888" s="77">
        <v>2272</v>
      </c>
      <c r="C888" s="77" t="s">
        <v>955</v>
      </c>
      <c r="D888" s="77">
        <v>1439</v>
      </c>
      <c r="E888" s="77">
        <v>201</v>
      </c>
      <c r="F888" s="77">
        <v>1139</v>
      </c>
      <c r="G888" s="1">
        <f t="shared" si="39"/>
        <v>0.13968033356497567</v>
      </c>
      <c r="H888" s="1">
        <f t="shared" si="40"/>
        <v>1.4398595258999123</v>
      </c>
      <c r="I888" s="77">
        <v>-0.45397383818116999</v>
      </c>
      <c r="J888" s="1">
        <f t="shared" si="41"/>
        <v>-653.26835314270363</v>
      </c>
    </row>
    <row r="889" spans="1:10">
      <c r="A889" s="77">
        <v>10</v>
      </c>
      <c r="B889" s="77">
        <v>2274</v>
      </c>
      <c r="C889" s="77" t="s">
        <v>956</v>
      </c>
      <c r="D889" s="77">
        <v>908</v>
      </c>
      <c r="E889" s="77">
        <v>444</v>
      </c>
      <c r="F889" s="77">
        <v>110</v>
      </c>
      <c r="G889" s="1">
        <f t="shared" si="39"/>
        <v>0.48898678414096919</v>
      </c>
      <c r="H889" s="1">
        <f t="shared" si="40"/>
        <v>12.290909090909091</v>
      </c>
      <c r="I889" s="77">
        <v>0.492203003342436</v>
      </c>
      <c r="J889" s="1">
        <f t="shared" si="41"/>
        <v>446.92032703493186</v>
      </c>
    </row>
    <row r="890" spans="1:10">
      <c r="A890" s="77">
        <v>10</v>
      </c>
      <c r="B890" s="77">
        <v>2275</v>
      </c>
      <c r="C890" s="77" t="s">
        <v>957</v>
      </c>
      <c r="D890" s="77">
        <v>6074</v>
      </c>
      <c r="E890" s="77">
        <v>3637</v>
      </c>
      <c r="F890" s="77">
        <v>1197</v>
      </c>
      <c r="G890" s="1">
        <f t="shared" si="39"/>
        <v>0.59878169245966417</v>
      </c>
      <c r="H890" s="1">
        <f t="shared" si="40"/>
        <v>8.1127819548872182</v>
      </c>
      <c r="I890" s="77">
        <v>0.68859190657913605</v>
      </c>
      <c r="J890" s="1">
        <f t="shared" si="41"/>
        <v>4182.507240561672</v>
      </c>
    </row>
    <row r="891" spans="1:10">
      <c r="A891" s="77">
        <v>10</v>
      </c>
      <c r="B891" s="77">
        <v>2276</v>
      </c>
      <c r="C891" s="77" t="s">
        <v>958</v>
      </c>
      <c r="D891" s="77">
        <v>980</v>
      </c>
      <c r="E891" s="77">
        <v>302</v>
      </c>
      <c r="F891" s="77">
        <v>755</v>
      </c>
      <c r="G891" s="1">
        <f t="shared" si="39"/>
        <v>0.30816326530612242</v>
      </c>
      <c r="H891" s="1">
        <f t="shared" si="40"/>
        <v>1.6980132450331127</v>
      </c>
      <c r="I891" s="77">
        <v>-0.22056935777785999</v>
      </c>
      <c r="J891" s="1">
        <f t="shared" si="41"/>
        <v>-216.1579706223028</v>
      </c>
    </row>
    <row r="892" spans="1:10">
      <c r="A892" s="77">
        <v>10</v>
      </c>
      <c r="B892" s="77">
        <v>2277</v>
      </c>
      <c r="C892" s="77" t="s">
        <v>959</v>
      </c>
      <c r="D892" s="77">
        <v>511</v>
      </c>
      <c r="E892" s="77">
        <v>56</v>
      </c>
      <c r="F892" s="77">
        <v>384</v>
      </c>
      <c r="G892" s="1">
        <f t="shared" si="39"/>
        <v>0.1095890410958904</v>
      </c>
      <c r="H892" s="1">
        <f t="shared" si="40"/>
        <v>1.4765625</v>
      </c>
      <c r="I892" s="77">
        <v>-0.53488330819616903</v>
      </c>
      <c r="J892" s="1">
        <f t="shared" si="41"/>
        <v>-273.32537048824236</v>
      </c>
    </row>
    <row r="893" spans="1:10">
      <c r="A893" s="77">
        <v>10</v>
      </c>
      <c r="B893" s="77">
        <v>2278</v>
      </c>
      <c r="C893" s="77" t="s">
        <v>960</v>
      </c>
      <c r="D893" s="77">
        <v>407</v>
      </c>
      <c r="E893" s="77">
        <v>98</v>
      </c>
      <c r="F893" s="77">
        <v>286</v>
      </c>
      <c r="G893" s="1">
        <f t="shared" si="39"/>
        <v>0.24078624078624078</v>
      </c>
      <c r="H893" s="1">
        <f t="shared" si="40"/>
        <v>1.7657342657342658</v>
      </c>
      <c r="I893" s="77">
        <v>-0.338597045102493</v>
      </c>
      <c r="J893" s="1">
        <f t="shared" si="41"/>
        <v>-137.80899735671466</v>
      </c>
    </row>
    <row r="894" spans="1:10">
      <c r="A894" s="77">
        <v>10</v>
      </c>
      <c r="B894" s="77">
        <v>2279</v>
      </c>
      <c r="C894" s="77" t="s">
        <v>961</v>
      </c>
      <c r="D894" s="77">
        <v>546</v>
      </c>
      <c r="E894" s="77">
        <v>31</v>
      </c>
      <c r="F894" s="77">
        <v>472</v>
      </c>
      <c r="G894" s="1">
        <f t="shared" si="39"/>
        <v>5.6776556776556776E-2</v>
      </c>
      <c r="H894" s="1">
        <f t="shared" si="40"/>
        <v>1.222457627118644</v>
      </c>
      <c r="I894" s="77">
        <v>-0.62012051399846202</v>
      </c>
      <c r="J894" s="1">
        <f t="shared" si="41"/>
        <v>-338.58580064316027</v>
      </c>
    </row>
    <row r="895" spans="1:10">
      <c r="A895" s="77">
        <v>10</v>
      </c>
      <c r="B895" s="77">
        <v>2280</v>
      </c>
      <c r="C895" s="77" t="s">
        <v>962</v>
      </c>
      <c r="D895" s="77">
        <v>1924</v>
      </c>
      <c r="E895" s="77">
        <v>637</v>
      </c>
      <c r="F895" s="77">
        <v>965</v>
      </c>
      <c r="G895" s="1">
        <f t="shared" si="39"/>
        <v>0.33108108108108109</v>
      </c>
      <c r="H895" s="1">
        <f t="shared" si="40"/>
        <v>2.6538860103626942</v>
      </c>
      <c r="I895" s="77">
        <v>-0.10650956228968</v>
      </c>
      <c r="J895" s="1">
        <f t="shared" si="41"/>
        <v>-204.92439784534432</v>
      </c>
    </row>
    <row r="896" spans="1:10">
      <c r="A896" s="77">
        <v>10</v>
      </c>
      <c r="B896" s="77">
        <v>2281</v>
      </c>
      <c r="C896" s="77" t="s">
        <v>963</v>
      </c>
      <c r="D896" s="77">
        <v>1335</v>
      </c>
      <c r="E896" s="77">
        <v>197</v>
      </c>
      <c r="F896" s="77">
        <v>729</v>
      </c>
      <c r="G896" s="1">
        <f t="shared" si="39"/>
        <v>0.14756554307116104</v>
      </c>
      <c r="H896" s="1">
        <f t="shared" si="40"/>
        <v>2.101508916323731</v>
      </c>
      <c r="I896" s="77">
        <v>-0.41856015680046899</v>
      </c>
      <c r="J896" s="1">
        <f t="shared" si="41"/>
        <v>-558.77780932862606</v>
      </c>
    </row>
    <row r="897" spans="1:10">
      <c r="A897" s="77">
        <v>10</v>
      </c>
      <c r="B897" s="77">
        <v>2283</v>
      </c>
      <c r="C897" s="77" t="s">
        <v>964</v>
      </c>
      <c r="D897" s="77">
        <v>435</v>
      </c>
      <c r="E897" s="77">
        <v>36</v>
      </c>
      <c r="F897" s="77">
        <v>387</v>
      </c>
      <c r="G897" s="1">
        <f t="shared" si="39"/>
        <v>8.2758620689655171E-2</v>
      </c>
      <c r="H897" s="1">
        <f t="shared" si="40"/>
        <v>1.2170542635658914</v>
      </c>
      <c r="I897" s="77">
        <v>-0.58777869281773698</v>
      </c>
      <c r="J897" s="1">
        <f t="shared" si="41"/>
        <v>-255.68373137571558</v>
      </c>
    </row>
    <row r="898" spans="1:10">
      <c r="A898" s="77">
        <v>10</v>
      </c>
      <c r="B898" s="77">
        <v>2291</v>
      </c>
      <c r="C898" s="77" t="s">
        <v>965</v>
      </c>
      <c r="D898" s="77">
        <v>1897</v>
      </c>
      <c r="E898" s="77">
        <v>342</v>
      </c>
      <c r="F898" s="77">
        <v>1601</v>
      </c>
      <c r="G898" s="1">
        <f t="shared" si="39"/>
        <v>0.18028465998945703</v>
      </c>
      <c r="H898" s="1">
        <f t="shared" si="40"/>
        <v>1.3985009369144286</v>
      </c>
      <c r="I898" s="77">
        <v>-0.378094518129238</v>
      </c>
      <c r="J898" s="1">
        <f t="shared" si="41"/>
        <v>-717.24530089116445</v>
      </c>
    </row>
    <row r="899" spans="1:10">
      <c r="A899" s="77">
        <v>10</v>
      </c>
      <c r="B899" s="77">
        <v>2292</v>
      </c>
      <c r="C899" s="77" t="s">
        <v>966</v>
      </c>
      <c r="D899" s="77">
        <v>623</v>
      </c>
      <c r="E899" s="77">
        <v>40</v>
      </c>
      <c r="F899" s="77">
        <v>324</v>
      </c>
      <c r="G899" s="1">
        <f t="shared" si="39"/>
        <v>6.4205457463884424E-2</v>
      </c>
      <c r="H899" s="1">
        <f t="shared" si="40"/>
        <v>2.0462962962962963</v>
      </c>
      <c r="I899" s="77">
        <v>-0.57070505931791904</v>
      </c>
      <c r="J899" s="1">
        <f t="shared" si="41"/>
        <v>-355.54925195506354</v>
      </c>
    </row>
    <row r="900" spans="1:10">
      <c r="A900" s="77">
        <v>10</v>
      </c>
      <c r="B900" s="77">
        <v>2293</v>
      </c>
      <c r="C900" s="77" t="s">
        <v>967</v>
      </c>
      <c r="D900" s="77">
        <v>7254</v>
      </c>
      <c r="E900" s="77">
        <v>2900</v>
      </c>
      <c r="F900" s="77">
        <v>2867</v>
      </c>
      <c r="G900" s="1">
        <f t="shared" si="39"/>
        <v>0.39977943203749655</v>
      </c>
      <c r="H900" s="1">
        <f t="shared" si="40"/>
        <v>3.5416811998604811</v>
      </c>
      <c r="I900" s="77">
        <v>0.25612696174511401</v>
      </c>
      <c r="J900" s="1">
        <f t="shared" si="41"/>
        <v>1857.944980499057</v>
      </c>
    </row>
    <row r="901" spans="1:10">
      <c r="A901" s="77">
        <v>10</v>
      </c>
      <c r="B901" s="77">
        <v>2294</v>
      </c>
      <c r="C901" s="77" t="s">
        <v>968</v>
      </c>
      <c r="D901" s="77">
        <v>1419</v>
      </c>
      <c r="E901" s="77">
        <v>298</v>
      </c>
      <c r="F901" s="77">
        <v>509</v>
      </c>
      <c r="G901" s="1">
        <f t="shared" si="39"/>
        <v>0.21000704721634955</v>
      </c>
      <c r="H901" s="1">
        <f t="shared" si="40"/>
        <v>3.3732809430255402</v>
      </c>
      <c r="I901" s="77">
        <v>-0.27062045835308302</v>
      </c>
      <c r="J901" s="1">
        <f t="shared" si="41"/>
        <v>-384.01043040302483</v>
      </c>
    </row>
    <row r="902" spans="1:10">
      <c r="A902" s="77">
        <v>10</v>
      </c>
      <c r="B902" s="77">
        <v>2295</v>
      </c>
      <c r="C902" s="77" t="s">
        <v>969</v>
      </c>
      <c r="D902" s="77">
        <v>3276</v>
      </c>
      <c r="E902" s="77">
        <v>783</v>
      </c>
      <c r="F902" s="77">
        <v>1421</v>
      </c>
      <c r="G902" s="1">
        <f t="shared" si="39"/>
        <v>0.23901098901098902</v>
      </c>
      <c r="H902" s="1">
        <f t="shared" si="40"/>
        <v>2.8564391273750878</v>
      </c>
      <c r="I902" s="77">
        <v>-0.17259752814884599</v>
      </c>
      <c r="J902" s="1">
        <f t="shared" si="41"/>
        <v>-565.42950221561944</v>
      </c>
    </row>
    <row r="903" spans="1:10">
      <c r="A903" s="77">
        <v>10</v>
      </c>
      <c r="B903" s="77">
        <v>2296</v>
      </c>
      <c r="C903" s="77" t="s">
        <v>970</v>
      </c>
      <c r="D903" s="77">
        <v>1268</v>
      </c>
      <c r="E903" s="77">
        <v>157</v>
      </c>
      <c r="F903" s="77">
        <v>899</v>
      </c>
      <c r="G903" s="1">
        <f t="shared" si="39"/>
        <v>0.12381703470031545</v>
      </c>
      <c r="H903" s="1">
        <f t="shared" si="40"/>
        <v>1.5850945494994437</v>
      </c>
      <c r="I903" s="77">
        <v>-0.47772112765916103</v>
      </c>
      <c r="J903" s="1">
        <f t="shared" si="41"/>
        <v>-605.7503898718162</v>
      </c>
    </row>
    <row r="904" spans="1:10">
      <c r="A904" s="77">
        <v>10</v>
      </c>
      <c r="B904" s="77">
        <v>2298</v>
      </c>
      <c r="C904" s="77" t="s">
        <v>971</v>
      </c>
      <c r="D904" s="77">
        <v>1099</v>
      </c>
      <c r="E904" s="77">
        <v>202</v>
      </c>
      <c r="F904" s="77">
        <v>523</v>
      </c>
      <c r="G904" s="1">
        <f t="shared" si="39"/>
        <v>0.18380345768880801</v>
      </c>
      <c r="H904" s="1">
        <f t="shared" si="40"/>
        <v>2.4875717017208414</v>
      </c>
      <c r="I904" s="77">
        <v>-0.35993380895749999</v>
      </c>
      <c r="J904" s="1">
        <f t="shared" si="41"/>
        <v>-395.56725604429249</v>
      </c>
    </row>
    <row r="905" spans="1:10">
      <c r="A905" s="77">
        <v>10</v>
      </c>
      <c r="B905" s="77">
        <v>2299</v>
      </c>
      <c r="C905" s="77" t="s">
        <v>972</v>
      </c>
      <c r="D905" s="77">
        <v>1916</v>
      </c>
      <c r="E905" s="77">
        <v>900</v>
      </c>
      <c r="F905" s="77">
        <v>5276</v>
      </c>
      <c r="G905" s="1">
        <f t="shared" ref="G905:G968" si="42">E905/D905</f>
        <v>0.46972860125260962</v>
      </c>
      <c r="H905" s="1">
        <f t="shared" ref="H905:H968" si="43">(D905+E905)/F905</f>
        <v>0.53373768006065203</v>
      </c>
      <c r="I905" s="77">
        <v>7.2926375628352296E-4</v>
      </c>
      <c r="J905" s="1">
        <f t="shared" ref="J905:J968" si="44">I905*D905</f>
        <v>1.3972693570392301</v>
      </c>
    </row>
    <row r="906" spans="1:10">
      <c r="A906" s="77">
        <v>10</v>
      </c>
      <c r="B906" s="77">
        <v>2300</v>
      </c>
      <c r="C906" s="77" t="s">
        <v>973</v>
      </c>
      <c r="D906" s="77">
        <v>997</v>
      </c>
      <c r="E906" s="77">
        <v>96</v>
      </c>
      <c r="F906" s="77">
        <v>1766</v>
      </c>
      <c r="G906" s="1">
        <f t="shared" si="42"/>
        <v>9.6288866599799391E-2</v>
      </c>
      <c r="H906" s="1">
        <f t="shared" si="43"/>
        <v>0.61891279728199322</v>
      </c>
      <c r="I906" s="77">
        <v>-0.57032597169287902</v>
      </c>
      <c r="J906" s="1">
        <f t="shared" si="44"/>
        <v>-568.61499377780035</v>
      </c>
    </row>
    <row r="907" spans="1:10">
      <c r="A907" s="77">
        <v>10</v>
      </c>
      <c r="B907" s="77">
        <v>2301</v>
      </c>
      <c r="C907" s="77" t="s">
        <v>974</v>
      </c>
      <c r="D907" s="77">
        <v>1086</v>
      </c>
      <c r="E907" s="77">
        <v>121</v>
      </c>
      <c r="F907" s="77">
        <v>724</v>
      </c>
      <c r="G907" s="1">
        <f t="shared" si="42"/>
        <v>0.11141804788213629</v>
      </c>
      <c r="H907" s="1">
        <f t="shared" si="43"/>
        <v>1.6671270718232045</v>
      </c>
      <c r="I907" s="77">
        <v>-0.499687122554267</v>
      </c>
      <c r="J907" s="1">
        <f t="shared" si="44"/>
        <v>-542.66021509393397</v>
      </c>
    </row>
    <row r="908" spans="1:10">
      <c r="A908" s="77">
        <v>10</v>
      </c>
      <c r="B908" s="77">
        <v>2302</v>
      </c>
      <c r="C908" s="77" t="s">
        <v>975</v>
      </c>
      <c r="D908" s="77">
        <v>1954</v>
      </c>
      <c r="E908" s="77">
        <v>390</v>
      </c>
      <c r="F908" s="77">
        <v>1669</v>
      </c>
      <c r="G908" s="1">
        <f t="shared" si="42"/>
        <v>0.19959058341862845</v>
      </c>
      <c r="H908" s="1">
        <f t="shared" si="43"/>
        <v>1.4044337926902337</v>
      </c>
      <c r="I908" s="77">
        <v>-0.34772495533668402</v>
      </c>
      <c r="J908" s="1">
        <f t="shared" si="44"/>
        <v>-679.45456272788056</v>
      </c>
    </row>
    <row r="909" spans="1:10">
      <c r="A909" s="77">
        <v>10</v>
      </c>
      <c r="B909" s="77">
        <v>2303</v>
      </c>
      <c r="C909" s="77" t="s">
        <v>976</v>
      </c>
      <c r="D909" s="77">
        <v>925</v>
      </c>
      <c r="E909" s="77">
        <v>68</v>
      </c>
      <c r="F909" s="77">
        <v>691</v>
      </c>
      <c r="G909" s="1">
        <f t="shared" si="42"/>
        <v>7.3513513513513512E-2</v>
      </c>
      <c r="H909" s="1">
        <f t="shared" si="43"/>
        <v>1.4370477568740956</v>
      </c>
      <c r="I909" s="77">
        <v>-0.57080433823665899</v>
      </c>
      <c r="J909" s="1">
        <f t="shared" si="44"/>
        <v>-527.99401286890952</v>
      </c>
    </row>
    <row r="910" spans="1:10">
      <c r="A910" s="77">
        <v>10</v>
      </c>
      <c r="B910" s="77">
        <v>2304</v>
      </c>
      <c r="C910" s="77" t="s">
        <v>977</v>
      </c>
      <c r="D910" s="77">
        <v>1240</v>
      </c>
      <c r="E910" s="77">
        <v>212</v>
      </c>
      <c r="F910" s="77">
        <v>1568</v>
      </c>
      <c r="G910" s="1">
        <f t="shared" si="42"/>
        <v>0.17096774193548386</v>
      </c>
      <c r="H910" s="1">
        <f t="shared" si="43"/>
        <v>0.92602040816326525</v>
      </c>
      <c r="I910" s="77">
        <v>-0.43965426368078098</v>
      </c>
      <c r="J910" s="1">
        <f t="shared" si="44"/>
        <v>-545.17128696416842</v>
      </c>
    </row>
    <row r="911" spans="1:10">
      <c r="A911" s="77">
        <v>10</v>
      </c>
      <c r="B911" s="77">
        <v>2305</v>
      </c>
      <c r="C911" s="77" t="s">
        <v>978</v>
      </c>
      <c r="D911" s="77">
        <v>3744</v>
      </c>
      <c r="E911" s="77">
        <v>1296</v>
      </c>
      <c r="F911" s="77">
        <v>1349</v>
      </c>
      <c r="G911" s="1">
        <f t="shared" si="42"/>
        <v>0.34615384615384615</v>
      </c>
      <c r="H911" s="1">
        <f t="shared" si="43"/>
        <v>3.7361008154188289</v>
      </c>
      <c r="I911" s="77">
        <v>3.8852493116963101E-2</v>
      </c>
      <c r="J911" s="1">
        <f t="shared" si="44"/>
        <v>145.46373422990985</v>
      </c>
    </row>
    <row r="912" spans="1:10">
      <c r="A912" s="77">
        <v>10</v>
      </c>
      <c r="B912" s="77">
        <v>2306</v>
      </c>
      <c r="C912" s="77" t="s">
        <v>979</v>
      </c>
      <c r="D912" s="77">
        <v>2745</v>
      </c>
      <c r="E912" s="77">
        <v>1348</v>
      </c>
      <c r="F912" s="77">
        <v>835</v>
      </c>
      <c r="G912" s="1">
        <f t="shared" si="42"/>
        <v>0.49107468123861564</v>
      </c>
      <c r="H912" s="1">
        <f t="shared" si="43"/>
        <v>4.9017964071856284</v>
      </c>
      <c r="I912" s="77">
        <v>0.254673584530066</v>
      </c>
      <c r="J912" s="1">
        <f t="shared" si="44"/>
        <v>699.07898953503116</v>
      </c>
    </row>
    <row r="913" spans="1:10">
      <c r="A913" s="77">
        <v>10</v>
      </c>
      <c r="B913" s="77">
        <v>2307</v>
      </c>
      <c r="C913" s="77" t="s">
        <v>980</v>
      </c>
      <c r="D913" s="77">
        <v>1205</v>
      </c>
      <c r="E913" s="77">
        <v>273</v>
      </c>
      <c r="F913" s="77">
        <v>359</v>
      </c>
      <c r="G913" s="1">
        <f t="shared" si="42"/>
        <v>0.22655601659751037</v>
      </c>
      <c r="H913" s="1">
        <f t="shared" si="43"/>
        <v>4.116991643454039</v>
      </c>
      <c r="I913" s="77">
        <v>-0.223901476775686</v>
      </c>
      <c r="J913" s="1">
        <f t="shared" si="44"/>
        <v>-269.80127951470166</v>
      </c>
    </row>
    <row r="914" spans="1:10">
      <c r="A914" s="77">
        <v>10</v>
      </c>
      <c r="B914" s="77">
        <v>2308</v>
      </c>
      <c r="C914" s="77" t="s">
        <v>981</v>
      </c>
      <c r="D914" s="77">
        <v>2348</v>
      </c>
      <c r="E914" s="77">
        <v>293</v>
      </c>
      <c r="F914" s="77">
        <v>1592</v>
      </c>
      <c r="G914" s="1">
        <f t="shared" si="42"/>
        <v>0.1247870528109029</v>
      </c>
      <c r="H914" s="1">
        <f t="shared" si="43"/>
        <v>1.6589195979899498</v>
      </c>
      <c r="I914" s="77">
        <v>-0.42739110319227602</v>
      </c>
      <c r="J914" s="1">
        <f t="shared" si="44"/>
        <v>-1003.5143102954642</v>
      </c>
    </row>
    <row r="915" spans="1:10">
      <c r="A915" s="77">
        <v>10</v>
      </c>
      <c r="B915" s="77">
        <v>2309</v>
      </c>
      <c r="C915" s="77" t="s">
        <v>982</v>
      </c>
      <c r="D915" s="77">
        <v>5253</v>
      </c>
      <c r="E915" s="77">
        <v>1773</v>
      </c>
      <c r="F915" s="77">
        <v>1311</v>
      </c>
      <c r="G915" s="1">
        <f t="shared" si="42"/>
        <v>0.33752141633352373</v>
      </c>
      <c r="H915" s="1">
        <f t="shared" si="43"/>
        <v>5.359267734553776</v>
      </c>
      <c r="I915" s="77">
        <v>0.16033386595684701</v>
      </c>
      <c r="J915" s="1">
        <f t="shared" si="44"/>
        <v>842.23379787131739</v>
      </c>
    </row>
    <row r="916" spans="1:10">
      <c r="A916" s="77">
        <v>10</v>
      </c>
      <c r="B916" s="77">
        <v>2310</v>
      </c>
      <c r="C916" s="77" t="s">
        <v>983</v>
      </c>
      <c r="D916" s="77">
        <v>437</v>
      </c>
      <c r="E916" s="77">
        <v>74</v>
      </c>
      <c r="F916" s="77">
        <v>187</v>
      </c>
      <c r="G916" s="1">
        <f t="shared" si="42"/>
        <v>0.16933638443935928</v>
      </c>
      <c r="H916" s="1">
        <f t="shared" si="43"/>
        <v>2.7326203208556148</v>
      </c>
      <c r="I916" s="77">
        <v>-0.39818023133235703</v>
      </c>
      <c r="J916" s="1">
        <f t="shared" si="44"/>
        <v>-174.00476109224002</v>
      </c>
    </row>
    <row r="917" spans="1:10">
      <c r="A917" s="77">
        <v>10</v>
      </c>
      <c r="B917" s="77">
        <v>2321</v>
      </c>
      <c r="C917" s="77" t="s">
        <v>984</v>
      </c>
      <c r="D917" s="77">
        <v>2836</v>
      </c>
      <c r="E917" s="77">
        <v>502</v>
      </c>
      <c r="F917" s="77">
        <v>980</v>
      </c>
      <c r="G917" s="1">
        <f t="shared" si="42"/>
        <v>0.1770098730606488</v>
      </c>
      <c r="H917" s="1">
        <f t="shared" si="43"/>
        <v>3.406122448979592</v>
      </c>
      <c r="I917" s="77">
        <v>-0.25651218198379799</v>
      </c>
      <c r="J917" s="1">
        <f t="shared" si="44"/>
        <v>-727.46854810605112</v>
      </c>
    </row>
    <row r="918" spans="1:10">
      <c r="A918" s="77">
        <v>10</v>
      </c>
      <c r="B918" s="77">
        <v>2323</v>
      </c>
      <c r="C918" s="77" t="s">
        <v>985</v>
      </c>
      <c r="D918" s="77">
        <v>1303</v>
      </c>
      <c r="E918" s="77">
        <v>238</v>
      </c>
      <c r="F918" s="77">
        <v>408</v>
      </c>
      <c r="G918" s="1">
        <f t="shared" si="42"/>
        <v>0.18265541059094398</v>
      </c>
      <c r="H918" s="1">
        <f t="shared" si="43"/>
        <v>3.7769607843137254</v>
      </c>
      <c r="I918" s="77">
        <v>-0.29738533555346902</v>
      </c>
      <c r="J918" s="1">
        <f t="shared" si="44"/>
        <v>-387.49309222617012</v>
      </c>
    </row>
    <row r="919" spans="1:10">
      <c r="A919" s="77">
        <v>10</v>
      </c>
      <c r="B919" s="77">
        <v>2325</v>
      </c>
      <c r="C919" s="77" t="s">
        <v>986</v>
      </c>
      <c r="D919" s="77">
        <v>5657</v>
      </c>
      <c r="E919" s="77">
        <v>2712</v>
      </c>
      <c r="F919" s="77">
        <v>4598</v>
      </c>
      <c r="G919" s="1">
        <f t="shared" si="42"/>
        <v>0.47940604560721228</v>
      </c>
      <c r="H919" s="1">
        <f t="shared" si="43"/>
        <v>1.8201391909525881</v>
      </c>
      <c r="I919" s="77">
        <v>0.22853690184834899</v>
      </c>
      <c r="J919" s="1">
        <f t="shared" si="44"/>
        <v>1292.8332537561103</v>
      </c>
    </row>
    <row r="920" spans="1:10">
      <c r="A920" s="77">
        <v>10</v>
      </c>
      <c r="B920" s="77">
        <v>2328</v>
      </c>
      <c r="C920" s="77" t="s">
        <v>987</v>
      </c>
      <c r="D920" s="77">
        <v>807</v>
      </c>
      <c r="E920" s="77">
        <v>233</v>
      </c>
      <c r="F920" s="77">
        <v>444</v>
      </c>
      <c r="G920" s="1">
        <f t="shared" si="42"/>
        <v>0.28872366790582404</v>
      </c>
      <c r="H920" s="1">
        <f t="shared" si="43"/>
        <v>2.3423423423423424</v>
      </c>
      <c r="I920" s="77">
        <v>-0.22802928401290201</v>
      </c>
      <c r="J920" s="1">
        <f t="shared" si="44"/>
        <v>-184.01963219841193</v>
      </c>
    </row>
    <row r="921" spans="1:10">
      <c r="A921" s="77">
        <v>10</v>
      </c>
      <c r="B921" s="77">
        <v>2333</v>
      </c>
      <c r="C921" s="77" t="s">
        <v>988</v>
      </c>
      <c r="D921" s="77">
        <v>891</v>
      </c>
      <c r="E921" s="77">
        <v>190</v>
      </c>
      <c r="F921" s="77">
        <v>589</v>
      </c>
      <c r="G921" s="1">
        <f t="shared" si="42"/>
        <v>0.21324354657687991</v>
      </c>
      <c r="H921" s="1">
        <f t="shared" si="43"/>
        <v>1.8353140916808148</v>
      </c>
      <c r="I921" s="77">
        <v>-0.35460964339254603</v>
      </c>
      <c r="J921" s="1">
        <f t="shared" si="44"/>
        <v>-315.9571922627585</v>
      </c>
    </row>
    <row r="922" spans="1:10">
      <c r="A922" s="77">
        <v>10</v>
      </c>
      <c r="B922" s="77">
        <v>2335</v>
      </c>
      <c r="C922" s="77" t="s">
        <v>989</v>
      </c>
      <c r="D922" s="77">
        <v>905</v>
      </c>
      <c r="E922" s="77">
        <v>86</v>
      </c>
      <c r="F922" s="77">
        <v>968</v>
      </c>
      <c r="G922" s="1">
        <f t="shared" si="42"/>
        <v>9.5027624309392267E-2</v>
      </c>
      <c r="H922" s="1">
        <f t="shared" si="43"/>
        <v>1.0237603305785123</v>
      </c>
      <c r="I922" s="77">
        <v>-0.55859079255937505</v>
      </c>
      <c r="J922" s="1">
        <f t="shared" si="44"/>
        <v>-505.52466726623442</v>
      </c>
    </row>
    <row r="923" spans="1:10">
      <c r="A923" s="77">
        <v>10</v>
      </c>
      <c r="B923" s="77">
        <v>2336</v>
      </c>
      <c r="C923" s="77" t="s">
        <v>990</v>
      </c>
      <c r="D923" s="77">
        <v>1136</v>
      </c>
      <c r="E923" s="77">
        <v>224</v>
      </c>
      <c r="F923" s="77">
        <v>2870</v>
      </c>
      <c r="G923" s="1">
        <f t="shared" si="42"/>
        <v>0.19718309859154928</v>
      </c>
      <c r="H923" s="1">
        <f t="shared" si="43"/>
        <v>0.47386759581881532</v>
      </c>
      <c r="I923" s="77">
        <v>-0.42592907114713402</v>
      </c>
      <c r="J923" s="1">
        <f t="shared" si="44"/>
        <v>-483.85542482314423</v>
      </c>
    </row>
    <row r="924" spans="1:10">
      <c r="A924" s="77">
        <v>10</v>
      </c>
      <c r="B924" s="77">
        <v>2337</v>
      </c>
      <c r="C924" s="77" t="s">
        <v>991</v>
      </c>
      <c r="D924" s="77">
        <v>1040</v>
      </c>
      <c r="E924" s="77">
        <v>70</v>
      </c>
      <c r="F924" s="77">
        <v>950</v>
      </c>
      <c r="G924" s="1">
        <f t="shared" si="42"/>
        <v>6.7307692307692304E-2</v>
      </c>
      <c r="H924" s="1">
        <f t="shared" si="43"/>
        <v>1.168421052631579</v>
      </c>
      <c r="I924" s="77">
        <v>-0.58640934978219905</v>
      </c>
      <c r="J924" s="1">
        <f t="shared" si="44"/>
        <v>-609.86572377348705</v>
      </c>
    </row>
    <row r="925" spans="1:10">
      <c r="A925" s="77">
        <v>10</v>
      </c>
      <c r="B925" s="77">
        <v>2338</v>
      </c>
      <c r="C925" s="77" t="s">
        <v>992</v>
      </c>
      <c r="D925" s="77">
        <v>1072</v>
      </c>
      <c r="E925" s="77">
        <v>164</v>
      </c>
      <c r="F925" s="77">
        <v>1328</v>
      </c>
      <c r="G925" s="1">
        <f t="shared" si="42"/>
        <v>0.15298507462686567</v>
      </c>
      <c r="H925" s="1">
        <f t="shared" si="43"/>
        <v>0.93072289156626509</v>
      </c>
      <c r="I925" s="77">
        <v>-0.47236994610463801</v>
      </c>
      <c r="J925" s="1">
        <f t="shared" si="44"/>
        <v>-506.38058222417192</v>
      </c>
    </row>
    <row r="926" spans="1:10">
      <c r="A926" s="77">
        <v>11</v>
      </c>
      <c r="B926" s="77">
        <v>2401</v>
      </c>
      <c r="C926" s="77" t="s">
        <v>993</v>
      </c>
      <c r="D926" s="77">
        <v>3044</v>
      </c>
      <c r="E926" s="77">
        <v>2490</v>
      </c>
      <c r="F926" s="77">
        <v>691</v>
      </c>
      <c r="G926" s="1">
        <f t="shared" si="42"/>
        <v>0.81800262812089353</v>
      </c>
      <c r="H926" s="1">
        <f t="shared" si="43"/>
        <v>8.0086830680173655</v>
      </c>
      <c r="I926" s="77">
        <v>0.87025626569088099</v>
      </c>
      <c r="J926" s="1">
        <f t="shared" si="44"/>
        <v>2649.0600727630417</v>
      </c>
    </row>
    <row r="927" spans="1:10">
      <c r="A927" s="77">
        <v>11</v>
      </c>
      <c r="B927" s="77">
        <v>2402</v>
      </c>
      <c r="C927" s="77" t="s">
        <v>994</v>
      </c>
      <c r="D927" s="77">
        <v>1297</v>
      </c>
      <c r="E927" s="77">
        <v>1742</v>
      </c>
      <c r="F927" s="77">
        <v>557</v>
      </c>
      <c r="G927" s="1">
        <f t="shared" si="42"/>
        <v>1.3430994602929838</v>
      </c>
      <c r="H927" s="1">
        <f t="shared" si="43"/>
        <v>5.4560143626570916</v>
      </c>
      <c r="I927" s="77">
        <v>1.43963599840729</v>
      </c>
      <c r="J927" s="1">
        <f t="shared" si="44"/>
        <v>1867.207889934255</v>
      </c>
    </row>
    <row r="928" spans="1:10">
      <c r="A928" s="77">
        <v>11</v>
      </c>
      <c r="B928" s="77">
        <v>2403</v>
      </c>
      <c r="C928" s="77" t="s">
        <v>995</v>
      </c>
      <c r="D928" s="77">
        <v>1683</v>
      </c>
      <c r="E928" s="77">
        <v>890</v>
      </c>
      <c r="F928" s="77">
        <v>859</v>
      </c>
      <c r="G928" s="1">
        <f t="shared" si="42"/>
        <v>0.52881758764111708</v>
      </c>
      <c r="H928" s="1">
        <f t="shared" si="43"/>
        <v>2.9953434225844005</v>
      </c>
      <c r="I928" s="77">
        <v>0.181691511543495</v>
      </c>
      <c r="J928" s="1">
        <f t="shared" si="44"/>
        <v>305.7868139277021</v>
      </c>
    </row>
    <row r="929" spans="1:10">
      <c r="A929" s="77">
        <v>11</v>
      </c>
      <c r="B929" s="77">
        <v>2404</v>
      </c>
      <c r="C929" s="77" t="s">
        <v>996</v>
      </c>
      <c r="D929" s="77">
        <v>1934</v>
      </c>
      <c r="E929" s="77">
        <v>2161</v>
      </c>
      <c r="F929" s="77">
        <v>712</v>
      </c>
      <c r="G929" s="1">
        <f t="shared" si="42"/>
        <v>1.1173733195449844</v>
      </c>
      <c r="H929" s="1">
        <f t="shared" si="43"/>
        <v>5.7514044943820224</v>
      </c>
      <c r="I929" s="77">
        <v>1.15549306126843</v>
      </c>
      <c r="J929" s="1">
        <f t="shared" si="44"/>
        <v>2234.7235804931438</v>
      </c>
    </row>
    <row r="930" spans="1:10">
      <c r="A930" s="77">
        <v>11</v>
      </c>
      <c r="B930" s="77">
        <v>2405</v>
      </c>
      <c r="C930" s="77" t="s">
        <v>997</v>
      </c>
      <c r="D930" s="77">
        <v>963</v>
      </c>
      <c r="E930" s="77">
        <v>584</v>
      </c>
      <c r="F930" s="77">
        <v>549</v>
      </c>
      <c r="G930" s="1">
        <f t="shared" si="42"/>
        <v>0.60643821391484942</v>
      </c>
      <c r="H930" s="1">
        <f t="shared" si="43"/>
        <v>2.8178506375227688</v>
      </c>
      <c r="I930" s="77">
        <v>0.254904638050298</v>
      </c>
      <c r="J930" s="1">
        <f t="shared" si="44"/>
        <v>245.47316644243699</v>
      </c>
    </row>
    <row r="931" spans="1:10">
      <c r="A931" s="77">
        <v>11</v>
      </c>
      <c r="B931" s="77">
        <v>2406</v>
      </c>
      <c r="C931" s="77" t="s">
        <v>998</v>
      </c>
      <c r="D931" s="77">
        <v>1880</v>
      </c>
      <c r="E931" s="77">
        <v>578</v>
      </c>
      <c r="F931" s="77">
        <v>936</v>
      </c>
      <c r="G931" s="1">
        <f t="shared" si="42"/>
        <v>0.30744680851063833</v>
      </c>
      <c r="H931" s="1">
        <f t="shared" si="43"/>
        <v>2.6260683760683761</v>
      </c>
      <c r="I931" s="77">
        <v>-0.14348128337284199</v>
      </c>
      <c r="J931" s="1">
        <f t="shared" si="44"/>
        <v>-269.74481274094296</v>
      </c>
    </row>
    <row r="932" spans="1:10">
      <c r="A932" s="77">
        <v>11</v>
      </c>
      <c r="B932" s="77">
        <v>2407</v>
      </c>
      <c r="C932" s="77" t="s">
        <v>999</v>
      </c>
      <c r="D932" s="77">
        <v>4976</v>
      </c>
      <c r="E932" s="77">
        <v>4824</v>
      </c>
      <c r="F932" s="77">
        <v>1198</v>
      </c>
      <c r="G932" s="1">
        <f t="shared" si="42"/>
        <v>0.96945337620578775</v>
      </c>
      <c r="H932" s="1">
        <f t="shared" si="43"/>
        <v>8.1803005008347238</v>
      </c>
      <c r="I932" s="77">
        <v>1.1767978751541099</v>
      </c>
      <c r="J932" s="1">
        <f t="shared" si="44"/>
        <v>5855.7462267668507</v>
      </c>
    </row>
    <row r="933" spans="1:10">
      <c r="A933" s="77">
        <v>11</v>
      </c>
      <c r="B933" s="77">
        <v>2408</v>
      </c>
      <c r="C933" s="77" t="s">
        <v>1000</v>
      </c>
      <c r="D933" s="77">
        <v>2010</v>
      </c>
      <c r="E933" s="77">
        <v>557</v>
      </c>
      <c r="F933" s="77">
        <v>665</v>
      </c>
      <c r="G933" s="1">
        <f t="shared" si="42"/>
        <v>0.27711442786069651</v>
      </c>
      <c r="H933" s="1">
        <f t="shared" si="43"/>
        <v>3.8601503759398494</v>
      </c>
      <c r="I933" s="77">
        <v>-0.128322831097224</v>
      </c>
      <c r="J933" s="1">
        <f t="shared" si="44"/>
        <v>-257.92889050542027</v>
      </c>
    </row>
    <row r="934" spans="1:10">
      <c r="A934" s="77">
        <v>11</v>
      </c>
      <c r="B934" s="77">
        <v>2421</v>
      </c>
      <c r="C934" s="77" t="s">
        <v>1001</v>
      </c>
      <c r="D934" s="77">
        <v>551</v>
      </c>
      <c r="E934" s="77">
        <v>99</v>
      </c>
      <c r="F934" s="77">
        <v>1286</v>
      </c>
      <c r="G934" s="1">
        <f t="shared" si="42"/>
        <v>0.17967332123411978</v>
      </c>
      <c r="H934" s="1">
        <f t="shared" si="43"/>
        <v>0.50544323483670295</v>
      </c>
      <c r="I934" s="77">
        <v>-0.474475982808924</v>
      </c>
      <c r="J934" s="1">
        <f t="shared" si="44"/>
        <v>-261.43626652771712</v>
      </c>
    </row>
    <row r="935" spans="1:10">
      <c r="A935" s="77">
        <v>11</v>
      </c>
      <c r="B935" s="77">
        <v>2422</v>
      </c>
      <c r="C935" s="77" t="s">
        <v>1002</v>
      </c>
      <c r="D935" s="77">
        <v>5703</v>
      </c>
      <c r="E935" s="77">
        <v>2375</v>
      </c>
      <c r="F935" s="77">
        <v>1551</v>
      </c>
      <c r="G935" s="1">
        <f t="shared" si="42"/>
        <v>0.41644748378046642</v>
      </c>
      <c r="H935" s="1">
        <f t="shared" si="43"/>
        <v>5.2082527401676337</v>
      </c>
      <c r="I935" s="77">
        <v>0.28613146759171199</v>
      </c>
      <c r="J935" s="1">
        <f t="shared" si="44"/>
        <v>1631.8077596755334</v>
      </c>
    </row>
    <row r="936" spans="1:10">
      <c r="A936" s="77">
        <v>11</v>
      </c>
      <c r="B936" s="77">
        <v>2423</v>
      </c>
      <c r="C936" s="77" t="s">
        <v>1003</v>
      </c>
      <c r="D936" s="77">
        <v>93</v>
      </c>
      <c r="E936" s="77">
        <v>12</v>
      </c>
      <c r="F936" s="77">
        <v>1134</v>
      </c>
      <c r="G936" s="1">
        <f t="shared" si="42"/>
        <v>0.12903225806451613</v>
      </c>
      <c r="H936" s="1">
        <f t="shared" si="43"/>
        <v>9.2592592592592587E-2</v>
      </c>
      <c r="I936" s="77">
        <v>-0.58432472249777601</v>
      </c>
      <c r="J936" s="1">
        <f t="shared" si="44"/>
        <v>-54.342199192293165</v>
      </c>
    </row>
    <row r="937" spans="1:10">
      <c r="A937" s="77">
        <v>11</v>
      </c>
      <c r="B937" s="77">
        <v>2424</v>
      </c>
      <c r="C937" s="77" t="s">
        <v>1004</v>
      </c>
      <c r="D937" s="77">
        <v>536</v>
      </c>
      <c r="E937" s="77">
        <v>112</v>
      </c>
      <c r="F937" s="77">
        <v>1633</v>
      </c>
      <c r="G937" s="1">
        <f t="shared" si="42"/>
        <v>0.20895522388059701</v>
      </c>
      <c r="H937" s="1">
        <f t="shared" si="43"/>
        <v>0.39681567666870787</v>
      </c>
      <c r="I937" s="77">
        <v>-0.43777976151173198</v>
      </c>
      <c r="J937" s="1">
        <f t="shared" si="44"/>
        <v>-234.64995217028834</v>
      </c>
    </row>
    <row r="938" spans="1:10">
      <c r="A938" s="77">
        <v>11</v>
      </c>
      <c r="B938" s="77">
        <v>2425</v>
      </c>
      <c r="C938" s="77" t="s">
        <v>1005</v>
      </c>
      <c r="D938" s="77">
        <v>634</v>
      </c>
      <c r="E938" s="77">
        <v>174</v>
      </c>
      <c r="F938" s="77">
        <v>778</v>
      </c>
      <c r="G938" s="1">
        <f t="shared" si="42"/>
        <v>0.27444794952681389</v>
      </c>
      <c r="H938" s="1">
        <f t="shared" si="43"/>
        <v>1.038560411311054</v>
      </c>
      <c r="I938" s="77">
        <v>-0.31201353280632899</v>
      </c>
      <c r="J938" s="1">
        <f t="shared" si="44"/>
        <v>-197.81657979921258</v>
      </c>
    </row>
    <row r="939" spans="1:10">
      <c r="A939" s="77">
        <v>11</v>
      </c>
      <c r="B939" s="77">
        <v>2426</v>
      </c>
      <c r="C939" s="77" t="s">
        <v>1006</v>
      </c>
      <c r="D939" s="77">
        <v>1656</v>
      </c>
      <c r="E939" s="77">
        <v>248</v>
      </c>
      <c r="F939" s="77">
        <v>1548</v>
      </c>
      <c r="G939" s="1">
        <f t="shared" si="42"/>
        <v>0.14975845410628019</v>
      </c>
      <c r="H939" s="1">
        <f t="shared" si="43"/>
        <v>1.2299741602067182</v>
      </c>
      <c r="I939" s="77">
        <v>-0.439363255676196</v>
      </c>
      <c r="J939" s="1">
        <f t="shared" si="44"/>
        <v>-727.58555139978057</v>
      </c>
    </row>
    <row r="940" spans="1:10">
      <c r="A940" s="77">
        <v>11</v>
      </c>
      <c r="B940" s="77">
        <v>2427</v>
      </c>
      <c r="C940" s="77" t="s">
        <v>1007</v>
      </c>
      <c r="D940" s="77">
        <v>1295</v>
      </c>
      <c r="E940" s="77">
        <v>245</v>
      </c>
      <c r="F940" s="77">
        <v>1127</v>
      </c>
      <c r="G940" s="1">
        <f t="shared" si="42"/>
        <v>0.1891891891891892</v>
      </c>
      <c r="H940" s="1">
        <f t="shared" si="43"/>
        <v>1.3664596273291925</v>
      </c>
      <c r="I940" s="77">
        <v>-0.39220494341988799</v>
      </c>
      <c r="J940" s="1">
        <f t="shared" si="44"/>
        <v>-507.90540172875495</v>
      </c>
    </row>
    <row r="941" spans="1:10">
      <c r="A941" s="77">
        <v>11</v>
      </c>
      <c r="B941" s="77">
        <v>2428</v>
      </c>
      <c r="C941" s="77" t="s">
        <v>1008</v>
      </c>
      <c r="D941" s="77">
        <v>2516</v>
      </c>
      <c r="E941" s="77">
        <v>505</v>
      </c>
      <c r="F941" s="77">
        <v>3542</v>
      </c>
      <c r="G941" s="1">
        <f t="shared" si="42"/>
        <v>0.2007154213036566</v>
      </c>
      <c r="H941" s="1">
        <f t="shared" si="43"/>
        <v>0.85290796160361382</v>
      </c>
      <c r="I941" s="77">
        <v>-0.34606235403126701</v>
      </c>
      <c r="J941" s="1">
        <f t="shared" si="44"/>
        <v>-870.69288274266773</v>
      </c>
    </row>
    <row r="942" spans="1:10">
      <c r="A942" s="77">
        <v>11</v>
      </c>
      <c r="B942" s="77">
        <v>2429</v>
      </c>
      <c r="C942" s="77" t="s">
        <v>1009</v>
      </c>
      <c r="D942" s="77">
        <v>1124</v>
      </c>
      <c r="E942" s="77">
        <v>297</v>
      </c>
      <c r="F942" s="77">
        <v>1282</v>
      </c>
      <c r="G942" s="1">
        <f t="shared" si="42"/>
        <v>0.26423487544483987</v>
      </c>
      <c r="H942" s="1">
        <f t="shared" si="43"/>
        <v>1.108424336973479</v>
      </c>
      <c r="I942" s="77">
        <v>-0.30289619658740302</v>
      </c>
      <c r="J942" s="1">
        <f t="shared" si="44"/>
        <v>-340.45532496424102</v>
      </c>
    </row>
    <row r="943" spans="1:10">
      <c r="A943" s="77">
        <v>11</v>
      </c>
      <c r="B943" s="77">
        <v>2441</v>
      </c>
      <c r="C943" s="77" t="s">
        <v>1010</v>
      </c>
      <c r="D943" s="77">
        <v>178</v>
      </c>
      <c r="E943" s="77">
        <v>32</v>
      </c>
      <c r="F943" s="77">
        <v>203</v>
      </c>
      <c r="G943" s="1">
        <f t="shared" si="42"/>
        <v>0.1797752808988764</v>
      </c>
      <c r="H943" s="1">
        <f t="shared" si="43"/>
        <v>1.0344827586206897</v>
      </c>
      <c r="I943" s="77">
        <v>-0.467339678808746</v>
      </c>
      <c r="J943" s="1">
        <f t="shared" si="44"/>
        <v>-83.186462827956788</v>
      </c>
    </row>
    <row r="944" spans="1:10">
      <c r="A944" s="77">
        <v>11</v>
      </c>
      <c r="B944" s="77">
        <v>2442</v>
      </c>
      <c r="C944" s="77" t="s">
        <v>1011</v>
      </c>
      <c r="D944" s="77">
        <v>303</v>
      </c>
      <c r="E944" s="77">
        <v>59</v>
      </c>
      <c r="F944" s="77">
        <v>277</v>
      </c>
      <c r="G944" s="1">
        <f t="shared" si="42"/>
        <v>0.19471947194719472</v>
      </c>
      <c r="H944" s="1">
        <f t="shared" si="43"/>
        <v>1.3068592057761732</v>
      </c>
      <c r="I944" s="77">
        <v>-0.42886747558725902</v>
      </c>
      <c r="J944" s="1">
        <f t="shared" si="44"/>
        <v>-129.94684510293948</v>
      </c>
    </row>
    <row r="945" spans="1:10">
      <c r="A945" s="77">
        <v>11</v>
      </c>
      <c r="B945" s="77">
        <v>2444</v>
      </c>
      <c r="C945" s="77" t="s">
        <v>1012</v>
      </c>
      <c r="D945" s="77">
        <v>254</v>
      </c>
      <c r="E945" s="77">
        <v>13</v>
      </c>
      <c r="F945" s="77">
        <v>297</v>
      </c>
      <c r="G945" s="1">
        <f t="shared" si="42"/>
        <v>5.1181102362204724E-2</v>
      </c>
      <c r="H945" s="1">
        <f t="shared" si="43"/>
        <v>0.89898989898989901</v>
      </c>
      <c r="I945" s="77">
        <v>-0.65445643412035404</v>
      </c>
      <c r="J945" s="1">
        <f t="shared" si="44"/>
        <v>-166.23193426656994</v>
      </c>
    </row>
    <row r="946" spans="1:10">
      <c r="A946" s="77">
        <v>11</v>
      </c>
      <c r="B946" s="77">
        <v>2445</v>
      </c>
      <c r="C946" s="77" t="s">
        <v>1013</v>
      </c>
      <c r="D946" s="77">
        <v>330</v>
      </c>
      <c r="E946" s="77">
        <v>29</v>
      </c>
      <c r="F946" s="77">
        <v>418</v>
      </c>
      <c r="G946" s="1">
        <f t="shared" si="42"/>
        <v>8.7878787878787876E-2</v>
      </c>
      <c r="H946" s="1">
        <f t="shared" si="43"/>
        <v>0.85885167464114831</v>
      </c>
      <c r="I946" s="77">
        <v>-0.60031417730025405</v>
      </c>
      <c r="J946" s="1">
        <f t="shared" si="44"/>
        <v>-198.10367850908384</v>
      </c>
    </row>
    <row r="947" spans="1:10">
      <c r="A947" s="77">
        <v>11</v>
      </c>
      <c r="B947" s="77">
        <v>2446</v>
      </c>
      <c r="C947" s="77" t="s">
        <v>1014</v>
      </c>
      <c r="D947" s="77">
        <v>204</v>
      </c>
      <c r="E947" s="77">
        <v>8</v>
      </c>
      <c r="F947" s="77">
        <v>170</v>
      </c>
      <c r="G947" s="1">
        <f t="shared" si="42"/>
        <v>3.9215686274509803E-2</v>
      </c>
      <c r="H947" s="1">
        <f t="shared" si="43"/>
        <v>1.2470588235294118</v>
      </c>
      <c r="I947" s="77">
        <v>-0.65874576149112196</v>
      </c>
      <c r="J947" s="1">
        <f t="shared" si="44"/>
        <v>-134.38413534418888</v>
      </c>
    </row>
    <row r="948" spans="1:10">
      <c r="A948" s="77">
        <v>11</v>
      </c>
      <c r="B948" s="77">
        <v>2449</v>
      </c>
      <c r="C948" s="77" t="s">
        <v>1015</v>
      </c>
      <c r="D948" s="77">
        <v>195</v>
      </c>
      <c r="E948" s="77">
        <v>8</v>
      </c>
      <c r="F948" s="77">
        <v>197</v>
      </c>
      <c r="G948" s="1">
        <f t="shared" si="42"/>
        <v>4.1025641025641026E-2</v>
      </c>
      <c r="H948" s="1">
        <f t="shared" si="43"/>
        <v>1.0304568527918783</v>
      </c>
      <c r="I948" s="77">
        <v>-0.66586242185303601</v>
      </c>
      <c r="J948" s="1">
        <f t="shared" si="44"/>
        <v>-129.84317226134203</v>
      </c>
    </row>
    <row r="949" spans="1:10">
      <c r="A949" s="77">
        <v>11</v>
      </c>
      <c r="B949" s="77">
        <v>2450</v>
      </c>
      <c r="C949" s="77" t="s">
        <v>1016</v>
      </c>
      <c r="D949" s="77">
        <v>262</v>
      </c>
      <c r="E949" s="77">
        <v>78</v>
      </c>
      <c r="F949" s="77">
        <v>226</v>
      </c>
      <c r="G949" s="1">
        <f t="shared" si="42"/>
        <v>0.29770992366412213</v>
      </c>
      <c r="H949" s="1">
        <f t="shared" si="43"/>
        <v>1.5044247787610618</v>
      </c>
      <c r="I949" s="77">
        <v>-0.27432814193494798</v>
      </c>
      <c r="J949" s="1">
        <f t="shared" si="44"/>
        <v>-71.873973186956377</v>
      </c>
    </row>
    <row r="950" spans="1:10">
      <c r="A950" s="77">
        <v>11</v>
      </c>
      <c r="B950" s="77">
        <v>2452</v>
      </c>
      <c r="C950" s="77" t="s">
        <v>1017</v>
      </c>
      <c r="D950" s="77">
        <v>249</v>
      </c>
      <c r="E950" s="77">
        <v>41</v>
      </c>
      <c r="F950" s="77">
        <v>216</v>
      </c>
      <c r="G950" s="1">
        <f t="shared" si="42"/>
        <v>0.1646586345381526</v>
      </c>
      <c r="H950" s="1">
        <f t="shared" si="43"/>
        <v>1.3425925925925926</v>
      </c>
      <c r="I950" s="77">
        <v>-0.47274526673181899</v>
      </c>
      <c r="J950" s="1">
        <f t="shared" si="44"/>
        <v>-117.71357141622293</v>
      </c>
    </row>
    <row r="951" spans="1:10">
      <c r="A951" s="77">
        <v>11</v>
      </c>
      <c r="B951" s="77">
        <v>2453</v>
      </c>
      <c r="C951" s="77" t="s">
        <v>1018</v>
      </c>
      <c r="D951" s="77">
        <v>330</v>
      </c>
      <c r="E951" s="77">
        <v>173</v>
      </c>
      <c r="F951" s="77">
        <v>161</v>
      </c>
      <c r="G951" s="1">
        <f t="shared" si="42"/>
        <v>0.52424242424242429</v>
      </c>
      <c r="H951" s="1">
        <f t="shared" si="43"/>
        <v>3.1242236024844718</v>
      </c>
      <c r="I951" s="77">
        <v>0.12335596815549101</v>
      </c>
      <c r="J951" s="1">
        <f t="shared" si="44"/>
        <v>40.707469491312033</v>
      </c>
    </row>
    <row r="952" spans="1:10">
      <c r="A952" s="77">
        <v>11</v>
      </c>
      <c r="B952" s="77">
        <v>2454</v>
      </c>
      <c r="C952" s="77" t="s">
        <v>1019</v>
      </c>
      <c r="D952" s="77">
        <v>514</v>
      </c>
      <c r="E952" s="77">
        <v>249</v>
      </c>
      <c r="F952" s="77">
        <v>303</v>
      </c>
      <c r="G952" s="1">
        <f t="shared" si="42"/>
        <v>0.48443579766536965</v>
      </c>
      <c r="H952" s="1">
        <f t="shared" si="43"/>
        <v>2.5181518151815183</v>
      </c>
      <c r="I952" s="77">
        <v>4.7927355961813897E-2</v>
      </c>
      <c r="J952" s="1">
        <f t="shared" si="44"/>
        <v>24.634660964372344</v>
      </c>
    </row>
    <row r="953" spans="1:10">
      <c r="A953" s="77">
        <v>11</v>
      </c>
      <c r="B953" s="77">
        <v>2455</v>
      </c>
      <c r="C953" s="77" t="s">
        <v>1020</v>
      </c>
      <c r="D953" s="77">
        <v>738</v>
      </c>
      <c r="E953" s="77">
        <v>98</v>
      </c>
      <c r="F953" s="77">
        <v>436</v>
      </c>
      <c r="G953" s="1">
        <f t="shared" si="42"/>
        <v>0.13279132791327913</v>
      </c>
      <c r="H953" s="1">
        <f t="shared" si="43"/>
        <v>1.9174311926605505</v>
      </c>
      <c r="I953" s="77">
        <v>-0.47298195777910101</v>
      </c>
      <c r="J953" s="1">
        <f t="shared" si="44"/>
        <v>-349.06068484097653</v>
      </c>
    </row>
    <row r="954" spans="1:10">
      <c r="A954" s="77">
        <v>11</v>
      </c>
      <c r="B954" s="77">
        <v>2456</v>
      </c>
      <c r="C954" s="77" t="s">
        <v>1021</v>
      </c>
      <c r="D954" s="77">
        <v>338</v>
      </c>
      <c r="E954" s="77">
        <v>126</v>
      </c>
      <c r="F954" s="77">
        <v>308</v>
      </c>
      <c r="G954" s="1">
        <f t="shared" si="42"/>
        <v>0.37278106508875741</v>
      </c>
      <c r="H954" s="1">
        <f t="shared" si="43"/>
        <v>1.5064935064935066</v>
      </c>
      <c r="I954" s="77">
        <v>-0.16331152346383401</v>
      </c>
      <c r="J954" s="1">
        <f t="shared" si="44"/>
        <v>-55.199294930775899</v>
      </c>
    </row>
    <row r="955" spans="1:10">
      <c r="A955" s="77">
        <v>11</v>
      </c>
      <c r="B955" s="77">
        <v>2457</v>
      </c>
      <c r="C955" s="77" t="s">
        <v>1022</v>
      </c>
      <c r="D955" s="77">
        <v>1407</v>
      </c>
      <c r="E955" s="77">
        <v>279</v>
      </c>
      <c r="F955" s="77">
        <v>1182</v>
      </c>
      <c r="G955" s="1">
        <f t="shared" si="42"/>
        <v>0.19829424307036247</v>
      </c>
      <c r="H955" s="1">
        <f t="shared" si="43"/>
        <v>1.4263959390862944</v>
      </c>
      <c r="I955" s="77">
        <v>-0.37181401512011197</v>
      </c>
      <c r="J955" s="1">
        <f t="shared" si="44"/>
        <v>-523.1423192739976</v>
      </c>
    </row>
    <row r="956" spans="1:10">
      <c r="A956" s="77">
        <v>11</v>
      </c>
      <c r="B956" s="77">
        <v>2458</v>
      </c>
      <c r="C956" s="77" t="s">
        <v>1023</v>
      </c>
      <c r="D956" s="77">
        <v>339</v>
      </c>
      <c r="E956" s="77">
        <v>82</v>
      </c>
      <c r="F956" s="77">
        <v>331</v>
      </c>
      <c r="G956" s="1">
        <f t="shared" si="42"/>
        <v>0.24188790560471976</v>
      </c>
      <c r="H956" s="1">
        <f t="shared" si="43"/>
        <v>1.2719033232628398</v>
      </c>
      <c r="I956" s="77">
        <v>-0.36117387372588</v>
      </c>
      <c r="J956" s="1">
        <f t="shared" si="44"/>
        <v>-122.43794319307332</v>
      </c>
    </row>
    <row r="957" spans="1:10">
      <c r="A957" s="77">
        <v>11</v>
      </c>
      <c r="B957" s="77">
        <v>2459</v>
      </c>
      <c r="C957" s="77" t="s">
        <v>1024</v>
      </c>
      <c r="D957" s="77">
        <v>504</v>
      </c>
      <c r="E957" s="77">
        <v>110</v>
      </c>
      <c r="F957" s="77">
        <v>447</v>
      </c>
      <c r="G957" s="1">
        <f t="shared" si="42"/>
        <v>0.21825396825396826</v>
      </c>
      <c r="H957" s="1">
        <f t="shared" si="43"/>
        <v>1.3736017897091723</v>
      </c>
      <c r="I957" s="77">
        <v>-0.38371005176199802</v>
      </c>
      <c r="J957" s="1">
        <f t="shared" si="44"/>
        <v>-193.389866088047</v>
      </c>
    </row>
    <row r="958" spans="1:10">
      <c r="A958" s="77">
        <v>11</v>
      </c>
      <c r="B958" s="77">
        <v>2461</v>
      </c>
      <c r="C958" s="77" t="s">
        <v>1025</v>
      </c>
      <c r="D958" s="77">
        <v>1023</v>
      </c>
      <c r="E958" s="77">
        <v>238</v>
      </c>
      <c r="F958" s="77">
        <v>716</v>
      </c>
      <c r="G958" s="1">
        <f t="shared" si="42"/>
        <v>0.23264907135874877</v>
      </c>
      <c r="H958" s="1">
        <f t="shared" si="43"/>
        <v>1.761173184357542</v>
      </c>
      <c r="I958" s="77">
        <v>-0.32436949571268803</v>
      </c>
      <c r="J958" s="1">
        <f t="shared" si="44"/>
        <v>-331.82999411407985</v>
      </c>
    </row>
    <row r="959" spans="1:10">
      <c r="A959" s="77">
        <v>11</v>
      </c>
      <c r="B959" s="77">
        <v>2462</v>
      </c>
      <c r="C959" s="77" t="s">
        <v>1026</v>
      </c>
      <c r="D959" s="77">
        <v>193</v>
      </c>
      <c r="E959" s="77">
        <v>52</v>
      </c>
      <c r="F959" s="77">
        <v>183</v>
      </c>
      <c r="G959" s="1">
        <f t="shared" si="42"/>
        <v>0.26943005181347152</v>
      </c>
      <c r="H959" s="1">
        <f t="shared" si="43"/>
        <v>1.3387978142076502</v>
      </c>
      <c r="I959" s="77">
        <v>-0.32496171862247097</v>
      </c>
      <c r="J959" s="1">
        <f t="shared" si="44"/>
        <v>-62.717611694136899</v>
      </c>
    </row>
    <row r="960" spans="1:10">
      <c r="A960" s="77">
        <v>11</v>
      </c>
      <c r="B960" s="77">
        <v>2463</v>
      </c>
      <c r="C960" s="77" t="s">
        <v>1027</v>
      </c>
      <c r="D960" s="77">
        <v>210</v>
      </c>
      <c r="E960" s="77">
        <v>40</v>
      </c>
      <c r="F960" s="77">
        <v>153</v>
      </c>
      <c r="G960" s="1">
        <f t="shared" si="42"/>
        <v>0.19047619047619047</v>
      </c>
      <c r="H960" s="1">
        <f t="shared" si="43"/>
        <v>1.6339869281045751</v>
      </c>
      <c r="I960" s="77">
        <v>-0.42480162244497299</v>
      </c>
      <c r="J960" s="1">
        <f t="shared" si="44"/>
        <v>-89.208340713444329</v>
      </c>
    </row>
    <row r="961" spans="1:10">
      <c r="A961" s="77">
        <v>11</v>
      </c>
      <c r="B961" s="77">
        <v>2471</v>
      </c>
      <c r="C961" s="77" t="s">
        <v>1028</v>
      </c>
      <c r="D961" s="77">
        <v>1149</v>
      </c>
      <c r="E961" s="77">
        <v>547</v>
      </c>
      <c r="F961" s="77">
        <v>169</v>
      </c>
      <c r="G961" s="1">
        <f t="shared" si="42"/>
        <v>0.47606614447345519</v>
      </c>
      <c r="H961" s="1">
        <f t="shared" si="43"/>
        <v>10.035502958579881</v>
      </c>
      <c r="I961" s="77">
        <v>0.38670321865350099</v>
      </c>
      <c r="J961" s="1">
        <f t="shared" si="44"/>
        <v>444.32199823287266</v>
      </c>
    </row>
    <row r="962" spans="1:10">
      <c r="A962" s="77">
        <v>11</v>
      </c>
      <c r="B962" s="77">
        <v>2472</v>
      </c>
      <c r="C962" s="77" t="s">
        <v>1029</v>
      </c>
      <c r="D962" s="77">
        <v>927</v>
      </c>
      <c r="E962" s="77">
        <v>131</v>
      </c>
      <c r="F962" s="77">
        <v>620</v>
      </c>
      <c r="G962" s="1">
        <f t="shared" si="42"/>
        <v>0.14131607335490831</v>
      </c>
      <c r="H962" s="1">
        <f t="shared" si="43"/>
        <v>1.7064516129032259</v>
      </c>
      <c r="I962" s="77">
        <v>-0.46183351498721398</v>
      </c>
      <c r="J962" s="1">
        <f t="shared" si="44"/>
        <v>-428.11966839314738</v>
      </c>
    </row>
    <row r="963" spans="1:10">
      <c r="A963" s="77">
        <v>11</v>
      </c>
      <c r="B963" s="77">
        <v>2473</v>
      </c>
      <c r="C963" s="77" t="s">
        <v>1030</v>
      </c>
      <c r="D963" s="77">
        <v>6125</v>
      </c>
      <c r="E963" s="77">
        <v>2183</v>
      </c>
      <c r="F963" s="77">
        <v>574</v>
      </c>
      <c r="G963" s="1">
        <f t="shared" si="42"/>
        <v>0.35640816326530611</v>
      </c>
      <c r="H963" s="1">
        <f t="shared" si="43"/>
        <v>14.473867595818815</v>
      </c>
      <c r="I963" s="77">
        <v>0.61707326416567698</v>
      </c>
      <c r="J963" s="1">
        <f t="shared" si="44"/>
        <v>3779.5737430147715</v>
      </c>
    </row>
    <row r="964" spans="1:10">
      <c r="A964" s="77">
        <v>11</v>
      </c>
      <c r="B964" s="77">
        <v>2474</v>
      </c>
      <c r="C964" s="77" t="s">
        <v>1031</v>
      </c>
      <c r="D964" s="77">
        <v>779</v>
      </c>
      <c r="E964" s="77">
        <v>287</v>
      </c>
      <c r="F964" s="77">
        <v>597</v>
      </c>
      <c r="G964" s="1">
        <f t="shared" si="42"/>
        <v>0.36842105263157893</v>
      </c>
      <c r="H964" s="1">
        <f t="shared" si="43"/>
        <v>1.7855946398659968</v>
      </c>
      <c r="I964" s="77">
        <v>-0.13885775541762799</v>
      </c>
      <c r="J964" s="1">
        <f t="shared" si="44"/>
        <v>-108.1701914703322</v>
      </c>
    </row>
    <row r="965" spans="1:10">
      <c r="A965" s="77">
        <v>11</v>
      </c>
      <c r="B965" s="77">
        <v>2475</v>
      </c>
      <c r="C965" s="77" t="s">
        <v>1032</v>
      </c>
      <c r="D965" s="77">
        <v>1226</v>
      </c>
      <c r="E965" s="77">
        <v>134</v>
      </c>
      <c r="F965" s="77">
        <v>827</v>
      </c>
      <c r="G965" s="1">
        <f t="shared" si="42"/>
        <v>0.10929853181076672</v>
      </c>
      <c r="H965" s="1">
        <f t="shared" si="43"/>
        <v>1.6444981862152357</v>
      </c>
      <c r="I965" s="77">
        <v>-0.49777148654297798</v>
      </c>
      <c r="J965" s="1">
        <f t="shared" si="44"/>
        <v>-610.26784250169101</v>
      </c>
    </row>
    <row r="966" spans="1:10">
      <c r="A966" s="77">
        <v>11</v>
      </c>
      <c r="B966" s="77">
        <v>2476</v>
      </c>
      <c r="C966" s="77" t="s">
        <v>1033</v>
      </c>
      <c r="D966" s="77">
        <v>3017</v>
      </c>
      <c r="E966" s="77">
        <v>512</v>
      </c>
      <c r="F966" s="77">
        <v>752</v>
      </c>
      <c r="G966" s="1">
        <f t="shared" si="42"/>
        <v>0.16970500497182631</v>
      </c>
      <c r="H966" s="1">
        <f t="shared" si="43"/>
        <v>4.6928191489361701</v>
      </c>
      <c r="I966" s="77">
        <v>-0.203887607957351</v>
      </c>
      <c r="J966" s="1">
        <f t="shared" si="44"/>
        <v>-615.12891320732797</v>
      </c>
    </row>
    <row r="967" spans="1:10">
      <c r="A967" s="77">
        <v>11</v>
      </c>
      <c r="B967" s="77">
        <v>2477</v>
      </c>
      <c r="C967" s="77" t="s">
        <v>1034</v>
      </c>
      <c r="D967" s="77">
        <v>900</v>
      </c>
      <c r="E967" s="77">
        <v>197</v>
      </c>
      <c r="F967" s="77">
        <v>854</v>
      </c>
      <c r="G967" s="1">
        <f t="shared" si="42"/>
        <v>0.21888888888888888</v>
      </c>
      <c r="H967" s="1">
        <f t="shared" si="43"/>
        <v>1.2845433255269321</v>
      </c>
      <c r="I967" s="77">
        <v>-0.36985834930058897</v>
      </c>
      <c r="J967" s="1">
        <f t="shared" si="44"/>
        <v>-332.8725143705301</v>
      </c>
    </row>
    <row r="968" spans="1:10">
      <c r="A968" s="77">
        <v>11</v>
      </c>
      <c r="B968" s="77">
        <v>2478</v>
      </c>
      <c r="C968" s="77" t="s">
        <v>1035</v>
      </c>
      <c r="D968" s="77">
        <v>1444</v>
      </c>
      <c r="E968" s="77">
        <v>116</v>
      </c>
      <c r="F968" s="77">
        <v>630</v>
      </c>
      <c r="G968" s="1">
        <f t="shared" si="42"/>
        <v>8.0332409972299165E-2</v>
      </c>
      <c r="H968" s="1">
        <f t="shared" si="43"/>
        <v>2.4761904761904763</v>
      </c>
      <c r="I968" s="77">
        <v>-0.49426112087684898</v>
      </c>
      <c r="J968" s="1">
        <f t="shared" si="44"/>
        <v>-713.71305854616992</v>
      </c>
    </row>
    <row r="969" spans="1:10">
      <c r="A969" s="77">
        <v>11</v>
      </c>
      <c r="B969" s="77">
        <v>2479</v>
      </c>
      <c r="C969" s="77" t="s">
        <v>1036</v>
      </c>
      <c r="D969" s="77">
        <v>1279</v>
      </c>
      <c r="E969" s="77">
        <v>103</v>
      </c>
      <c r="F969" s="77">
        <v>530</v>
      </c>
      <c r="G969" s="1">
        <f t="shared" ref="G969:G1032" si="45">E969/D969</f>
        <v>8.0531665363565291E-2</v>
      </c>
      <c r="H969" s="1">
        <f t="shared" ref="H969:H1032" si="46">(D969+E969)/F969</f>
        <v>2.6075471698113208</v>
      </c>
      <c r="I969" s="77">
        <v>-0.49530656432953601</v>
      </c>
      <c r="J969" s="1">
        <f t="shared" ref="J969:J1032" si="47">I969*D969</f>
        <v>-633.4970957774766</v>
      </c>
    </row>
    <row r="970" spans="1:10">
      <c r="A970" s="77">
        <v>11</v>
      </c>
      <c r="B970" s="77">
        <v>2480</v>
      </c>
      <c r="C970" s="77" t="s">
        <v>1037</v>
      </c>
      <c r="D970" s="77">
        <v>1023</v>
      </c>
      <c r="E970" s="77">
        <v>120</v>
      </c>
      <c r="F970" s="77">
        <v>1630</v>
      </c>
      <c r="G970" s="1">
        <f t="shared" si="45"/>
        <v>0.11730205278592376</v>
      </c>
      <c r="H970" s="1">
        <f t="shared" si="46"/>
        <v>0.70122699386503062</v>
      </c>
      <c r="I970" s="77">
        <v>-0.53552950237632901</v>
      </c>
      <c r="J970" s="1">
        <f t="shared" si="47"/>
        <v>-547.84668093098458</v>
      </c>
    </row>
    <row r="971" spans="1:10">
      <c r="A971" s="77">
        <v>11</v>
      </c>
      <c r="B971" s="77">
        <v>2481</v>
      </c>
      <c r="C971" s="77" t="s">
        <v>1038</v>
      </c>
      <c r="D971" s="77">
        <v>1341</v>
      </c>
      <c r="E971" s="77">
        <v>345</v>
      </c>
      <c r="F971" s="77">
        <v>265</v>
      </c>
      <c r="G971" s="1">
        <f t="shared" si="45"/>
        <v>0.25727069351230425</v>
      </c>
      <c r="H971" s="1">
        <f t="shared" si="46"/>
        <v>6.3622641509433961</v>
      </c>
      <c r="I971" s="77">
        <v>-7.7335699833105204E-2</v>
      </c>
      <c r="J971" s="1">
        <f t="shared" si="47"/>
        <v>-103.70717347619407</v>
      </c>
    </row>
    <row r="972" spans="1:10">
      <c r="A972" s="77">
        <v>11</v>
      </c>
      <c r="B972" s="77">
        <v>2491</v>
      </c>
      <c r="C972" s="77" t="s">
        <v>1039</v>
      </c>
      <c r="D972" s="77">
        <v>314</v>
      </c>
      <c r="E972" s="77">
        <v>55</v>
      </c>
      <c r="F972" s="77">
        <v>529</v>
      </c>
      <c r="G972" s="1">
        <f t="shared" si="45"/>
        <v>0.1751592356687898</v>
      </c>
      <c r="H972" s="1">
        <f t="shared" si="46"/>
        <v>0.69754253308128544</v>
      </c>
      <c r="I972" s="77">
        <v>-0.48271729064626701</v>
      </c>
      <c r="J972" s="1">
        <f t="shared" si="47"/>
        <v>-151.57322926292784</v>
      </c>
    </row>
    <row r="973" spans="1:10">
      <c r="A973" s="77">
        <v>11</v>
      </c>
      <c r="B973" s="77">
        <v>2492</v>
      </c>
      <c r="C973" s="77" t="s">
        <v>1040</v>
      </c>
      <c r="D973" s="77">
        <v>498</v>
      </c>
      <c r="E973" s="77">
        <v>49</v>
      </c>
      <c r="F973" s="77">
        <v>853</v>
      </c>
      <c r="G973" s="1">
        <f t="shared" si="45"/>
        <v>9.8393574297188757E-2</v>
      </c>
      <c r="H973" s="1">
        <f t="shared" si="46"/>
        <v>0.64126611957796009</v>
      </c>
      <c r="I973" s="77">
        <v>-0.58748489002987203</v>
      </c>
      <c r="J973" s="1">
        <f t="shared" si="47"/>
        <v>-292.56747523487627</v>
      </c>
    </row>
    <row r="974" spans="1:10">
      <c r="A974" s="77">
        <v>11</v>
      </c>
      <c r="B974" s="77">
        <v>2493</v>
      </c>
      <c r="C974" s="77" t="s">
        <v>1041</v>
      </c>
      <c r="D974" s="77">
        <v>3782</v>
      </c>
      <c r="E974" s="77">
        <v>705</v>
      </c>
      <c r="F974" s="77">
        <v>1331</v>
      </c>
      <c r="G974" s="1">
        <f t="shared" si="45"/>
        <v>0.186409307244844</v>
      </c>
      <c r="H974" s="1">
        <f t="shared" si="46"/>
        <v>3.3711495116453793</v>
      </c>
      <c r="I974" s="77">
        <v>-0.204452968111795</v>
      </c>
      <c r="J974" s="1">
        <f t="shared" si="47"/>
        <v>-773.24112539880866</v>
      </c>
    </row>
    <row r="975" spans="1:10">
      <c r="A975" s="77">
        <v>11</v>
      </c>
      <c r="B975" s="77">
        <v>2495</v>
      </c>
      <c r="C975" s="77" t="s">
        <v>1042</v>
      </c>
      <c r="D975" s="77">
        <v>3776</v>
      </c>
      <c r="E975" s="77">
        <v>991</v>
      </c>
      <c r="F975" s="77">
        <v>402</v>
      </c>
      <c r="G975" s="1">
        <f t="shared" si="45"/>
        <v>0.26244703389830509</v>
      </c>
      <c r="H975" s="1">
        <f t="shared" si="46"/>
        <v>11.85820895522388</v>
      </c>
      <c r="I975" s="77">
        <v>0.27004676536891498</v>
      </c>
      <c r="J975" s="1">
        <f t="shared" si="47"/>
        <v>1019.696586033023</v>
      </c>
    </row>
    <row r="976" spans="1:10">
      <c r="A976" s="77">
        <v>11</v>
      </c>
      <c r="B976" s="77">
        <v>2497</v>
      </c>
      <c r="C976" s="77" t="s">
        <v>1043</v>
      </c>
      <c r="D976" s="77">
        <v>2071</v>
      </c>
      <c r="E976" s="77">
        <v>381</v>
      </c>
      <c r="F976" s="77">
        <v>336</v>
      </c>
      <c r="G976" s="1">
        <f t="shared" si="45"/>
        <v>0.18396909705456302</v>
      </c>
      <c r="H976" s="1">
        <f t="shared" si="46"/>
        <v>7.2976190476190474</v>
      </c>
      <c r="I976" s="77">
        <v>-0.11127644958307401</v>
      </c>
      <c r="J976" s="1">
        <f t="shared" si="47"/>
        <v>-230.45352708654627</v>
      </c>
    </row>
    <row r="977" spans="1:10">
      <c r="A977" s="77">
        <v>11</v>
      </c>
      <c r="B977" s="77">
        <v>2498</v>
      </c>
      <c r="C977" s="77" t="s">
        <v>1044</v>
      </c>
      <c r="D977" s="77">
        <v>88</v>
      </c>
      <c r="E977" s="77">
        <v>8</v>
      </c>
      <c r="F977" s="77">
        <v>225</v>
      </c>
      <c r="G977" s="1">
        <f t="shared" si="45"/>
        <v>9.0909090909090912E-2</v>
      </c>
      <c r="H977" s="1">
        <f t="shared" si="46"/>
        <v>0.42666666666666669</v>
      </c>
      <c r="I977" s="77">
        <v>-0.62483999369084697</v>
      </c>
      <c r="J977" s="1">
        <f t="shared" si="47"/>
        <v>-54.985919444794533</v>
      </c>
    </row>
    <row r="978" spans="1:10">
      <c r="A978" s="77">
        <v>11</v>
      </c>
      <c r="B978" s="77">
        <v>2499</v>
      </c>
      <c r="C978" s="77" t="s">
        <v>1045</v>
      </c>
      <c r="D978" s="77">
        <v>988</v>
      </c>
      <c r="E978" s="77">
        <v>125</v>
      </c>
      <c r="F978" s="77">
        <v>615</v>
      </c>
      <c r="G978" s="1">
        <f t="shared" si="45"/>
        <v>0.12651821862348178</v>
      </c>
      <c r="H978" s="1">
        <f t="shared" si="46"/>
        <v>1.8097560975609757</v>
      </c>
      <c r="I978" s="77">
        <v>-0.476029311568816</v>
      </c>
      <c r="J978" s="1">
        <f t="shared" si="47"/>
        <v>-470.3169598299902</v>
      </c>
    </row>
    <row r="979" spans="1:10">
      <c r="A979" s="77">
        <v>11</v>
      </c>
      <c r="B979" s="77">
        <v>2500</v>
      </c>
      <c r="C979" s="77" t="s">
        <v>1046</v>
      </c>
      <c r="D979" s="77">
        <v>6139</v>
      </c>
      <c r="E979" s="77">
        <v>2654</v>
      </c>
      <c r="F979" s="77">
        <v>756</v>
      </c>
      <c r="G979" s="1">
        <f t="shared" si="45"/>
        <v>0.43231796709561821</v>
      </c>
      <c r="H979" s="1">
        <f t="shared" si="46"/>
        <v>11.630952380952381</v>
      </c>
      <c r="I979" s="77">
        <v>0.60409197011392601</v>
      </c>
      <c r="J979" s="1">
        <f t="shared" si="47"/>
        <v>3708.5206045293917</v>
      </c>
    </row>
    <row r="980" spans="1:10">
      <c r="A980" s="77">
        <v>11</v>
      </c>
      <c r="B980" s="77">
        <v>2501</v>
      </c>
      <c r="C980" s="77" t="s">
        <v>1047</v>
      </c>
      <c r="D980" s="77">
        <v>1643</v>
      </c>
      <c r="E980" s="77">
        <v>139</v>
      </c>
      <c r="F980" s="77">
        <v>380</v>
      </c>
      <c r="G980" s="1">
        <f t="shared" si="45"/>
        <v>8.4601339013998786E-2</v>
      </c>
      <c r="H980" s="1">
        <f t="shared" si="46"/>
        <v>4.689473684210526</v>
      </c>
      <c r="I980" s="77">
        <v>-0.38434714102494499</v>
      </c>
      <c r="J980" s="1">
        <f t="shared" si="47"/>
        <v>-631.48235270398459</v>
      </c>
    </row>
    <row r="981" spans="1:10">
      <c r="A981" s="77">
        <v>11</v>
      </c>
      <c r="B981" s="77">
        <v>2502</v>
      </c>
      <c r="C981" s="77" t="s">
        <v>1048</v>
      </c>
      <c r="D981" s="77">
        <v>411</v>
      </c>
      <c r="E981" s="77">
        <v>42</v>
      </c>
      <c r="F981" s="77">
        <v>480</v>
      </c>
      <c r="G981" s="1">
        <f t="shared" si="45"/>
        <v>0.10218978102189781</v>
      </c>
      <c r="H981" s="1">
        <f t="shared" si="46"/>
        <v>0.94374999999999998</v>
      </c>
      <c r="I981" s="77">
        <v>-0.57269202360664695</v>
      </c>
      <c r="J981" s="1">
        <f t="shared" si="47"/>
        <v>-235.3764217023319</v>
      </c>
    </row>
    <row r="982" spans="1:10">
      <c r="A982" s="77">
        <v>11</v>
      </c>
      <c r="B982" s="77">
        <v>2503</v>
      </c>
      <c r="C982" s="77" t="s">
        <v>1049</v>
      </c>
      <c r="D982" s="77">
        <v>3102</v>
      </c>
      <c r="E982" s="77">
        <v>580</v>
      </c>
      <c r="F982" s="77">
        <v>864</v>
      </c>
      <c r="G982" s="1">
        <f t="shared" si="45"/>
        <v>0.18697614442295293</v>
      </c>
      <c r="H982" s="1">
        <f t="shared" si="46"/>
        <v>4.2615740740740744</v>
      </c>
      <c r="I982" s="77">
        <v>-0.19408665851846299</v>
      </c>
      <c r="J982" s="1">
        <f t="shared" si="47"/>
        <v>-602.05681472427216</v>
      </c>
    </row>
    <row r="983" spans="1:10">
      <c r="A983" s="77">
        <v>11</v>
      </c>
      <c r="B983" s="77">
        <v>2511</v>
      </c>
      <c r="C983" s="77" t="s">
        <v>1050</v>
      </c>
      <c r="D983" s="77">
        <v>1001</v>
      </c>
      <c r="E983" s="77">
        <v>101</v>
      </c>
      <c r="F983" s="77">
        <v>362</v>
      </c>
      <c r="G983" s="1">
        <f t="shared" si="45"/>
        <v>0.1008991008991009</v>
      </c>
      <c r="H983" s="1">
        <f t="shared" si="46"/>
        <v>3.0441988950276242</v>
      </c>
      <c r="I983" s="77">
        <v>-0.45905008430587302</v>
      </c>
      <c r="J983" s="1">
        <f t="shared" si="47"/>
        <v>-459.50913439017887</v>
      </c>
    </row>
    <row r="984" spans="1:10">
      <c r="A984" s="77">
        <v>11</v>
      </c>
      <c r="B984" s="77">
        <v>2513</v>
      </c>
      <c r="C984" s="77" t="s">
        <v>1051</v>
      </c>
      <c r="D984" s="77">
        <v>7853</v>
      </c>
      <c r="E984" s="77">
        <v>3422</v>
      </c>
      <c r="F984" s="77">
        <v>1203</v>
      </c>
      <c r="G984" s="1">
        <f t="shared" si="45"/>
        <v>0.43575703552782374</v>
      </c>
      <c r="H984" s="1">
        <f t="shared" si="46"/>
        <v>9.3724023275145463</v>
      </c>
      <c r="I984" s="77">
        <v>0.58433692225367595</v>
      </c>
      <c r="J984" s="1">
        <f t="shared" si="47"/>
        <v>4588.797850458117</v>
      </c>
    </row>
    <row r="985" spans="1:10">
      <c r="A985" s="77">
        <v>11</v>
      </c>
      <c r="B985" s="77">
        <v>2514</v>
      </c>
      <c r="C985" s="77" t="s">
        <v>1052</v>
      </c>
      <c r="D985" s="77">
        <v>540</v>
      </c>
      <c r="E985" s="77">
        <v>21</v>
      </c>
      <c r="F985" s="77">
        <v>209</v>
      </c>
      <c r="G985" s="1">
        <f t="shared" si="45"/>
        <v>3.888888888888889E-2</v>
      </c>
      <c r="H985" s="1">
        <f t="shared" si="46"/>
        <v>2.6842105263157894</v>
      </c>
      <c r="I985" s="77">
        <v>-0.58306015407252798</v>
      </c>
      <c r="J985" s="1">
        <f t="shared" si="47"/>
        <v>-314.85248319916514</v>
      </c>
    </row>
    <row r="986" spans="1:10">
      <c r="A986" s="77">
        <v>11</v>
      </c>
      <c r="B986" s="77">
        <v>2516</v>
      </c>
      <c r="C986" s="77" t="s">
        <v>1053</v>
      </c>
      <c r="D986" s="77">
        <v>2140</v>
      </c>
      <c r="E986" s="77">
        <v>713</v>
      </c>
      <c r="F986" s="77">
        <v>760</v>
      </c>
      <c r="G986" s="1">
        <f t="shared" si="45"/>
        <v>0.33317757009345794</v>
      </c>
      <c r="H986" s="1">
        <f t="shared" si="46"/>
        <v>3.7539473684210525</v>
      </c>
      <c r="I986" s="77">
        <v>-4.6954674308883497E-2</v>
      </c>
      <c r="J986" s="1">
        <f t="shared" si="47"/>
        <v>-100.48300302101069</v>
      </c>
    </row>
    <row r="987" spans="1:10">
      <c r="A987" s="77">
        <v>11</v>
      </c>
      <c r="B987" s="77">
        <v>2517</v>
      </c>
      <c r="C987" s="77" t="s">
        <v>1054</v>
      </c>
      <c r="D987" s="77">
        <v>6009</v>
      </c>
      <c r="E987" s="77">
        <v>1687</v>
      </c>
      <c r="F987" s="77">
        <v>555</v>
      </c>
      <c r="G987" s="1">
        <f t="shared" si="45"/>
        <v>0.28074554834415044</v>
      </c>
      <c r="H987" s="1">
        <f t="shared" si="46"/>
        <v>13.866666666666667</v>
      </c>
      <c r="I987" s="77">
        <v>0.47744156822664902</v>
      </c>
      <c r="J987" s="1">
        <f t="shared" si="47"/>
        <v>2868.946383473934</v>
      </c>
    </row>
    <row r="988" spans="1:10">
      <c r="A988" s="77">
        <v>11</v>
      </c>
      <c r="B988" s="77">
        <v>2518</v>
      </c>
      <c r="C988" s="77" t="s">
        <v>1055</v>
      </c>
      <c r="D988" s="77">
        <v>751</v>
      </c>
      <c r="E988" s="77">
        <v>457</v>
      </c>
      <c r="F988" s="77">
        <v>337</v>
      </c>
      <c r="G988" s="1">
        <f t="shared" si="45"/>
        <v>0.60852197070572567</v>
      </c>
      <c r="H988" s="1">
        <f t="shared" si="46"/>
        <v>3.5845697329376853</v>
      </c>
      <c r="I988" s="77">
        <v>0.28194585059080601</v>
      </c>
      <c r="J988" s="1">
        <f t="shared" si="47"/>
        <v>211.7413337936953</v>
      </c>
    </row>
    <row r="989" spans="1:10">
      <c r="A989" s="77">
        <v>11</v>
      </c>
      <c r="B989" s="77">
        <v>2519</v>
      </c>
      <c r="C989" s="77" t="s">
        <v>1056</v>
      </c>
      <c r="D989" s="77">
        <v>4824</v>
      </c>
      <c r="E989" s="77">
        <v>1566</v>
      </c>
      <c r="F989" s="77">
        <v>190</v>
      </c>
      <c r="G989" s="1">
        <f t="shared" si="45"/>
        <v>0.32462686567164178</v>
      </c>
      <c r="H989" s="1">
        <f t="shared" si="46"/>
        <v>33.631578947368418</v>
      </c>
      <c r="I989" s="77">
        <v>1.3417524173347799</v>
      </c>
      <c r="J989" s="1">
        <f t="shared" si="47"/>
        <v>6472.6136612229784</v>
      </c>
    </row>
    <row r="990" spans="1:10">
      <c r="A990" s="77">
        <v>11</v>
      </c>
      <c r="B990" s="77">
        <v>2520</v>
      </c>
      <c r="C990" s="77" t="s">
        <v>1057</v>
      </c>
      <c r="D990" s="77">
        <v>813</v>
      </c>
      <c r="E990" s="77">
        <v>42</v>
      </c>
      <c r="F990" s="77">
        <v>185</v>
      </c>
      <c r="G990" s="1">
        <f t="shared" si="45"/>
        <v>5.1660516605166053E-2</v>
      </c>
      <c r="H990" s="1">
        <f t="shared" si="46"/>
        <v>4.6216216216216219</v>
      </c>
      <c r="I990" s="77">
        <v>-0.46969755344684999</v>
      </c>
      <c r="J990" s="1">
        <f t="shared" si="47"/>
        <v>-381.86411095228902</v>
      </c>
    </row>
    <row r="991" spans="1:10">
      <c r="A991" s="77">
        <v>11</v>
      </c>
      <c r="B991" s="77">
        <v>2521</v>
      </c>
      <c r="C991" s="77" t="s">
        <v>1058</v>
      </c>
      <c r="D991" s="77">
        <v>561</v>
      </c>
      <c r="E991" s="77">
        <v>30</v>
      </c>
      <c r="F991" s="77">
        <v>310</v>
      </c>
      <c r="G991" s="1">
        <f t="shared" si="45"/>
        <v>5.3475935828877004E-2</v>
      </c>
      <c r="H991" s="1">
        <f t="shared" si="46"/>
        <v>1.9064516129032258</v>
      </c>
      <c r="I991" s="77">
        <v>-0.59475107008058103</v>
      </c>
      <c r="J991" s="1">
        <f t="shared" si="47"/>
        <v>-333.65535031520596</v>
      </c>
    </row>
    <row r="992" spans="1:10">
      <c r="A992" s="77">
        <v>11</v>
      </c>
      <c r="B992" s="77">
        <v>2522</v>
      </c>
      <c r="C992" s="77" t="s">
        <v>1059</v>
      </c>
      <c r="D992" s="77">
        <v>182</v>
      </c>
      <c r="E992" s="77">
        <v>12</v>
      </c>
      <c r="F992" s="77">
        <v>141</v>
      </c>
      <c r="G992" s="1">
        <f t="shared" si="45"/>
        <v>6.5934065934065936E-2</v>
      </c>
      <c r="H992" s="1">
        <f t="shared" si="46"/>
        <v>1.375886524822695</v>
      </c>
      <c r="I992" s="77">
        <v>-0.61579349315675902</v>
      </c>
      <c r="J992" s="1">
        <f t="shared" si="47"/>
        <v>-112.07441575453014</v>
      </c>
    </row>
    <row r="993" spans="1:10">
      <c r="A993" s="77">
        <v>11</v>
      </c>
      <c r="B993" s="77">
        <v>2523</v>
      </c>
      <c r="C993" s="77" t="s">
        <v>1060</v>
      </c>
      <c r="D993" s="77">
        <v>812</v>
      </c>
      <c r="E993" s="77">
        <v>170</v>
      </c>
      <c r="F993" s="77">
        <v>259</v>
      </c>
      <c r="G993" s="1">
        <f t="shared" si="45"/>
        <v>0.20935960591133004</v>
      </c>
      <c r="H993" s="1">
        <f t="shared" si="46"/>
        <v>3.7915057915057915</v>
      </c>
      <c r="I993" s="77">
        <v>-0.27924787580854499</v>
      </c>
      <c r="J993" s="1">
        <f t="shared" si="47"/>
        <v>-226.74927515653852</v>
      </c>
    </row>
    <row r="994" spans="1:10">
      <c r="A994" s="77">
        <v>11</v>
      </c>
      <c r="B994" s="77">
        <v>2524</v>
      </c>
      <c r="C994" s="77" t="s">
        <v>1061</v>
      </c>
      <c r="D994" s="77">
        <v>86</v>
      </c>
      <c r="E994" s="77">
        <v>1</v>
      </c>
      <c r="F994" s="77">
        <v>101</v>
      </c>
      <c r="G994" s="1">
        <f t="shared" si="45"/>
        <v>1.1627906976744186E-2</v>
      </c>
      <c r="H994" s="1">
        <f t="shared" si="46"/>
        <v>0.86138613861386137</v>
      </c>
      <c r="I994" s="77">
        <v>-0.71994293681472799</v>
      </c>
      <c r="J994" s="1">
        <f t="shared" si="47"/>
        <v>-61.915092566066605</v>
      </c>
    </row>
    <row r="995" spans="1:10">
      <c r="A995" s="77">
        <v>11</v>
      </c>
      <c r="B995" s="77">
        <v>2525</v>
      </c>
      <c r="C995" s="77" t="s">
        <v>1062</v>
      </c>
      <c r="D995" s="77">
        <v>1220</v>
      </c>
      <c r="E995" s="77">
        <v>474</v>
      </c>
      <c r="F995" s="77">
        <v>113</v>
      </c>
      <c r="G995" s="1">
        <f t="shared" si="45"/>
        <v>0.38852459016393442</v>
      </c>
      <c r="H995" s="1">
        <f t="shared" si="46"/>
        <v>14.991150442477876</v>
      </c>
      <c r="I995" s="77">
        <v>0.477623021698663</v>
      </c>
      <c r="J995" s="1">
        <f t="shared" si="47"/>
        <v>582.70008647236887</v>
      </c>
    </row>
    <row r="996" spans="1:10">
      <c r="A996" s="77">
        <v>11</v>
      </c>
      <c r="B996" s="77">
        <v>2526</v>
      </c>
      <c r="C996" s="77" t="s">
        <v>1063</v>
      </c>
      <c r="D996" s="77">
        <v>2558</v>
      </c>
      <c r="E996" s="77">
        <v>745</v>
      </c>
      <c r="F996" s="77">
        <v>447</v>
      </c>
      <c r="G996" s="1">
        <f t="shared" si="45"/>
        <v>0.29124315871774825</v>
      </c>
      <c r="H996" s="1">
        <f t="shared" si="46"/>
        <v>7.3892617449664426</v>
      </c>
      <c r="I996" s="77">
        <v>6.7215506543719994E-2</v>
      </c>
      <c r="J996" s="1">
        <f t="shared" si="47"/>
        <v>171.93726573883575</v>
      </c>
    </row>
    <row r="997" spans="1:10">
      <c r="A997" s="77">
        <v>11</v>
      </c>
      <c r="B997" s="77">
        <v>2527</v>
      </c>
      <c r="C997" s="77" t="s">
        <v>1064</v>
      </c>
      <c r="D997" s="77">
        <v>3280</v>
      </c>
      <c r="E997" s="77">
        <v>1327</v>
      </c>
      <c r="F997" s="77">
        <v>436</v>
      </c>
      <c r="G997" s="1">
        <f t="shared" si="45"/>
        <v>0.40457317073170734</v>
      </c>
      <c r="H997" s="1">
        <f t="shared" si="46"/>
        <v>10.56651376146789</v>
      </c>
      <c r="I997" s="77">
        <v>0.39729422880675203</v>
      </c>
      <c r="J997" s="1">
        <f t="shared" si="47"/>
        <v>1303.1250704861466</v>
      </c>
    </row>
    <row r="998" spans="1:10">
      <c r="A998" s="77">
        <v>11</v>
      </c>
      <c r="B998" s="77">
        <v>2528</v>
      </c>
      <c r="C998" s="77" t="s">
        <v>1065</v>
      </c>
      <c r="D998" s="77">
        <v>1073</v>
      </c>
      <c r="E998" s="77">
        <v>336</v>
      </c>
      <c r="F998" s="77">
        <v>151</v>
      </c>
      <c r="G998" s="1">
        <f t="shared" si="45"/>
        <v>0.31314072693383038</v>
      </c>
      <c r="H998" s="1">
        <f t="shared" si="46"/>
        <v>9.331125827814569</v>
      </c>
      <c r="I998" s="77">
        <v>0.119380108789821</v>
      </c>
      <c r="J998" s="1">
        <f t="shared" si="47"/>
        <v>128.09485673147793</v>
      </c>
    </row>
    <row r="999" spans="1:10">
      <c r="A999" s="77">
        <v>11</v>
      </c>
      <c r="B999" s="77">
        <v>2529</v>
      </c>
      <c r="C999" s="77" t="s">
        <v>1066</v>
      </c>
      <c r="D999" s="77">
        <v>709</v>
      </c>
      <c r="E999" s="77">
        <v>25</v>
      </c>
      <c r="F999" s="77">
        <v>245</v>
      </c>
      <c r="G999" s="1">
        <f t="shared" si="45"/>
        <v>3.5260930888575459E-2</v>
      </c>
      <c r="H999" s="1">
        <f t="shared" si="46"/>
        <v>2.9959183673469387</v>
      </c>
      <c r="I999" s="77">
        <v>-0.56767537441168103</v>
      </c>
      <c r="J999" s="1">
        <f t="shared" si="47"/>
        <v>-402.48184045788184</v>
      </c>
    </row>
    <row r="1000" spans="1:10">
      <c r="A1000" s="77">
        <v>11</v>
      </c>
      <c r="B1000" s="77">
        <v>2530</v>
      </c>
      <c r="C1000" s="77" t="s">
        <v>1067</v>
      </c>
      <c r="D1000" s="77">
        <v>1666</v>
      </c>
      <c r="E1000" s="77">
        <v>235</v>
      </c>
      <c r="F1000" s="77">
        <v>333</v>
      </c>
      <c r="G1000" s="1">
        <f t="shared" si="45"/>
        <v>0.14105642256902762</v>
      </c>
      <c r="H1000" s="1">
        <f t="shared" si="46"/>
        <v>5.7087087087087083</v>
      </c>
      <c r="I1000" s="77">
        <v>-0.25846125007918003</v>
      </c>
      <c r="J1000" s="1">
        <f t="shared" si="47"/>
        <v>-430.59644263191393</v>
      </c>
    </row>
    <row r="1001" spans="1:10">
      <c r="A1001" s="77">
        <v>11</v>
      </c>
      <c r="B1001" s="77">
        <v>2531</v>
      </c>
      <c r="C1001" s="77" t="s">
        <v>1068</v>
      </c>
      <c r="D1001" s="77">
        <v>142</v>
      </c>
      <c r="E1001" s="77">
        <v>8</v>
      </c>
      <c r="F1001" s="77">
        <v>162</v>
      </c>
      <c r="G1001" s="1">
        <f t="shared" si="45"/>
        <v>5.6338028169014086E-2</v>
      </c>
      <c r="H1001" s="1">
        <f t="shared" si="46"/>
        <v>0.92592592592592593</v>
      </c>
      <c r="I1001" s="77">
        <v>-0.65064230078983099</v>
      </c>
      <c r="J1001" s="1">
        <f t="shared" si="47"/>
        <v>-92.391206712156006</v>
      </c>
    </row>
    <row r="1002" spans="1:10">
      <c r="A1002" s="77">
        <v>11</v>
      </c>
      <c r="B1002" s="77">
        <v>2532</v>
      </c>
      <c r="C1002" s="77" t="s">
        <v>1069</v>
      </c>
      <c r="D1002" s="77">
        <v>2915</v>
      </c>
      <c r="E1002" s="77">
        <v>1097</v>
      </c>
      <c r="F1002" s="77">
        <v>620</v>
      </c>
      <c r="G1002" s="1">
        <f t="shared" si="45"/>
        <v>0.37632933104631217</v>
      </c>
      <c r="H1002" s="1">
        <f t="shared" si="46"/>
        <v>6.4709677419354836</v>
      </c>
      <c r="I1002" s="77">
        <v>0.16485327973921299</v>
      </c>
      <c r="J1002" s="1">
        <f t="shared" si="47"/>
        <v>480.54731043980587</v>
      </c>
    </row>
    <row r="1003" spans="1:10">
      <c r="A1003" s="77">
        <v>11</v>
      </c>
      <c r="B1003" s="77">
        <v>2534</v>
      </c>
      <c r="C1003" s="77" t="s">
        <v>1070</v>
      </c>
      <c r="D1003" s="77">
        <v>8751</v>
      </c>
      <c r="E1003" s="77">
        <v>4262</v>
      </c>
      <c r="F1003" s="77">
        <v>450</v>
      </c>
      <c r="G1003" s="1">
        <f t="shared" si="45"/>
        <v>0.48703005370814761</v>
      </c>
      <c r="H1003" s="1">
        <f t="shared" si="46"/>
        <v>28.917777777777779</v>
      </c>
      <c r="I1003" s="77">
        <v>1.53804717163098</v>
      </c>
      <c r="J1003" s="1">
        <f t="shared" si="47"/>
        <v>13459.450798942706</v>
      </c>
    </row>
    <row r="1004" spans="1:10">
      <c r="A1004" s="77">
        <v>11</v>
      </c>
      <c r="B1004" s="77">
        <v>2541</v>
      </c>
      <c r="C1004" s="77" t="s">
        <v>1071</v>
      </c>
      <c r="D1004" s="77">
        <v>183</v>
      </c>
      <c r="E1004" s="77">
        <v>61</v>
      </c>
      <c r="F1004" s="77">
        <v>538</v>
      </c>
      <c r="G1004" s="1">
        <f t="shared" si="45"/>
        <v>0.33333333333333331</v>
      </c>
      <c r="H1004" s="1">
        <f t="shared" si="46"/>
        <v>0.45353159851301117</v>
      </c>
      <c r="I1004" s="77">
        <v>-0.271841996664625</v>
      </c>
      <c r="J1004" s="1">
        <f t="shared" si="47"/>
        <v>-49.747085389626378</v>
      </c>
    </row>
    <row r="1005" spans="1:10">
      <c r="A1005" s="77">
        <v>11</v>
      </c>
      <c r="B1005" s="77">
        <v>2542</v>
      </c>
      <c r="C1005" s="77" t="s">
        <v>1072</v>
      </c>
      <c r="D1005" s="77">
        <v>5088</v>
      </c>
      <c r="E1005" s="77">
        <v>2183</v>
      </c>
      <c r="F1005" s="77">
        <v>503</v>
      </c>
      <c r="G1005" s="1">
        <f t="shared" si="45"/>
        <v>0.4290487421383648</v>
      </c>
      <c r="H1005" s="1">
        <f t="shared" si="46"/>
        <v>14.455268389662027</v>
      </c>
      <c r="I1005" s="77">
        <v>0.67655645000333697</v>
      </c>
      <c r="J1005" s="1">
        <f t="shared" si="47"/>
        <v>3442.3192176169787</v>
      </c>
    </row>
    <row r="1006" spans="1:10">
      <c r="A1006" s="77">
        <v>11</v>
      </c>
      <c r="B1006" s="77">
        <v>2543</v>
      </c>
      <c r="C1006" s="77" t="s">
        <v>1073</v>
      </c>
      <c r="D1006" s="77">
        <v>4752</v>
      </c>
      <c r="E1006" s="77">
        <v>2136</v>
      </c>
      <c r="F1006" s="77">
        <v>1196</v>
      </c>
      <c r="G1006" s="1">
        <f t="shared" si="45"/>
        <v>0.4494949494949495</v>
      </c>
      <c r="H1006" s="1">
        <f t="shared" si="46"/>
        <v>5.7591973244147159</v>
      </c>
      <c r="I1006" s="77">
        <v>0.31699095927640097</v>
      </c>
      <c r="J1006" s="1">
        <f t="shared" si="47"/>
        <v>1506.3410384814574</v>
      </c>
    </row>
    <row r="1007" spans="1:10">
      <c r="A1007" s="77">
        <v>11</v>
      </c>
      <c r="B1007" s="77">
        <v>2544</v>
      </c>
      <c r="C1007" s="77" t="s">
        <v>1074</v>
      </c>
      <c r="D1007" s="77">
        <v>919</v>
      </c>
      <c r="E1007" s="77">
        <v>186</v>
      </c>
      <c r="F1007" s="77">
        <v>245</v>
      </c>
      <c r="G1007" s="1">
        <f t="shared" si="45"/>
        <v>0.20239390642002175</v>
      </c>
      <c r="H1007" s="1">
        <f t="shared" si="46"/>
        <v>4.5102040816326534</v>
      </c>
      <c r="I1007" s="77">
        <v>-0.253743781320449</v>
      </c>
      <c r="J1007" s="1">
        <f t="shared" si="47"/>
        <v>-233.19053503349264</v>
      </c>
    </row>
    <row r="1008" spans="1:10">
      <c r="A1008" s="77">
        <v>11</v>
      </c>
      <c r="B1008" s="77">
        <v>2545</v>
      </c>
      <c r="C1008" s="77" t="s">
        <v>1075</v>
      </c>
      <c r="D1008" s="77">
        <v>981</v>
      </c>
      <c r="E1008" s="77">
        <v>332</v>
      </c>
      <c r="F1008" s="77">
        <v>292</v>
      </c>
      <c r="G1008" s="1">
        <f t="shared" si="45"/>
        <v>0.33843017329255859</v>
      </c>
      <c r="H1008" s="1">
        <f t="shared" si="46"/>
        <v>4.4965753424657535</v>
      </c>
      <c r="I1008" s="77">
        <v>-5.6527576829310103E-2</v>
      </c>
      <c r="J1008" s="1">
        <f t="shared" si="47"/>
        <v>-55.453552869553214</v>
      </c>
    </row>
    <row r="1009" spans="1:10">
      <c r="A1009" s="77">
        <v>11</v>
      </c>
      <c r="B1009" s="77">
        <v>2546</v>
      </c>
      <c r="C1009" s="77" t="s">
        <v>1076</v>
      </c>
      <c r="D1009" s="77">
        <v>15838</v>
      </c>
      <c r="E1009" s="77">
        <v>10103</v>
      </c>
      <c r="F1009" s="77">
        <v>2571</v>
      </c>
      <c r="G1009" s="1">
        <f t="shared" si="45"/>
        <v>0.63789619901502714</v>
      </c>
      <c r="H1009" s="1">
        <f t="shared" si="46"/>
        <v>10.089848308051343</v>
      </c>
      <c r="I1009" s="77">
        <v>1.2435742449123799</v>
      </c>
      <c r="J1009" s="1">
        <f t="shared" si="47"/>
        <v>19695.728890922273</v>
      </c>
    </row>
    <row r="1010" spans="1:10">
      <c r="A1010" s="77">
        <v>11</v>
      </c>
      <c r="B1010" s="77">
        <v>2547</v>
      </c>
      <c r="C1010" s="77" t="s">
        <v>1077</v>
      </c>
      <c r="D1010" s="77">
        <v>1133</v>
      </c>
      <c r="E1010" s="77">
        <v>118</v>
      </c>
      <c r="F1010" s="77">
        <v>523</v>
      </c>
      <c r="G1010" s="1">
        <f t="shared" si="45"/>
        <v>0.10414827890556046</v>
      </c>
      <c r="H1010" s="1">
        <f t="shared" si="46"/>
        <v>2.3919694072657744</v>
      </c>
      <c r="I1010" s="77">
        <v>-0.47689666477758202</v>
      </c>
      <c r="J1010" s="1">
        <f t="shared" si="47"/>
        <v>-540.32392119300039</v>
      </c>
    </row>
    <row r="1011" spans="1:10">
      <c r="A1011" s="77">
        <v>11</v>
      </c>
      <c r="B1011" s="77">
        <v>2548</v>
      </c>
      <c r="C1011" s="77" t="s">
        <v>1078</v>
      </c>
      <c r="D1011" s="77">
        <v>684</v>
      </c>
      <c r="E1011" s="77">
        <v>85</v>
      </c>
      <c r="F1011" s="77">
        <v>135</v>
      </c>
      <c r="G1011" s="1">
        <f t="shared" si="45"/>
        <v>0.12426900584795321</v>
      </c>
      <c r="H1011" s="1">
        <f t="shared" si="46"/>
        <v>5.6962962962962962</v>
      </c>
      <c r="I1011" s="77">
        <v>-0.32468711340369399</v>
      </c>
      <c r="J1011" s="1">
        <f t="shared" si="47"/>
        <v>-222.08598556812669</v>
      </c>
    </row>
    <row r="1012" spans="1:10">
      <c r="A1012" s="77">
        <v>11</v>
      </c>
      <c r="B1012" s="77">
        <v>2549</v>
      </c>
      <c r="C1012" s="77" t="s">
        <v>1079</v>
      </c>
      <c r="D1012" s="77">
        <v>37</v>
      </c>
      <c r="E1012" s="77">
        <v>3</v>
      </c>
      <c r="F1012" s="77">
        <v>94</v>
      </c>
      <c r="G1012" s="1">
        <f t="shared" si="45"/>
        <v>8.1081081081081086E-2</v>
      </c>
      <c r="H1012" s="1">
        <f t="shared" si="46"/>
        <v>0.42553191489361702</v>
      </c>
      <c r="I1012" s="77">
        <v>-0.64115029010120195</v>
      </c>
      <c r="J1012" s="1">
        <f t="shared" si="47"/>
        <v>-23.722560733744473</v>
      </c>
    </row>
    <row r="1013" spans="1:10">
      <c r="A1013" s="77">
        <v>11</v>
      </c>
      <c r="B1013" s="77">
        <v>2550</v>
      </c>
      <c r="C1013" s="77" t="s">
        <v>1080</v>
      </c>
      <c r="D1013" s="77">
        <v>3537</v>
      </c>
      <c r="E1013" s="77">
        <v>1622</v>
      </c>
      <c r="F1013" s="77">
        <v>195</v>
      </c>
      <c r="G1013" s="1">
        <f t="shared" si="45"/>
        <v>0.45858071812270285</v>
      </c>
      <c r="H1013" s="1">
        <f t="shared" si="46"/>
        <v>26.456410256410255</v>
      </c>
      <c r="I1013" s="77">
        <v>1.1702758152506201</v>
      </c>
      <c r="J1013" s="1">
        <f t="shared" si="47"/>
        <v>4139.2655585414432</v>
      </c>
    </row>
    <row r="1014" spans="1:10">
      <c r="A1014" s="77">
        <v>11</v>
      </c>
      <c r="B1014" s="77">
        <v>2551</v>
      </c>
      <c r="C1014" s="77" t="s">
        <v>1081</v>
      </c>
      <c r="D1014" s="77">
        <v>1456</v>
      </c>
      <c r="E1014" s="77">
        <v>106</v>
      </c>
      <c r="F1014" s="77">
        <v>576</v>
      </c>
      <c r="G1014" s="1">
        <f t="shared" si="45"/>
        <v>7.2802197802197807E-2</v>
      </c>
      <c r="H1014" s="1">
        <f t="shared" si="46"/>
        <v>2.7118055555555554</v>
      </c>
      <c r="I1014" s="77">
        <v>-0.49440526579432198</v>
      </c>
      <c r="J1014" s="1">
        <f t="shared" si="47"/>
        <v>-719.85406699653277</v>
      </c>
    </row>
    <row r="1015" spans="1:10">
      <c r="A1015" s="77">
        <v>11</v>
      </c>
      <c r="B1015" s="77">
        <v>2552</v>
      </c>
      <c r="C1015" s="77" t="s">
        <v>1082</v>
      </c>
      <c r="D1015" s="77">
        <v>405</v>
      </c>
      <c r="E1015" s="77">
        <v>49</v>
      </c>
      <c r="F1015" s="77">
        <v>228</v>
      </c>
      <c r="G1015" s="1">
        <f t="shared" si="45"/>
        <v>0.12098765432098765</v>
      </c>
      <c r="H1015" s="1">
        <f t="shared" si="46"/>
        <v>1.9912280701754386</v>
      </c>
      <c r="I1015" s="77">
        <v>-0.50084625078845202</v>
      </c>
      <c r="J1015" s="1">
        <f t="shared" si="47"/>
        <v>-202.84273156932306</v>
      </c>
    </row>
    <row r="1016" spans="1:10">
      <c r="A1016" s="77">
        <v>11</v>
      </c>
      <c r="B1016" s="77">
        <v>2553</v>
      </c>
      <c r="C1016" s="77" t="s">
        <v>1083</v>
      </c>
      <c r="D1016" s="77">
        <v>1681</v>
      </c>
      <c r="E1016" s="77">
        <v>475</v>
      </c>
      <c r="F1016" s="77">
        <v>1191</v>
      </c>
      <c r="G1016" s="1">
        <f t="shared" si="45"/>
        <v>0.28256989886972039</v>
      </c>
      <c r="H1016" s="1">
        <f t="shared" si="46"/>
        <v>1.8102434928631401</v>
      </c>
      <c r="I1016" s="77">
        <v>-0.222753725155139</v>
      </c>
      <c r="J1016" s="1">
        <f t="shared" si="47"/>
        <v>-374.44901198578867</v>
      </c>
    </row>
    <row r="1017" spans="1:10">
      <c r="A1017" s="77">
        <v>11</v>
      </c>
      <c r="B1017" s="77">
        <v>2554</v>
      </c>
      <c r="C1017" s="77" t="s">
        <v>1084</v>
      </c>
      <c r="D1017" s="77">
        <v>1677</v>
      </c>
      <c r="E1017" s="77">
        <v>686</v>
      </c>
      <c r="F1017" s="77">
        <v>472</v>
      </c>
      <c r="G1017" s="1">
        <f t="shared" si="45"/>
        <v>0.40906380441264162</v>
      </c>
      <c r="H1017" s="1">
        <f t="shared" si="46"/>
        <v>5.0063559322033901</v>
      </c>
      <c r="I1017" s="77">
        <v>9.6265068174818696E-2</v>
      </c>
      <c r="J1017" s="1">
        <f t="shared" si="47"/>
        <v>161.43651932917095</v>
      </c>
    </row>
    <row r="1018" spans="1:10">
      <c r="A1018" s="77">
        <v>11</v>
      </c>
      <c r="B1018" s="77">
        <v>2555</v>
      </c>
      <c r="C1018" s="77" t="s">
        <v>1085</v>
      </c>
      <c r="D1018" s="77">
        <v>1442</v>
      </c>
      <c r="E1018" s="77">
        <v>258</v>
      </c>
      <c r="F1018" s="77">
        <v>870</v>
      </c>
      <c r="G1018" s="1">
        <f t="shared" si="45"/>
        <v>0.17891816920943135</v>
      </c>
      <c r="H1018" s="1">
        <f t="shared" si="46"/>
        <v>1.9540229885057472</v>
      </c>
      <c r="I1018" s="77">
        <v>-0.37539826225321699</v>
      </c>
      <c r="J1018" s="1">
        <f t="shared" si="47"/>
        <v>-541.32429416913885</v>
      </c>
    </row>
    <row r="1019" spans="1:10">
      <c r="A1019" s="77">
        <v>11</v>
      </c>
      <c r="B1019" s="77">
        <v>2556</v>
      </c>
      <c r="C1019" s="77" t="s">
        <v>1086</v>
      </c>
      <c r="D1019" s="77">
        <v>3077</v>
      </c>
      <c r="E1019" s="77">
        <v>1243</v>
      </c>
      <c r="F1019" s="77">
        <v>1900</v>
      </c>
      <c r="G1019" s="1">
        <f t="shared" si="45"/>
        <v>0.40396490087747805</v>
      </c>
      <c r="H1019" s="1">
        <f t="shared" si="46"/>
        <v>2.2736842105263158</v>
      </c>
      <c r="I1019" s="77">
        <v>3.05294251797457E-2</v>
      </c>
      <c r="J1019" s="1">
        <f t="shared" si="47"/>
        <v>93.939041278077525</v>
      </c>
    </row>
    <row r="1020" spans="1:10">
      <c r="A1020" s="77">
        <v>11</v>
      </c>
      <c r="B1020" s="77">
        <v>2571</v>
      </c>
      <c r="C1020" s="77" t="s">
        <v>1087</v>
      </c>
      <c r="D1020" s="77">
        <v>715</v>
      </c>
      <c r="E1020" s="77">
        <v>149</v>
      </c>
      <c r="F1020" s="77">
        <v>262</v>
      </c>
      <c r="G1020" s="1">
        <f t="shared" si="45"/>
        <v>0.20839160839160839</v>
      </c>
      <c r="H1020" s="1">
        <f t="shared" si="46"/>
        <v>3.2977099236641223</v>
      </c>
      <c r="I1020" s="77">
        <v>-0.30602129513531401</v>
      </c>
      <c r="J1020" s="1">
        <f t="shared" si="47"/>
        <v>-218.80522602174952</v>
      </c>
    </row>
    <row r="1021" spans="1:10">
      <c r="A1021" s="77">
        <v>11</v>
      </c>
      <c r="B1021" s="77">
        <v>2572</v>
      </c>
      <c r="C1021" s="77" t="s">
        <v>1088</v>
      </c>
      <c r="D1021" s="77">
        <v>2684</v>
      </c>
      <c r="E1021" s="77">
        <v>2009</v>
      </c>
      <c r="F1021" s="77">
        <v>531</v>
      </c>
      <c r="G1021" s="1">
        <f t="shared" si="45"/>
        <v>0.74850968703427723</v>
      </c>
      <c r="H1021" s="1">
        <f t="shared" si="46"/>
        <v>8.8380414312617699</v>
      </c>
      <c r="I1021" s="77">
        <v>0.79103187196329605</v>
      </c>
      <c r="J1021" s="1">
        <f t="shared" si="47"/>
        <v>2123.1295443494864</v>
      </c>
    </row>
    <row r="1022" spans="1:10">
      <c r="A1022" s="77">
        <v>11</v>
      </c>
      <c r="B1022" s="77">
        <v>2573</v>
      </c>
      <c r="C1022" s="77" t="s">
        <v>1089</v>
      </c>
      <c r="D1022" s="77">
        <v>4638</v>
      </c>
      <c r="E1022" s="77">
        <v>1318</v>
      </c>
      <c r="F1022" s="77">
        <v>600</v>
      </c>
      <c r="G1022" s="1">
        <f t="shared" si="45"/>
        <v>0.28417421302285467</v>
      </c>
      <c r="H1022" s="1">
        <f t="shared" si="46"/>
        <v>9.9266666666666659</v>
      </c>
      <c r="I1022" s="77">
        <v>0.25452165271522897</v>
      </c>
      <c r="J1022" s="1">
        <f t="shared" si="47"/>
        <v>1180.471425293232</v>
      </c>
    </row>
    <row r="1023" spans="1:10">
      <c r="A1023" s="77">
        <v>11</v>
      </c>
      <c r="B1023" s="77">
        <v>2574</v>
      </c>
      <c r="C1023" s="77" t="s">
        <v>1090</v>
      </c>
      <c r="D1023" s="77">
        <v>297</v>
      </c>
      <c r="E1023" s="77">
        <v>147</v>
      </c>
      <c r="F1023" s="77">
        <v>178</v>
      </c>
      <c r="G1023" s="1">
        <f t="shared" si="45"/>
        <v>0.49494949494949497</v>
      </c>
      <c r="H1023" s="1">
        <f t="shared" si="46"/>
        <v>2.49438202247191</v>
      </c>
      <c r="I1023" s="77">
        <v>5.2793775768827697E-2</v>
      </c>
      <c r="J1023" s="1">
        <f t="shared" si="47"/>
        <v>15.679751403341825</v>
      </c>
    </row>
    <row r="1024" spans="1:10">
      <c r="A1024" s="77">
        <v>11</v>
      </c>
      <c r="B1024" s="77">
        <v>2575</v>
      </c>
      <c r="C1024" s="77" t="s">
        <v>1091</v>
      </c>
      <c r="D1024" s="77">
        <v>1588</v>
      </c>
      <c r="E1024" s="77">
        <v>435</v>
      </c>
      <c r="F1024" s="77">
        <v>433</v>
      </c>
      <c r="G1024" s="1">
        <f t="shared" si="45"/>
        <v>0.27392947103274562</v>
      </c>
      <c r="H1024" s="1">
        <f t="shared" si="46"/>
        <v>4.6720554272517321</v>
      </c>
      <c r="I1024" s="77">
        <v>-0.11579135020237399</v>
      </c>
      <c r="J1024" s="1">
        <f t="shared" si="47"/>
        <v>-183.87666412136991</v>
      </c>
    </row>
    <row r="1025" spans="1:10">
      <c r="A1025" s="77">
        <v>11</v>
      </c>
      <c r="B1025" s="77">
        <v>2576</v>
      </c>
      <c r="C1025" s="77" t="s">
        <v>1092</v>
      </c>
      <c r="D1025" s="77">
        <v>2433</v>
      </c>
      <c r="E1025" s="77">
        <v>675</v>
      </c>
      <c r="F1025" s="77">
        <v>578</v>
      </c>
      <c r="G1025" s="1">
        <f t="shared" si="45"/>
        <v>0.27743526510480887</v>
      </c>
      <c r="H1025" s="1">
        <f t="shared" si="46"/>
        <v>5.3771626297577857</v>
      </c>
      <c r="I1025" s="77">
        <v>-4.4581266586447697E-2</v>
      </c>
      <c r="J1025" s="1">
        <f t="shared" si="47"/>
        <v>-108.46622160482725</v>
      </c>
    </row>
    <row r="1026" spans="1:10">
      <c r="A1026" s="77">
        <v>11</v>
      </c>
      <c r="B1026" s="77">
        <v>2578</v>
      </c>
      <c r="C1026" s="77" t="s">
        <v>1093</v>
      </c>
      <c r="D1026" s="77">
        <v>1606</v>
      </c>
      <c r="E1026" s="77">
        <v>744</v>
      </c>
      <c r="F1026" s="77">
        <v>387</v>
      </c>
      <c r="G1026" s="1">
        <f t="shared" si="45"/>
        <v>0.46326276463262767</v>
      </c>
      <c r="H1026" s="1">
        <f t="shared" si="46"/>
        <v>6.0723514211886309</v>
      </c>
      <c r="I1026" s="77">
        <v>0.21694605028081801</v>
      </c>
      <c r="J1026" s="1">
        <f t="shared" si="47"/>
        <v>348.41535675099374</v>
      </c>
    </row>
    <row r="1027" spans="1:10">
      <c r="A1027" s="77">
        <v>11</v>
      </c>
      <c r="B1027" s="77">
        <v>2579</v>
      </c>
      <c r="C1027" s="77" t="s">
        <v>1094</v>
      </c>
      <c r="D1027" s="77">
        <v>4563</v>
      </c>
      <c r="E1027" s="77">
        <v>2678</v>
      </c>
      <c r="F1027" s="77">
        <v>1387</v>
      </c>
      <c r="G1027" s="1">
        <f t="shared" si="45"/>
        <v>0.58689458689458684</v>
      </c>
      <c r="H1027" s="1">
        <f t="shared" si="46"/>
        <v>5.2206200432588323</v>
      </c>
      <c r="I1027" s="77">
        <v>0.48291176196576302</v>
      </c>
      <c r="J1027" s="1">
        <f t="shared" si="47"/>
        <v>2203.5263698497765</v>
      </c>
    </row>
    <row r="1028" spans="1:10">
      <c r="A1028" s="77">
        <v>11</v>
      </c>
      <c r="B1028" s="77">
        <v>2580</v>
      </c>
      <c r="C1028" s="77" t="s">
        <v>1095</v>
      </c>
      <c r="D1028" s="77">
        <v>2818</v>
      </c>
      <c r="E1028" s="77">
        <v>404</v>
      </c>
      <c r="F1028" s="77">
        <v>508</v>
      </c>
      <c r="G1028" s="1">
        <f t="shared" si="45"/>
        <v>0.14336408800567779</v>
      </c>
      <c r="H1028" s="1">
        <f t="shared" si="46"/>
        <v>6.3425196850393704</v>
      </c>
      <c r="I1028" s="77">
        <v>-0.17903490158142399</v>
      </c>
      <c r="J1028" s="1">
        <f t="shared" si="47"/>
        <v>-504.52035265645281</v>
      </c>
    </row>
    <row r="1029" spans="1:10">
      <c r="A1029" s="77">
        <v>11</v>
      </c>
      <c r="B1029" s="77">
        <v>2581</v>
      </c>
      <c r="C1029" s="77" t="s">
        <v>1096</v>
      </c>
      <c r="D1029" s="77">
        <v>16760</v>
      </c>
      <c r="E1029" s="77">
        <v>15825</v>
      </c>
      <c r="F1029" s="77">
        <v>1096</v>
      </c>
      <c r="G1029" s="1">
        <f t="shared" si="45"/>
        <v>0.94421241050119331</v>
      </c>
      <c r="H1029" s="1">
        <f t="shared" si="46"/>
        <v>29.730839416058394</v>
      </c>
      <c r="I1029" s="77">
        <v>2.56834133855447</v>
      </c>
      <c r="J1029" s="1">
        <f t="shared" si="47"/>
        <v>43045.40083417292</v>
      </c>
    </row>
    <row r="1030" spans="1:10">
      <c r="A1030" s="77">
        <v>11</v>
      </c>
      <c r="B1030" s="77">
        <v>2582</v>
      </c>
      <c r="C1030" s="77" t="s">
        <v>1097</v>
      </c>
      <c r="D1030" s="77">
        <v>896</v>
      </c>
      <c r="E1030" s="77">
        <v>769</v>
      </c>
      <c r="F1030" s="77">
        <v>279</v>
      </c>
      <c r="G1030" s="1">
        <f t="shared" si="45"/>
        <v>0.8582589285714286</v>
      </c>
      <c r="H1030" s="1">
        <f t="shared" si="46"/>
        <v>5.967741935483871</v>
      </c>
      <c r="I1030" s="77">
        <v>0.74907411575590299</v>
      </c>
      <c r="J1030" s="1">
        <f t="shared" si="47"/>
        <v>671.17040771728909</v>
      </c>
    </row>
    <row r="1031" spans="1:10">
      <c r="A1031" s="77">
        <v>11</v>
      </c>
      <c r="B1031" s="77">
        <v>2583</v>
      </c>
      <c r="C1031" s="77" t="s">
        <v>1098</v>
      </c>
      <c r="D1031" s="77">
        <v>4716</v>
      </c>
      <c r="E1031" s="77">
        <v>2107</v>
      </c>
      <c r="F1031" s="77">
        <v>357</v>
      </c>
      <c r="G1031" s="1">
        <f t="shared" si="45"/>
        <v>0.44677692960135706</v>
      </c>
      <c r="H1031" s="1">
        <f t="shared" si="46"/>
        <v>19.11204481792717</v>
      </c>
      <c r="I1031" s="77">
        <v>0.88686511872047502</v>
      </c>
      <c r="J1031" s="1">
        <f t="shared" si="47"/>
        <v>4182.4558998857601</v>
      </c>
    </row>
    <row r="1032" spans="1:10">
      <c r="A1032" s="77">
        <v>11</v>
      </c>
      <c r="B1032" s="77">
        <v>2584</v>
      </c>
      <c r="C1032" s="77" t="s">
        <v>1099</v>
      </c>
      <c r="D1032" s="77">
        <v>1599</v>
      </c>
      <c r="E1032" s="77">
        <v>264</v>
      </c>
      <c r="F1032" s="77">
        <v>184</v>
      </c>
      <c r="G1032" s="1">
        <f t="shared" si="45"/>
        <v>0.16510318949343339</v>
      </c>
      <c r="H1032" s="1">
        <f t="shared" si="46"/>
        <v>10.125</v>
      </c>
      <c r="I1032" s="77">
        <v>-3.6525935121011502E-2</v>
      </c>
      <c r="J1032" s="1">
        <f t="shared" si="47"/>
        <v>-58.404970258497393</v>
      </c>
    </row>
    <row r="1033" spans="1:10">
      <c r="A1033" s="77">
        <v>11</v>
      </c>
      <c r="B1033" s="77">
        <v>2585</v>
      </c>
      <c r="C1033" s="77" t="s">
        <v>1100</v>
      </c>
      <c r="D1033" s="77">
        <v>692</v>
      </c>
      <c r="E1033" s="77">
        <v>69</v>
      </c>
      <c r="F1033" s="77">
        <v>450</v>
      </c>
      <c r="G1033" s="1">
        <f t="shared" ref="G1033:G1096" si="48">E1033/D1033</f>
        <v>9.9710982658959543E-2</v>
      </c>
      <c r="H1033" s="1">
        <f t="shared" ref="H1033:H1096" si="49">(D1033+E1033)/F1033</f>
        <v>1.691111111111111</v>
      </c>
      <c r="I1033" s="77">
        <v>-0.532143419436934</v>
      </c>
      <c r="J1033" s="1">
        <f t="shared" ref="J1033:J1096" si="50">I1033*D1033</f>
        <v>-368.24324625035831</v>
      </c>
    </row>
    <row r="1034" spans="1:10">
      <c r="A1034" s="77">
        <v>11</v>
      </c>
      <c r="B1034" s="77">
        <v>2586</v>
      </c>
      <c r="C1034" s="77" t="s">
        <v>1101</v>
      </c>
      <c r="D1034" s="77">
        <v>4798</v>
      </c>
      <c r="E1034" s="77">
        <v>2535</v>
      </c>
      <c r="F1034" s="77">
        <v>694</v>
      </c>
      <c r="G1034" s="1">
        <f t="shared" si="48"/>
        <v>0.52834514380992081</v>
      </c>
      <c r="H1034" s="1">
        <f t="shared" si="49"/>
        <v>10.56628242074928</v>
      </c>
      <c r="I1034" s="77">
        <v>0.63917960636842097</v>
      </c>
      <c r="J1034" s="1">
        <f t="shared" si="50"/>
        <v>3066.7837513556838</v>
      </c>
    </row>
    <row r="1035" spans="1:10">
      <c r="A1035" s="77">
        <v>11</v>
      </c>
      <c r="B1035" s="77">
        <v>2601</v>
      </c>
      <c r="C1035" s="77" t="s">
        <v>61</v>
      </c>
      <c r="D1035" s="77">
        <v>15881</v>
      </c>
      <c r="E1035" s="77">
        <v>16968</v>
      </c>
      <c r="F1035" s="77">
        <v>594</v>
      </c>
      <c r="G1035" s="1">
        <f t="shared" si="48"/>
        <v>1.0684465713745985</v>
      </c>
      <c r="H1035" s="1">
        <f t="shared" si="49"/>
        <v>55.301346801346803</v>
      </c>
      <c r="I1035" s="77">
        <v>3.8110326396204002</v>
      </c>
      <c r="J1035" s="1">
        <f t="shared" si="50"/>
        <v>60523.009349811575</v>
      </c>
    </row>
    <row r="1036" spans="1:10">
      <c r="A1036" s="77">
        <v>11</v>
      </c>
      <c r="B1036" s="77">
        <v>2611</v>
      </c>
      <c r="C1036" s="77" t="s">
        <v>1102</v>
      </c>
      <c r="D1036" s="77">
        <v>857</v>
      </c>
      <c r="E1036" s="77">
        <v>77</v>
      </c>
      <c r="F1036" s="77">
        <v>1114</v>
      </c>
      <c r="G1036" s="1">
        <f t="shared" si="48"/>
        <v>8.9848308051341891E-2</v>
      </c>
      <c r="H1036" s="1">
        <f t="shared" si="49"/>
        <v>0.83842010771992814</v>
      </c>
      <c r="I1036" s="77">
        <v>-0.576040698854697</v>
      </c>
      <c r="J1036" s="1">
        <f t="shared" si="50"/>
        <v>-493.66687891847533</v>
      </c>
    </row>
    <row r="1037" spans="1:10">
      <c r="A1037" s="77">
        <v>11</v>
      </c>
      <c r="B1037" s="77">
        <v>2612</v>
      </c>
      <c r="C1037" s="77" t="s">
        <v>1103</v>
      </c>
      <c r="D1037" s="77">
        <v>302</v>
      </c>
      <c r="E1037" s="77">
        <v>40</v>
      </c>
      <c r="F1037" s="77">
        <v>2249</v>
      </c>
      <c r="G1037" s="1">
        <f t="shared" si="48"/>
        <v>0.13245033112582782</v>
      </c>
      <c r="H1037" s="1">
        <f t="shared" si="49"/>
        <v>0.15206758559359715</v>
      </c>
      <c r="I1037" s="77">
        <v>-0.56800329419322404</v>
      </c>
      <c r="J1037" s="1">
        <f t="shared" si="50"/>
        <v>-171.53699484635365</v>
      </c>
    </row>
    <row r="1038" spans="1:10">
      <c r="A1038" s="77">
        <v>11</v>
      </c>
      <c r="B1038" s="77">
        <v>2613</v>
      </c>
      <c r="C1038" s="77" t="s">
        <v>1104</v>
      </c>
      <c r="D1038" s="77">
        <v>3448</v>
      </c>
      <c r="E1038" s="77">
        <v>1901</v>
      </c>
      <c r="F1038" s="77">
        <v>683</v>
      </c>
      <c r="G1038" s="1">
        <f t="shared" si="48"/>
        <v>0.55133410672853833</v>
      </c>
      <c r="H1038" s="1">
        <f t="shared" si="49"/>
        <v>7.8316251830161052</v>
      </c>
      <c r="I1038" s="77">
        <v>0.49714478579726401</v>
      </c>
      <c r="J1038" s="1">
        <f t="shared" si="50"/>
        <v>1714.1552214289663</v>
      </c>
    </row>
    <row r="1039" spans="1:10">
      <c r="A1039" s="77">
        <v>11</v>
      </c>
      <c r="B1039" s="77">
        <v>2614</v>
      </c>
      <c r="C1039" s="77" t="s">
        <v>1105</v>
      </c>
      <c r="D1039" s="77">
        <v>1925</v>
      </c>
      <c r="E1039" s="77">
        <v>523</v>
      </c>
      <c r="F1039" s="77">
        <v>755</v>
      </c>
      <c r="G1039" s="1">
        <f t="shared" si="48"/>
        <v>0.2716883116883117</v>
      </c>
      <c r="H1039" s="1">
        <f t="shared" si="49"/>
        <v>3.2423841059602649</v>
      </c>
      <c r="I1039" s="77">
        <v>-0.166325257352365</v>
      </c>
      <c r="J1039" s="1">
        <f t="shared" si="50"/>
        <v>-320.1761204033026</v>
      </c>
    </row>
    <row r="1040" spans="1:10">
      <c r="A1040" s="77">
        <v>11</v>
      </c>
      <c r="B1040" s="77">
        <v>2615</v>
      </c>
      <c r="C1040" s="77" t="s">
        <v>1106</v>
      </c>
      <c r="D1040" s="77">
        <v>909</v>
      </c>
      <c r="E1040" s="77">
        <v>291</v>
      </c>
      <c r="F1040" s="77">
        <v>744</v>
      </c>
      <c r="G1040" s="1">
        <f t="shared" si="48"/>
        <v>0.32013201320132012</v>
      </c>
      <c r="H1040" s="1">
        <f t="shared" si="49"/>
        <v>1.6129032258064515</v>
      </c>
      <c r="I1040" s="77">
        <v>-0.21007237599092199</v>
      </c>
      <c r="J1040" s="1">
        <f t="shared" si="50"/>
        <v>-190.95578977574809</v>
      </c>
    </row>
    <row r="1041" spans="1:10">
      <c r="A1041" s="77">
        <v>11</v>
      </c>
      <c r="B1041" s="77">
        <v>2616</v>
      </c>
      <c r="C1041" s="77" t="s">
        <v>1107</v>
      </c>
      <c r="D1041" s="77">
        <v>615</v>
      </c>
      <c r="E1041" s="77">
        <v>60</v>
      </c>
      <c r="F1041" s="77">
        <v>149</v>
      </c>
      <c r="G1041" s="1">
        <f t="shared" si="48"/>
        <v>9.7560975609756101E-2</v>
      </c>
      <c r="H1041" s="1">
        <f t="shared" si="49"/>
        <v>4.5302013422818792</v>
      </c>
      <c r="I1041" s="77">
        <v>-0.41617004336267999</v>
      </c>
      <c r="J1041" s="1">
        <f t="shared" si="50"/>
        <v>-255.9445766680482</v>
      </c>
    </row>
    <row r="1042" spans="1:10">
      <c r="A1042" s="77">
        <v>11</v>
      </c>
      <c r="B1042" s="77">
        <v>2617</v>
      </c>
      <c r="C1042" s="77" t="s">
        <v>1108</v>
      </c>
      <c r="D1042" s="77">
        <v>485</v>
      </c>
      <c r="E1042" s="77">
        <v>23</v>
      </c>
      <c r="F1042" s="77">
        <v>299</v>
      </c>
      <c r="G1042" s="1">
        <f t="shared" si="48"/>
        <v>4.7422680412371132E-2</v>
      </c>
      <c r="H1042" s="1">
        <f t="shared" si="49"/>
        <v>1.6989966555183946</v>
      </c>
      <c r="I1042" s="77">
        <v>-0.61559395865225197</v>
      </c>
      <c r="J1042" s="1">
        <f t="shared" si="50"/>
        <v>-298.56306994634218</v>
      </c>
    </row>
    <row r="1043" spans="1:10">
      <c r="A1043" s="77">
        <v>11</v>
      </c>
      <c r="B1043" s="77">
        <v>2618</v>
      </c>
      <c r="C1043" s="77" t="s">
        <v>1109</v>
      </c>
      <c r="D1043" s="77">
        <v>924</v>
      </c>
      <c r="E1043" s="77">
        <v>59</v>
      </c>
      <c r="F1043" s="77">
        <v>600</v>
      </c>
      <c r="G1043" s="1">
        <f t="shared" si="48"/>
        <v>6.3852813852813856E-2</v>
      </c>
      <c r="H1043" s="1">
        <f t="shared" si="49"/>
        <v>1.6383333333333334</v>
      </c>
      <c r="I1043" s="77">
        <v>-0.57603502806145002</v>
      </c>
      <c r="J1043" s="1">
        <f t="shared" si="50"/>
        <v>-532.25636592877981</v>
      </c>
    </row>
    <row r="1044" spans="1:10">
      <c r="A1044" s="77">
        <v>11</v>
      </c>
      <c r="B1044" s="77">
        <v>2619</v>
      </c>
      <c r="C1044" s="77" t="s">
        <v>1110</v>
      </c>
      <c r="D1044" s="77">
        <v>1244</v>
      </c>
      <c r="E1044" s="77">
        <v>295</v>
      </c>
      <c r="F1044" s="77">
        <v>1631</v>
      </c>
      <c r="G1044" s="1">
        <f t="shared" si="48"/>
        <v>0.23713826366559485</v>
      </c>
      <c r="H1044" s="1">
        <f t="shared" si="49"/>
        <v>0.94359288779889638</v>
      </c>
      <c r="I1044" s="77">
        <v>-0.34379025016334502</v>
      </c>
      <c r="J1044" s="1">
        <f t="shared" si="50"/>
        <v>-427.67507120320118</v>
      </c>
    </row>
    <row r="1045" spans="1:10">
      <c r="A1045" s="77">
        <v>11</v>
      </c>
      <c r="B1045" s="77">
        <v>2620</v>
      </c>
      <c r="C1045" s="77" t="s">
        <v>1111</v>
      </c>
      <c r="D1045" s="77">
        <v>629</v>
      </c>
      <c r="E1045" s="77">
        <v>72</v>
      </c>
      <c r="F1045" s="77">
        <v>576</v>
      </c>
      <c r="G1045" s="1">
        <f t="shared" si="48"/>
        <v>0.11446740858505565</v>
      </c>
      <c r="H1045" s="1">
        <f t="shared" si="49"/>
        <v>1.2170138888888888</v>
      </c>
      <c r="I1045" s="77">
        <v>-0.53406717129389403</v>
      </c>
      <c r="J1045" s="1">
        <f t="shared" si="50"/>
        <v>-335.92825074385934</v>
      </c>
    </row>
    <row r="1046" spans="1:10">
      <c r="A1046" s="77">
        <v>11</v>
      </c>
      <c r="B1046" s="77">
        <v>2621</v>
      </c>
      <c r="C1046" s="77" t="s">
        <v>1112</v>
      </c>
      <c r="D1046" s="77">
        <v>1865</v>
      </c>
      <c r="E1046" s="77">
        <v>630</v>
      </c>
      <c r="F1046" s="77">
        <v>1028</v>
      </c>
      <c r="G1046" s="1">
        <f t="shared" si="48"/>
        <v>0.33780160857908847</v>
      </c>
      <c r="H1046" s="1">
        <f t="shared" si="49"/>
        <v>2.42704280155642</v>
      </c>
      <c r="I1046" s="77">
        <v>-0.109140475939181</v>
      </c>
      <c r="J1046" s="1">
        <f t="shared" si="50"/>
        <v>-203.54698762657256</v>
      </c>
    </row>
    <row r="1047" spans="1:10">
      <c r="A1047" s="77">
        <v>11</v>
      </c>
      <c r="B1047" s="77">
        <v>2622</v>
      </c>
      <c r="C1047" s="77" t="s">
        <v>1113</v>
      </c>
      <c r="D1047" s="77">
        <v>597</v>
      </c>
      <c r="E1047" s="77">
        <v>100</v>
      </c>
      <c r="F1047" s="77">
        <v>362</v>
      </c>
      <c r="G1047" s="1">
        <f t="shared" si="48"/>
        <v>0.16750418760469013</v>
      </c>
      <c r="H1047" s="1">
        <f t="shared" si="49"/>
        <v>1.9254143646408839</v>
      </c>
      <c r="I1047" s="77">
        <v>-0.42880801544312402</v>
      </c>
      <c r="J1047" s="1">
        <f t="shared" si="50"/>
        <v>-255.99838521954504</v>
      </c>
    </row>
    <row r="1048" spans="1:10">
      <c r="A1048" s="77">
        <v>12</v>
      </c>
      <c r="B1048" s="77">
        <v>2701</v>
      </c>
      <c r="C1048" s="77" t="s">
        <v>1114</v>
      </c>
      <c r="D1048" s="77">
        <v>166173</v>
      </c>
      <c r="E1048" s="77">
        <v>154775</v>
      </c>
      <c r="F1048" s="77">
        <v>2254</v>
      </c>
      <c r="G1048" s="1">
        <f t="shared" si="48"/>
        <v>0.93140883296323707</v>
      </c>
      <c r="H1048" s="1">
        <f t="shared" si="49"/>
        <v>142.39041703637977</v>
      </c>
      <c r="I1048" s="77">
        <v>13.7341903111978</v>
      </c>
      <c r="J1048" s="1">
        <f t="shared" si="50"/>
        <v>2282251.6065826719</v>
      </c>
    </row>
    <row r="1049" spans="1:10">
      <c r="A1049" s="77">
        <v>12</v>
      </c>
      <c r="B1049" s="77">
        <v>2702</v>
      </c>
      <c r="C1049" s="77" t="s">
        <v>1115</v>
      </c>
      <c r="D1049" s="77">
        <v>1186</v>
      </c>
      <c r="E1049" s="77">
        <v>426</v>
      </c>
      <c r="F1049" s="77">
        <v>218</v>
      </c>
      <c r="G1049" s="1">
        <f t="shared" si="48"/>
        <v>0.35919055649241149</v>
      </c>
      <c r="H1049" s="1">
        <f t="shared" si="49"/>
        <v>7.3944954128440363</v>
      </c>
      <c r="I1049" s="77">
        <v>0.10679869766093</v>
      </c>
      <c r="J1049" s="1">
        <f t="shared" si="50"/>
        <v>126.66325542586299</v>
      </c>
    </row>
    <row r="1050" spans="1:10">
      <c r="A1050" s="77">
        <v>12</v>
      </c>
      <c r="B1050" s="77">
        <v>2703</v>
      </c>
      <c r="C1050" s="77" t="s">
        <v>1116</v>
      </c>
      <c r="D1050" s="77">
        <v>20539</v>
      </c>
      <c r="E1050" s="77">
        <v>3944</v>
      </c>
      <c r="F1050" s="77">
        <v>1071</v>
      </c>
      <c r="G1050" s="1">
        <f t="shared" si="48"/>
        <v>0.19202492818540337</v>
      </c>
      <c r="H1050" s="1">
        <f t="shared" si="49"/>
        <v>22.859943977591037</v>
      </c>
      <c r="I1050" s="77">
        <v>1.3532294630653401</v>
      </c>
      <c r="J1050" s="1">
        <f t="shared" si="50"/>
        <v>27793.979941899019</v>
      </c>
    </row>
    <row r="1051" spans="1:10">
      <c r="A1051" s="77">
        <v>13</v>
      </c>
      <c r="B1051" s="77">
        <v>2761</v>
      </c>
      <c r="C1051" s="77" t="s">
        <v>1117</v>
      </c>
      <c r="D1051" s="77">
        <v>10165</v>
      </c>
      <c r="E1051" s="77">
        <v>4392</v>
      </c>
      <c r="F1051" s="77">
        <v>733</v>
      </c>
      <c r="G1051" s="1">
        <f t="shared" si="48"/>
        <v>0.43207083128381701</v>
      </c>
      <c r="H1051" s="1">
        <f t="shared" si="49"/>
        <v>19.859481582537516</v>
      </c>
      <c r="I1051" s="77">
        <v>1.1288325639978301</v>
      </c>
      <c r="J1051" s="1">
        <f t="shared" si="50"/>
        <v>11474.583013037942</v>
      </c>
    </row>
    <row r="1052" spans="1:10">
      <c r="A1052" s="77">
        <v>13</v>
      </c>
      <c r="B1052" s="77">
        <v>2762</v>
      </c>
      <c r="C1052" s="77" t="s">
        <v>1118</v>
      </c>
      <c r="D1052" s="77">
        <v>19088</v>
      </c>
      <c r="E1052" s="77">
        <v>8674</v>
      </c>
      <c r="F1052" s="77">
        <v>891</v>
      </c>
      <c r="G1052" s="1">
        <f t="shared" si="48"/>
        <v>0.4544216261525566</v>
      </c>
      <c r="H1052" s="1">
        <f t="shared" si="49"/>
        <v>31.158249158249159</v>
      </c>
      <c r="I1052" s="77">
        <v>2.0257513915394698</v>
      </c>
      <c r="J1052" s="1">
        <f t="shared" si="50"/>
        <v>38667.542561705399</v>
      </c>
    </row>
    <row r="1053" spans="1:10">
      <c r="A1053" s="77">
        <v>13</v>
      </c>
      <c r="B1053" s="77">
        <v>2763</v>
      </c>
      <c r="C1053" s="77" t="s">
        <v>1119</v>
      </c>
      <c r="D1053" s="77">
        <v>8933</v>
      </c>
      <c r="E1053" s="77">
        <v>5064</v>
      </c>
      <c r="F1053" s="77">
        <v>695</v>
      </c>
      <c r="G1053" s="1">
        <f t="shared" si="48"/>
        <v>0.56688682413522895</v>
      </c>
      <c r="H1053" s="1">
        <f t="shared" si="49"/>
        <v>20.139568345323742</v>
      </c>
      <c r="I1053" s="77">
        <v>1.2821281634150501</v>
      </c>
      <c r="J1053" s="1">
        <f t="shared" si="50"/>
        <v>11453.250883786643</v>
      </c>
    </row>
    <row r="1054" spans="1:10">
      <c r="A1054" s="77">
        <v>13</v>
      </c>
      <c r="B1054" s="77">
        <v>2764</v>
      </c>
      <c r="C1054" s="77" t="s">
        <v>1120</v>
      </c>
      <c r="D1054" s="77">
        <v>3107</v>
      </c>
      <c r="E1054" s="77">
        <v>808</v>
      </c>
      <c r="F1054" s="77">
        <v>408</v>
      </c>
      <c r="G1054" s="1">
        <f t="shared" si="48"/>
        <v>0.26005793369810104</v>
      </c>
      <c r="H1054" s="1">
        <f t="shared" si="49"/>
        <v>9.5955882352941178</v>
      </c>
      <c r="I1054" s="77">
        <v>0.14079114620229</v>
      </c>
      <c r="J1054" s="1">
        <f t="shared" si="50"/>
        <v>437.43809125051501</v>
      </c>
    </row>
    <row r="1055" spans="1:10">
      <c r="A1055" s="77">
        <v>13</v>
      </c>
      <c r="B1055" s="77">
        <v>2765</v>
      </c>
      <c r="C1055" s="77" t="s">
        <v>1121</v>
      </c>
      <c r="D1055" s="77">
        <v>14731</v>
      </c>
      <c r="E1055" s="77">
        <v>5214</v>
      </c>
      <c r="F1055" s="77">
        <v>445</v>
      </c>
      <c r="G1055" s="1">
        <f t="shared" si="48"/>
        <v>0.35394745774217634</v>
      </c>
      <c r="H1055" s="1">
        <f t="shared" si="49"/>
        <v>44.820224719101127</v>
      </c>
      <c r="I1055" s="77">
        <v>2.2856168109878401</v>
      </c>
      <c r="J1055" s="1">
        <f t="shared" si="50"/>
        <v>33669.421242661869</v>
      </c>
    </row>
    <row r="1056" spans="1:10">
      <c r="A1056" s="77">
        <v>13</v>
      </c>
      <c r="B1056" s="77">
        <v>2766</v>
      </c>
      <c r="C1056" s="77" t="s">
        <v>1122</v>
      </c>
      <c r="D1056" s="77">
        <v>10324</v>
      </c>
      <c r="E1056" s="77">
        <v>3875</v>
      </c>
      <c r="F1056" s="77">
        <v>208</v>
      </c>
      <c r="G1056" s="1">
        <f t="shared" si="48"/>
        <v>0.37533901588531576</v>
      </c>
      <c r="H1056" s="1">
        <f t="shared" si="49"/>
        <v>68.26442307692308</v>
      </c>
      <c r="I1056" s="77">
        <v>3.1396702947200699</v>
      </c>
      <c r="J1056" s="1">
        <f t="shared" si="50"/>
        <v>32413.95612269</v>
      </c>
    </row>
    <row r="1057" spans="1:10">
      <c r="A1057" s="77">
        <v>13</v>
      </c>
      <c r="B1057" s="77">
        <v>2767</v>
      </c>
      <c r="C1057" s="77" t="s">
        <v>1123</v>
      </c>
      <c r="D1057" s="77">
        <v>6080</v>
      </c>
      <c r="E1057" s="77">
        <v>1247</v>
      </c>
      <c r="F1057" s="77">
        <v>294</v>
      </c>
      <c r="G1057" s="1">
        <f t="shared" si="48"/>
        <v>0.20509868421052632</v>
      </c>
      <c r="H1057" s="1">
        <f t="shared" si="49"/>
        <v>24.921768707482993</v>
      </c>
      <c r="I1057" s="77">
        <v>0.84821832495213501</v>
      </c>
      <c r="J1057" s="1">
        <f t="shared" si="50"/>
        <v>5157.167415708981</v>
      </c>
    </row>
    <row r="1058" spans="1:10">
      <c r="A1058" s="77">
        <v>13</v>
      </c>
      <c r="B1058" s="77">
        <v>2768</v>
      </c>
      <c r="C1058" s="77" t="s">
        <v>1124</v>
      </c>
      <c r="D1058" s="77">
        <v>4838</v>
      </c>
      <c r="E1058" s="77">
        <v>943</v>
      </c>
      <c r="F1058" s="77">
        <v>638</v>
      </c>
      <c r="G1058" s="1">
        <f t="shared" si="48"/>
        <v>0.19491525423728814</v>
      </c>
      <c r="H1058" s="1">
        <f t="shared" si="49"/>
        <v>9.0611285266457688</v>
      </c>
      <c r="I1058" s="77">
        <v>9.7640785950617398E-2</v>
      </c>
      <c r="J1058" s="1">
        <f t="shared" si="50"/>
        <v>472.38612242908698</v>
      </c>
    </row>
    <row r="1059" spans="1:10">
      <c r="A1059" s="77">
        <v>13</v>
      </c>
      <c r="B1059" s="77">
        <v>2769</v>
      </c>
      <c r="C1059" s="77" t="s">
        <v>1125</v>
      </c>
      <c r="D1059" s="77">
        <v>11716</v>
      </c>
      <c r="E1059" s="77">
        <v>9162</v>
      </c>
      <c r="F1059" s="77">
        <v>701</v>
      </c>
      <c r="G1059" s="1">
        <f t="shared" si="48"/>
        <v>0.78200751109593714</v>
      </c>
      <c r="H1059" s="1">
        <f t="shared" si="49"/>
        <v>29.783166904422252</v>
      </c>
      <c r="I1059" s="77">
        <v>2.1241691889576302</v>
      </c>
      <c r="J1059" s="1">
        <f t="shared" si="50"/>
        <v>24886.766217827597</v>
      </c>
    </row>
    <row r="1060" spans="1:10">
      <c r="A1060" s="77">
        <v>13</v>
      </c>
      <c r="B1060" s="77">
        <v>2770</v>
      </c>
      <c r="C1060" s="77" t="s">
        <v>1126</v>
      </c>
      <c r="D1060" s="77">
        <v>17197</v>
      </c>
      <c r="E1060" s="77">
        <v>13575</v>
      </c>
      <c r="F1060" s="77">
        <v>1628</v>
      </c>
      <c r="G1060" s="1">
        <f t="shared" si="48"/>
        <v>0.78938186893062745</v>
      </c>
      <c r="H1060" s="1">
        <f t="shared" si="49"/>
        <v>18.9017199017199</v>
      </c>
      <c r="I1060" s="77">
        <v>1.8981489448570199</v>
      </c>
      <c r="J1060" s="1">
        <f t="shared" si="50"/>
        <v>32642.467404706171</v>
      </c>
    </row>
    <row r="1061" spans="1:10">
      <c r="A1061" s="77">
        <v>13</v>
      </c>
      <c r="B1061" s="77">
        <v>2771</v>
      </c>
      <c r="C1061" s="77" t="s">
        <v>1127</v>
      </c>
      <c r="D1061" s="77">
        <v>10397</v>
      </c>
      <c r="E1061" s="77">
        <v>2866</v>
      </c>
      <c r="F1061" s="77">
        <v>785</v>
      </c>
      <c r="G1061" s="1">
        <f t="shared" si="48"/>
        <v>0.275656439357507</v>
      </c>
      <c r="H1061" s="1">
        <f t="shared" si="49"/>
        <v>16.895541401273885</v>
      </c>
      <c r="I1061" s="77">
        <v>0.786548608857637</v>
      </c>
      <c r="J1061" s="1">
        <f t="shared" si="50"/>
        <v>8177.7458862928515</v>
      </c>
    </row>
    <row r="1062" spans="1:10">
      <c r="A1062" s="77">
        <v>13</v>
      </c>
      <c r="B1062" s="77">
        <v>2772</v>
      </c>
      <c r="C1062" s="77" t="s">
        <v>1128</v>
      </c>
      <c r="D1062" s="77">
        <v>2184</v>
      </c>
      <c r="E1062" s="77">
        <v>210</v>
      </c>
      <c r="F1062" s="77">
        <v>485</v>
      </c>
      <c r="G1062" s="1">
        <f t="shared" si="48"/>
        <v>9.6153846153846159E-2</v>
      </c>
      <c r="H1062" s="1">
        <f t="shared" si="49"/>
        <v>4.9360824742268044</v>
      </c>
      <c r="I1062" s="77">
        <v>-0.33422615511967402</v>
      </c>
      <c r="J1062" s="1">
        <f t="shared" si="50"/>
        <v>-729.94992278136806</v>
      </c>
    </row>
    <row r="1063" spans="1:10">
      <c r="A1063" s="77">
        <v>13</v>
      </c>
      <c r="B1063" s="77">
        <v>2773</v>
      </c>
      <c r="C1063" s="77" t="s">
        <v>1129</v>
      </c>
      <c r="D1063" s="77">
        <v>18659</v>
      </c>
      <c r="E1063" s="77">
        <v>10715</v>
      </c>
      <c r="F1063" s="77">
        <v>687</v>
      </c>
      <c r="G1063" s="1">
        <f t="shared" si="48"/>
        <v>0.57425371134573133</v>
      </c>
      <c r="H1063" s="1">
        <f t="shared" si="49"/>
        <v>42.756914119359536</v>
      </c>
      <c r="I1063" s="77">
        <v>2.6792244560323399</v>
      </c>
      <c r="J1063" s="1">
        <f t="shared" si="50"/>
        <v>49991.649125107433</v>
      </c>
    </row>
    <row r="1064" spans="1:10">
      <c r="A1064" s="77">
        <v>13</v>
      </c>
      <c r="B1064" s="77">
        <v>2774</v>
      </c>
      <c r="C1064" s="77" t="s">
        <v>1130</v>
      </c>
      <c r="D1064" s="77">
        <v>1443</v>
      </c>
      <c r="E1064" s="77">
        <v>341</v>
      </c>
      <c r="F1064" s="77">
        <v>133</v>
      </c>
      <c r="G1064" s="1">
        <f t="shared" si="48"/>
        <v>0.23631323631323631</v>
      </c>
      <c r="H1064" s="1">
        <f t="shared" si="49"/>
        <v>13.413533834586467</v>
      </c>
      <c r="I1064" s="77">
        <v>0.200716898730745</v>
      </c>
      <c r="J1064" s="1">
        <f t="shared" si="50"/>
        <v>289.63448486846505</v>
      </c>
    </row>
    <row r="1065" spans="1:10">
      <c r="A1065" s="77">
        <v>13</v>
      </c>
      <c r="B1065" s="77">
        <v>2775</v>
      </c>
      <c r="C1065" s="77" t="s">
        <v>1131</v>
      </c>
      <c r="D1065" s="77">
        <v>9539</v>
      </c>
      <c r="E1065" s="77">
        <v>2177</v>
      </c>
      <c r="F1065" s="77">
        <v>766</v>
      </c>
      <c r="G1065" s="1">
        <f t="shared" si="48"/>
        <v>0.22822098752489778</v>
      </c>
      <c r="H1065" s="1">
        <f t="shared" si="49"/>
        <v>15.295039164490861</v>
      </c>
      <c r="I1065" s="77">
        <v>0.61318260350370202</v>
      </c>
      <c r="J1065" s="1">
        <f t="shared" si="50"/>
        <v>5849.148854821814</v>
      </c>
    </row>
    <row r="1066" spans="1:10">
      <c r="A1066" s="77">
        <v>13</v>
      </c>
      <c r="B1066" s="77">
        <v>2781</v>
      </c>
      <c r="C1066" s="77" t="s">
        <v>1132</v>
      </c>
      <c r="D1066" s="77">
        <v>684</v>
      </c>
      <c r="E1066" s="77">
        <v>51</v>
      </c>
      <c r="F1066" s="77">
        <v>709</v>
      </c>
      <c r="G1066" s="1">
        <f t="shared" si="48"/>
        <v>7.4561403508771926E-2</v>
      </c>
      <c r="H1066" s="1">
        <f t="shared" si="49"/>
        <v>1.0366713681241184</v>
      </c>
      <c r="I1066" s="77">
        <v>-0.59676157776709204</v>
      </c>
      <c r="J1066" s="1">
        <f t="shared" si="50"/>
        <v>-408.18491919269098</v>
      </c>
    </row>
    <row r="1067" spans="1:10">
      <c r="A1067" s="77">
        <v>13</v>
      </c>
      <c r="B1067" s="77">
        <v>2782</v>
      </c>
      <c r="C1067" s="77" t="s">
        <v>1133</v>
      </c>
      <c r="D1067" s="77">
        <v>1602</v>
      </c>
      <c r="E1067" s="77">
        <v>273</v>
      </c>
      <c r="F1067" s="77">
        <v>933</v>
      </c>
      <c r="G1067" s="1">
        <f t="shared" si="48"/>
        <v>0.17041198501872659</v>
      </c>
      <c r="H1067" s="1">
        <f t="shared" si="49"/>
        <v>2.009646302250804</v>
      </c>
      <c r="I1067" s="77">
        <v>-0.37842701954861502</v>
      </c>
      <c r="J1067" s="1">
        <f t="shared" si="50"/>
        <v>-606.24008531688128</v>
      </c>
    </row>
    <row r="1068" spans="1:10">
      <c r="A1068" s="77">
        <v>13</v>
      </c>
      <c r="B1068" s="77">
        <v>2783</v>
      </c>
      <c r="C1068" s="77" t="s">
        <v>1134</v>
      </c>
      <c r="D1068" s="77">
        <v>238</v>
      </c>
      <c r="E1068" s="77">
        <v>21</v>
      </c>
      <c r="F1068" s="77">
        <v>281</v>
      </c>
      <c r="G1068" s="1">
        <f t="shared" si="48"/>
        <v>8.8235294117647065E-2</v>
      </c>
      <c r="H1068" s="1">
        <f t="shared" si="49"/>
        <v>0.92170818505338081</v>
      </c>
      <c r="I1068" s="77">
        <v>-0.60099241973002504</v>
      </c>
      <c r="J1068" s="1">
        <f t="shared" si="50"/>
        <v>-143.03619589574595</v>
      </c>
    </row>
    <row r="1069" spans="1:10">
      <c r="A1069" s="77">
        <v>13</v>
      </c>
      <c r="B1069" s="77">
        <v>2784</v>
      </c>
      <c r="C1069" s="77" t="s">
        <v>1135</v>
      </c>
      <c r="D1069" s="77">
        <v>710</v>
      </c>
      <c r="E1069" s="77">
        <v>178</v>
      </c>
      <c r="F1069" s="77">
        <v>672</v>
      </c>
      <c r="G1069" s="1">
        <f t="shared" si="48"/>
        <v>0.25070422535211268</v>
      </c>
      <c r="H1069" s="1">
        <f t="shared" si="49"/>
        <v>1.3214285714285714</v>
      </c>
      <c r="I1069" s="77">
        <v>-0.33067240845690898</v>
      </c>
      <c r="J1069" s="1">
        <f t="shared" si="50"/>
        <v>-234.77741000440537</v>
      </c>
    </row>
    <row r="1070" spans="1:10">
      <c r="A1070" s="77">
        <v>13</v>
      </c>
      <c r="B1070" s="77">
        <v>2785</v>
      </c>
      <c r="C1070" s="77" t="s">
        <v>1136</v>
      </c>
      <c r="D1070" s="77">
        <v>1414</v>
      </c>
      <c r="E1070" s="77">
        <v>523</v>
      </c>
      <c r="F1070" s="77">
        <v>579</v>
      </c>
      <c r="G1070" s="1">
        <f t="shared" si="48"/>
        <v>0.36987270155586988</v>
      </c>
      <c r="H1070" s="1">
        <f t="shared" si="49"/>
        <v>3.3454231433506045</v>
      </c>
      <c r="I1070" s="77">
        <v>-4.2667013255442199E-2</v>
      </c>
      <c r="J1070" s="1">
        <f t="shared" si="50"/>
        <v>-60.331156743195272</v>
      </c>
    </row>
    <row r="1071" spans="1:10">
      <c r="A1071" s="77">
        <v>13</v>
      </c>
      <c r="B1071" s="77">
        <v>2786</v>
      </c>
      <c r="C1071" s="77" t="s">
        <v>1137</v>
      </c>
      <c r="D1071" s="77">
        <v>1721</v>
      </c>
      <c r="E1071" s="77">
        <v>460</v>
      </c>
      <c r="F1071" s="77">
        <v>323</v>
      </c>
      <c r="G1071" s="1">
        <f t="shared" si="48"/>
        <v>0.2672864613596746</v>
      </c>
      <c r="H1071" s="1">
        <f t="shared" si="49"/>
        <v>6.7523219814241484</v>
      </c>
      <c r="I1071" s="77">
        <v>-3.00603932530253E-2</v>
      </c>
      <c r="J1071" s="1">
        <f t="shared" si="50"/>
        <v>-51.733936788456539</v>
      </c>
    </row>
    <row r="1072" spans="1:10">
      <c r="A1072" s="77">
        <v>13</v>
      </c>
      <c r="B1072" s="77">
        <v>2787</v>
      </c>
      <c r="C1072" s="77" t="s">
        <v>1138</v>
      </c>
      <c r="D1072" s="77">
        <v>5230</v>
      </c>
      <c r="E1072" s="77">
        <v>3217</v>
      </c>
      <c r="F1072" s="77">
        <v>1123</v>
      </c>
      <c r="G1072" s="1">
        <f t="shared" si="48"/>
        <v>0.61510516252390057</v>
      </c>
      <c r="H1072" s="1">
        <f t="shared" si="49"/>
        <v>7.5218165627782723</v>
      </c>
      <c r="I1072" s="77">
        <v>0.65079174208624002</v>
      </c>
      <c r="J1072" s="1">
        <f t="shared" si="50"/>
        <v>3403.6408111110354</v>
      </c>
    </row>
    <row r="1073" spans="1:10">
      <c r="A1073" s="77">
        <v>13</v>
      </c>
      <c r="B1073" s="77">
        <v>2788</v>
      </c>
      <c r="C1073" s="77" t="s">
        <v>1139</v>
      </c>
      <c r="D1073" s="77">
        <v>1195</v>
      </c>
      <c r="E1073" s="77">
        <v>719</v>
      </c>
      <c r="F1073" s="77">
        <v>1240</v>
      </c>
      <c r="G1073" s="1">
        <f t="shared" si="48"/>
        <v>0.60167364016736402</v>
      </c>
      <c r="H1073" s="1">
        <f t="shared" si="49"/>
        <v>1.5435483870967741</v>
      </c>
      <c r="I1073" s="77">
        <v>0.20299561321301299</v>
      </c>
      <c r="J1073" s="1">
        <f t="shared" si="50"/>
        <v>242.57975778955051</v>
      </c>
    </row>
    <row r="1074" spans="1:10">
      <c r="A1074" s="77">
        <v>13</v>
      </c>
      <c r="B1074" s="77">
        <v>2789</v>
      </c>
      <c r="C1074" s="77" t="s">
        <v>1140</v>
      </c>
      <c r="D1074" s="77">
        <v>427</v>
      </c>
      <c r="E1074" s="77">
        <v>39</v>
      </c>
      <c r="F1074" s="77">
        <v>360</v>
      </c>
      <c r="G1074" s="1">
        <f t="shared" si="48"/>
        <v>9.1334894613583142E-2</v>
      </c>
      <c r="H1074" s="1">
        <f t="shared" si="49"/>
        <v>1.2944444444444445</v>
      </c>
      <c r="I1074" s="77">
        <v>-0.57247861412580803</v>
      </c>
      <c r="J1074" s="1">
        <f t="shared" si="50"/>
        <v>-244.44836823172002</v>
      </c>
    </row>
    <row r="1075" spans="1:10">
      <c r="A1075" s="77">
        <v>13</v>
      </c>
      <c r="B1075" s="77">
        <v>2790</v>
      </c>
      <c r="C1075" s="77" t="s">
        <v>1141</v>
      </c>
      <c r="D1075" s="77">
        <v>279</v>
      </c>
      <c r="E1075" s="77">
        <v>18</v>
      </c>
      <c r="F1075" s="77">
        <v>665</v>
      </c>
      <c r="G1075" s="1">
        <f t="shared" si="48"/>
        <v>6.4516129032258063E-2</v>
      </c>
      <c r="H1075" s="1">
        <f t="shared" si="49"/>
        <v>0.44661654135338347</v>
      </c>
      <c r="I1075" s="77">
        <v>-0.65375516745654805</v>
      </c>
      <c r="J1075" s="1">
        <f t="shared" si="50"/>
        <v>-182.39769172037691</v>
      </c>
    </row>
    <row r="1076" spans="1:10">
      <c r="A1076" s="77">
        <v>13</v>
      </c>
      <c r="B1076" s="77">
        <v>2791</v>
      </c>
      <c r="C1076" s="77" t="s">
        <v>1142</v>
      </c>
      <c r="D1076" s="77">
        <v>1820</v>
      </c>
      <c r="E1076" s="77">
        <v>194</v>
      </c>
      <c r="F1076" s="77">
        <v>1005</v>
      </c>
      <c r="G1076" s="1">
        <f t="shared" si="48"/>
        <v>0.10659340659340659</v>
      </c>
      <c r="H1076" s="1">
        <f t="shared" si="49"/>
        <v>2.0039800995024875</v>
      </c>
      <c r="I1076" s="77">
        <v>-0.46099790535687502</v>
      </c>
      <c r="J1076" s="1">
        <f t="shared" si="50"/>
        <v>-839.01618774951248</v>
      </c>
    </row>
    <row r="1077" spans="1:10">
      <c r="A1077" s="77">
        <v>13</v>
      </c>
      <c r="B1077" s="77">
        <v>2792</v>
      </c>
      <c r="C1077" s="77" t="s">
        <v>1143</v>
      </c>
      <c r="D1077" s="77">
        <v>1345</v>
      </c>
      <c r="E1077" s="77">
        <v>75</v>
      </c>
      <c r="F1077" s="77">
        <v>543</v>
      </c>
      <c r="G1077" s="1">
        <f t="shared" si="48"/>
        <v>5.5762081784386616E-2</v>
      </c>
      <c r="H1077" s="1">
        <f t="shared" si="49"/>
        <v>2.6151012891344383</v>
      </c>
      <c r="I1077" s="77">
        <v>-0.52772269495755497</v>
      </c>
      <c r="J1077" s="1">
        <f t="shared" si="50"/>
        <v>-709.78702471791144</v>
      </c>
    </row>
    <row r="1078" spans="1:10">
      <c r="A1078" s="77">
        <v>13</v>
      </c>
      <c r="B1078" s="77">
        <v>2793</v>
      </c>
      <c r="C1078" s="77" t="s">
        <v>1144</v>
      </c>
      <c r="D1078" s="77">
        <v>2129</v>
      </c>
      <c r="E1078" s="77">
        <v>814</v>
      </c>
      <c r="F1078" s="77">
        <v>444</v>
      </c>
      <c r="G1078" s="1">
        <f t="shared" si="48"/>
        <v>0.38233912635039924</v>
      </c>
      <c r="H1078" s="1">
        <f t="shared" si="49"/>
        <v>6.6283783783783781</v>
      </c>
      <c r="I1078" s="77">
        <v>0.14695634605869401</v>
      </c>
      <c r="J1078" s="1">
        <f t="shared" si="50"/>
        <v>312.87006075895954</v>
      </c>
    </row>
    <row r="1079" spans="1:10">
      <c r="A1079" s="77">
        <v>13</v>
      </c>
      <c r="B1079" s="77">
        <v>2821</v>
      </c>
      <c r="C1079" s="77" t="s">
        <v>1145</v>
      </c>
      <c r="D1079" s="77">
        <v>1564</v>
      </c>
      <c r="E1079" s="77">
        <v>523</v>
      </c>
      <c r="F1079" s="77">
        <v>998</v>
      </c>
      <c r="G1079" s="1">
        <f t="shared" si="48"/>
        <v>0.3343989769820972</v>
      </c>
      <c r="H1079" s="1">
        <f t="shared" si="49"/>
        <v>2.091182364729459</v>
      </c>
      <c r="I1079" s="77">
        <v>-0.14124551257800699</v>
      </c>
      <c r="J1079" s="1">
        <f t="shared" si="50"/>
        <v>-220.90798167200293</v>
      </c>
    </row>
    <row r="1080" spans="1:10">
      <c r="A1080" s="77">
        <v>13</v>
      </c>
      <c r="B1080" s="77">
        <v>2822</v>
      </c>
      <c r="C1080" s="77" t="s">
        <v>1146</v>
      </c>
      <c r="D1080" s="77">
        <v>882</v>
      </c>
      <c r="E1080" s="77">
        <v>787</v>
      </c>
      <c r="F1080" s="77">
        <v>135</v>
      </c>
      <c r="G1080" s="1">
        <f t="shared" si="48"/>
        <v>0.89229024943310653</v>
      </c>
      <c r="H1080" s="1">
        <f t="shared" si="49"/>
        <v>12.362962962962962</v>
      </c>
      <c r="I1080" s="77">
        <v>1.07284112025427</v>
      </c>
      <c r="J1080" s="1">
        <f t="shared" si="50"/>
        <v>946.24586806426612</v>
      </c>
    </row>
    <row r="1081" spans="1:10">
      <c r="A1081" s="77">
        <v>13</v>
      </c>
      <c r="B1081" s="77">
        <v>2823</v>
      </c>
      <c r="C1081" s="77" t="s">
        <v>1147</v>
      </c>
      <c r="D1081" s="77">
        <v>4365</v>
      </c>
      <c r="E1081" s="77">
        <v>2261</v>
      </c>
      <c r="F1081" s="77">
        <v>1073</v>
      </c>
      <c r="G1081" s="1">
        <f t="shared" si="48"/>
        <v>0.51798396334478813</v>
      </c>
      <c r="H1081" s="1">
        <f t="shared" si="49"/>
        <v>6.1752096924510713</v>
      </c>
      <c r="I1081" s="77">
        <v>0.41678199280443401</v>
      </c>
      <c r="J1081" s="1">
        <f t="shared" si="50"/>
        <v>1819.2533985913544</v>
      </c>
    </row>
    <row r="1082" spans="1:10">
      <c r="A1082" s="77">
        <v>13</v>
      </c>
      <c r="B1082" s="77">
        <v>2824</v>
      </c>
      <c r="C1082" s="77" t="s">
        <v>1148</v>
      </c>
      <c r="D1082" s="77">
        <v>6050</v>
      </c>
      <c r="E1082" s="77">
        <v>1714</v>
      </c>
      <c r="F1082" s="77">
        <v>460</v>
      </c>
      <c r="G1082" s="1">
        <f t="shared" si="48"/>
        <v>0.28330578512396692</v>
      </c>
      <c r="H1082" s="1">
        <f t="shared" si="49"/>
        <v>16.878260869565217</v>
      </c>
      <c r="I1082" s="77">
        <v>0.61260458224133896</v>
      </c>
      <c r="J1082" s="1">
        <f t="shared" si="50"/>
        <v>3706.2577225601008</v>
      </c>
    </row>
    <row r="1083" spans="1:10">
      <c r="A1083" s="77">
        <v>13</v>
      </c>
      <c r="B1083" s="77">
        <v>2825</v>
      </c>
      <c r="C1083" s="77" t="s">
        <v>1149</v>
      </c>
      <c r="D1083" s="77">
        <v>4322</v>
      </c>
      <c r="E1083" s="77">
        <v>1762</v>
      </c>
      <c r="F1083" s="77">
        <v>461</v>
      </c>
      <c r="G1083" s="1">
        <f t="shared" si="48"/>
        <v>0.40768162887552062</v>
      </c>
      <c r="H1083" s="1">
        <f t="shared" si="49"/>
        <v>13.197396963123644</v>
      </c>
      <c r="I1083" s="77">
        <v>0.55925161486432295</v>
      </c>
      <c r="J1083" s="1">
        <f t="shared" si="50"/>
        <v>2417.0854794436036</v>
      </c>
    </row>
    <row r="1084" spans="1:10">
      <c r="A1084" s="77">
        <v>13</v>
      </c>
      <c r="B1084" s="77">
        <v>2826</v>
      </c>
      <c r="C1084" s="77" t="s">
        <v>1150</v>
      </c>
      <c r="D1084" s="77">
        <v>1002</v>
      </c>
      <c r="E1084" s="77">
        <v>142</v>
      </c>
      <c r="F1084" s="77">
        <v>134</v>
      </c>
      <c r="G1084" s="1">
        <f t="shared" si="48"/>
        <v>0.14171656686626746</v>
      </c>
      <c r="H1084" s="1">
        <f t="shared" si="49"/>
        <v>8.5373134328358216</v>
      </c>
      <c r="I1084" s="77">
        <v>-0.163777901727933</v>
      </c>
      <c r="J1084" s="1">
        <f t="shared" si="50"/>
        <v>-164.10545753138885</v>
      </c>
    </row>
    <row r="1085" spans="1:10">
      <c r="A1085" s="77">
        <v>13</v>
      </c>
      <c r="B1085" s="77">
        <v>2827</v>
      </c>
      <c r="C1085" s="77" t="s">
        <v>1151</v>
      </c>
      <c r="D1085" s="77">
        <v>299</v>
      </c>
      <c r="E1085" s="77">
        <v>24</v>
      </c>
      <c r="F1085" s="77">
        <v>169</v>
      </c>
      <c r="G1085" s="1">
        <f t="shared" si="48"/>
        <v>8.0267558528428096E-2</v>
      </c>
      <c r="H1085" s="1">
        <f t="shared" si="49"/>
        <v>1.9112426035502958</v>
      </c>
      <c r="I1085" s="77">
        <v>-0.56720611555697897</v>
      </c>
      <c r="J1085" s="1">
        <f t="shared" si="50"/>
        <v>-169.59462855153672</v>
      </c>
    </row>
    <row r="1086" spans="1:10">
      <c r="A1086" s="77">
        <v>13</v>
      </c>
      <c r="B1086" s="77">
        <v>2828</v>
      </c>
      <c r="C1086" s="77" t="s">
        <v>1152</v>
      </c>
      <c r="D1086" s="77">
        <v>4834</v>
      </c>
      <c r="E1086" s="77">
        <v>1397</v>
      </c>
      <c r="F1086" s="77">
        <v>552</v>
      </c>
      <c r="G1086" s="1">
        <f t="shared" si="48"/>
        <v>0.28899462143152671</v>
      </c>
      <c r="H1086" s="1">
        <f t="shared" si="49"/>
        <v>11.288043478260869</v>
      </c>
      <c r="I1086" s="77">
        <v>0.32839590423898402</v>
      </c>
      <c r="J1086" s="1">
        <f t="shared" si="50"/>
        <v>1587.4658010912487</v>
      </c>
    </row>
    <row r="1087" spans="1:10">
      <c r="A1087" s="77">
        <v>13</v>
      </c>
      <c r="B1087" s="77">
        <v>2829</v>
      </c>
      <c r="C1087" s="77" t="s">
        <v>1153</v>
      </c>
      <c r="D1087" s="77">
        <v>13406</v>
      </c>
      <c r="E1087" s="77">
        <v>13318</v>
      </c>
      <c r="F1087" s="77">
        <v>1808</v>
      </c>
      <c r="G1087" s="1">
        <f t="shared" si="48"/>
        <v>0.99343577502610769</v>
      </c>
      <c r="H1087" s="1">
        <f t="shared" si="49"/>
        <v>14.780973451327434</v>
      </c>
      <c r="I1087" s="77">
        <v>1.8527556725257599</v>
      </c>
      <c r="J1087" s="1">
        <f t="shared" si="50"/>
        <v>24838.042545880337</v>
      </c>
    </row>
    <row r="1088" spans="1:10">
      <c r="A1088" s="77">
        <v>13</v>
      </c>
      <c r="B1088" s="77">
        <v>2830</v>
      </c>
      <c r="C1088" s="77" t="s">
        <v>1154</v>
      </c>
      <c r="D1088" s="77">
        <v>1349</v>
      </c>
      <c r="E1088" s="77">
        <v>91</v>
      </c>
      <c r="F1088" s="77">
        <v>315</v>
      </c>
      <c r="G1088" s="1">
        <f t="shared" si="48"/>
        <v>6.7457375833951075E-2</v>
      </c>
      <c r="H1088" s="1">
        <f t="shared" si="49"/>
        <v>4.5714285714285712</v>
      </c>
      <c r="I1088" s="77">
        <v>-0.42648639112155701</v>
      </c>
      <c r="J1088" s="1">
        <f t="shared" si="50"/>
        <v>-575.33014162298036</v>
      </c>
    </row>
    <row r="1089" spans="1:10">
      <c r="A1089" s="77">
        <v>13</v>
      </c>
      <c r="B1089" s="77">
        <v>2831</v>
      </c>
      <c r="C1089" s="77" t="s">
        <v>1155</v>
      </c>
      <c r="D1089" s="77">
        <v>15179</v>
      </c>
      <c r="E1089" s="77">
        <v>10397</v>
      </c>
      <c r="F1089" s="77">
        <v>1054</v>
      </c>
      <c r="G1089" s="1">
        <f t="shared" si="48"/>
        <v>0.68495948349693658</v>
      </c>
      <c r="H1089" s="1">
        <f t="shared" si="49"/>
        <v>24.265654648956357</v>
      </c>
      <c r="I1089" s="77">
        <v>1.8939329056162899</v>
      </c>
      <c r="J1089" s="1">
        <f t="shared" si="50"/>
        <v>28748.007574349664</v>
      </c>
    </row>
    <row r="1090" spans="1:10">
      <c r="A1090" s="77">
        <v>13</v>
      </c>
      <c r="B1090" s="77">
        <v>2832</v>
      </c>
      <c r="C1090" s="77" t="s">
        <v>1156</v>
      </c>
      <c r="D1090" s="77">
        <v>699</v>
      </c>
      <c r="E1090" s="77">
        <v>82</v>
      </c>
      <c r="F1090" s="77">
        <v>225</v>
      </c>
      <c r="G1090" s="1">
        <f t="shared" si="48"/>
        <v>0.11731044349070101</v>
      </c>
      <c r="H1090" s="1">
        <f t="shared" si="49"/>
        <v>3.471111111111111</v>
      </c>
      <c r="I1090" s="77">
        <v>-0.42990602202415801</v>
      </c>
      <c r="J1090" s="1">
        <f t="shared" si="50"/>
        <v>-300.50430939488643</v>
      </c>
    </row>
    <row r="1091" spans="1:10">
      <c r="A1091" s="77">
        <v>13</v>
      </c>
      <c r="B1091" s="77">
        <v>2833</v>
      </c>
      <c r="C1091" s="77" t="s">
        <v>1157</v>
      </c>
      <c r="D1091" s="77">
        <v>1286</v>
      </c>
      <c r="E1091" s="77">
        <v>171</v>
      </c>
      <c r="F1091" s="77">
        <v>352</v>
      </c>
      <c r="G1091" s="1">
        <f t="shared" si="48"/>
        <v>0.13297045101088648</v>
      </c>
      <c r="H1091" s="1">
        <f t="shared" si="49"/>
        <v>4.1392045454545459</v>
      </c>
      <c r="I1091" s="77">
        <v>-0.35378350802897701</v>
      </c>
      <c r="J1091" s="1">
        <f t="shared" si="50"/>
        <v>-454.96559132526443</v>
      </c>
    </row>
    <row r="1092" spans="1:10">
      <c r="A1092" s="77">
        <v>13</v>
      </c>
      <c r="B1092" s="77">
        <v>2834</v>
      </c>
      <c r="C1092" s="77" t="s">
        <v>1158</v>
      </c>
      <c r="D1092" s="77">
        <v>1539</v>
      </c>
      <c r="E1092" s="77">
        <v>386</v>
      </c>
      <c r="F1092" s="77">
        <v>778</v>
      </c>
      <c r="G1092" s="1">
        <f t="shared" si="48"/>
        <v>0.25081221572449641</v>
      </c>
      <c r="H1092" s="1">
        <f t="shared" si="49"/>
        <v>2.474293059125964</v>
      </c>
      <c r="I1092" s="77">
        <v>-0.24572383542159101</v>
      </c>
      <c r="J1092" s="1">
        <f t="shared" si="50"/>
        <v>-378.1689827138286</v>
      </c>
    </row>
    <row r="1093" spans="1:10">
      <c r="A1093" s="77">
        <v>13</v>
      </c>
      <c r="B1093" s="77">
        <v>2841</v>
      </c>
      <c r="C1093" s="77" t="s">
        <v>1159</v>
      </c>
      <c r="D1093" s="77">
        <v>558</v>
      </c>
      <c r="E1093" s="77">
        <v>40</v>
      </c>
      <c r="F1093" s="77">
        <v>395</v>
      </c>
      <c r="G1093" s="1">
        <f t="shared" si="48"/>
        <v>7.1684587813620068E-2</v>
      </c>
      <c r="H1093" s="1">
        <f t="shared" si="49"/>
        <v>1.5139240506329115</v>
      </c>
      <c r="I1093" s="77">
        <v>-0.58566531157308199</v>
      </c>
      <c r="J1093" s="1">
        <f t="shared" si="50"/>
        <v>-326.80124385777975</v>
      </c>
    </row>
    <row r="1094" spans="1:10">
      <c r="A1094" s="77">
        <v>13</v>
      </c>
      <c r="B1094" s="77">
        <v>2842</v>
      </c>
      <c r="C1094" s="77" t="s">
        <v>1160</v>
      </c>
      <c r="D1094" s="77">
        <v>774</v>
      </c>
      <c r="E1094" s="77">
        <v>423</v>
      </c>
      <c r="F1094" s="77">
        <v>228</v>
      </c>
      <c r="G1094" s="1">
        <f t="shared" si="48"/>
        <v>0.54651162790697672</v>
      </c>
      <c r="H1094" s="1">
        <f t="shared" si="49"/>
        <v>5.25</v>
      </c>
      <c r="I1094" s="77">
        <v>0.26570566690705</v>
      </c>
      <c r="J1094" s="1">
        <f t="shared" si="50"/>
        <v>205.65618618605669</v>
      </c>
    </row>
    <row r="1095" spans="1:10">
      <c r="A1095" s="77">
        <v>13</v>
      </c>
      <c r="B1095" s="77">
        <v>2843</v>
      </c>
      <c r="C1095" s="77" t="s">
        <v>1161</v>
      </c>
      <c r="D1095" s="77">
        <v>694</v>
      </c>
      <c r="E1095" s="77">
        <v>103</v>
      </c>
      <c r="F1095" s="77">
        <v>199</v>
      </c>
      <c r="G1095" s="1">
        <f t="shared" si="48"/>
        <v>0.14841498559077809</v>
      </c>
      <c r="H1095" s="1">
        <f t="shared" si="49"/>
        <v>4.0050251256281406</v>
      </c>
      <c r="I1095" s="77">
        <v>-0.362487606207891</v>
      </c>
      <c r="J1095" s="1">
        <f t="shared" si="50"/>
        <v>-251.56639870827635</v>
      </c>
    </row>
    <row r="1096" spans="1:10">
      <c r="A1096" s="77">
        <v>13</v>
      </c>
      <c r="B1096" s="77">
        <v>2844</v>
      </c>
      <c r="C1096" s="77" t="s">
        <v>1162</v>
      </c>
      <c r="D1096" s="77">
        <v>945</v>
      </c>
      <c r="E1096" s="77">
        <v>111</v>
      </c>
      <c r="F1096" s="77">
        <v>886</v>
      </c>
      <c r="G1096" s="1">
        <f t="shared" si="48"/>
        <v>0.11746031746031746</v>
      </c>
      <c r="H1096" s="1">
        <f t="shared" si="49"/>
        <v>1.1918735891647856</v>
      </c>
      <c r="I1096" s="77">
        <v>-0.51746794814165598</v>
      </c>
      <c r="J1096" s="1">
        <f t="shared" si="50"/>
        <v>-489.00721099386487</v>
      </c>
    </row>
    <row r="1097" spans="1:10">
      <c r="A1097" s="77">
        <v>13</v>
      </c>
      <c r="B1097" s="77">
        <v>2845</v>
      </c>
      <c r="C1097" s="77" t="s">
        <v>1163</v>
      </c>
      <c r="D1097" s="77">
        <v>575</v>
      </c>
      <c r="E1097" s="77">
        <v>147</v>
      </c>
      <c r="F1097" s="77">
        <v>142</v>
      </c>
      <c r="G1097" s="1">
        <f t="shared" ref="G1097:G1160" si="51">E1097/D1097</f>
        <v>0.25565217391304346</v>
      </c>
      <c r="H1097" s="1">
        <f t="shared" ref="H1097:H1160" si="52">(D1097+E1097)/F1097</f>
        <v>5.084507042253521</v>
      </c>
      <c r="I1097" s="77">
        <v>-0.167163215567176</v>
      </c>
      <c r="J1097" s="1">
        <f t="shared" ref="J1097:J1160" si="53">I1097*D1097</f>
        <v>-96.118848951126196</v>
      </c>
    </row>
    <row r="1098" spans="1:10">
      <c r="A1098" s="77">
        <v>13</v>
      </c>
      <c r="B1098" s="77">
        <v>2846</v>
      </c>
      <c r="C1098" s="77" t="s">
        <v>1164</v>
      </c>
      <c r="D1098" s="77">
        <v>5696</v>
      </c>
      <c r="E1098" s="77">
        <v>2202</v>
      </c>
      <c r="F1098" s="77">
        <v>979</v>
      </c>
      <c r="G1098" s="1">
        <f t="shared" si="51"/>
        <v>0.3865870786516854</v>
      </c>
      <c r="H1098" s="1">
        <f t="shared" si="52"/>
        <v>8.0674157303370784</v>
      </c>
      <c r="I1098" s="77">
        <v>0.366178241500145</v>
      </c>
      <c r="J1098" s="1">
        <f t="shared" si="53"/>
        <v>2085.7512635848261</v>
      </c>
    </row>
    <row r="1099" spans="1:10">
      <c r="A1099" s="77">
        <v>13</v>
      </c>
      <c r="B1099" s="77">
        <v>2847</v>
      </c>
      <c r="C1099" s="77" t="s">
        <v>1165</v>
      </c>
      <c r="D1099" s="77">
        <v>271</v>
      </c>
      <c r="E1099" s="77">
        <v>75</v>
      </c>
      <c r="F1099" s="77">
        <v>394</v>
      </c>
      <c r="G1099" s="1">
        <f t="shared" si="51"/>
        <v>0.2767527675276753</v>
      </c>
      <c r="H1099" s="1">
        <f t="shared" si="52"/>
        <v>0.87817258883248728</v>
      </c>
      <c r="I1099" s="77">
        <v>-0.33099656510894798</v>
      </c>
      <c r="J1099" s="1">
        <f t="shared" si="53"/>
        <v>-89.700069144524903</v>
      </c>
    </row>
    <row r="1100" spans="1:10">
      <c r="A1100" s="77">
        <v>13</v>
      </c>
      <c r="B1100" s="77">
        <v>2848</v>
      </c>
      <c r="C1100" s="77" t="s">
        <v>1166</v>
      </c>
      <c r="D1100" s="77">
        <v>277</v>
      </c>
      <c r="E1100" s="77">
        <v>15</v>
      </c>
      <c r="F1100" s="77">
        <v>343</v>
      </c>
      <c r="G1100" s="1">
        <f t="shared" si="51"/>
        <v>5.4151624548736461E-2</v>
      </c>
      <c r="H1100" s="1">
        <f t="shared" si="52"/>
        <v>0.85131195335276966</v>
      </c>
      <c r="I1100" s="77">
        <v>-0.65127421656568196</v>
      </c>
      <c r="J1100" s="1">
        <f t="shared" si="53"/>
        <v>-180.40295798869391</v>
      </c>
    </row>
    <row r="1101" spans="1:10">
      <c r="A1101" s="77">
        <v>13</v>
      </c>
      <c r="B1101" s="77">
        <v>2849</v>
      </c>
      <c r="C1101" s="77" t="s">
        <v>1167</v>
      </c>
      <c r="D1101" s="77">
        <v>1854</v>
      </c>
      <c r="E1101" s="77">
        <v>1243</v>
      </c>
      <c r="F1101" s="77">
        <v>312</v>
      </c>
      <c r="G1101" s="1">
        <f t="shared" si="51"/>
        <v>0.67044228694714136</v>
      </c>
      <c r="H1101" s="1">
        <f t="shared" si="52"/>
        <v>9.9262820512820511</v>
      </c>
      <c r="I1101" s="77">
        <v>0.69074611779143003</v>
      </c>
      <c r="J1101" s="1">
        <f t="shared" si="53"/>
        <v>1280.6433023853112</v>
      </c>
    </row>
    <row r="1102" spans="1:10">
      <c r="A1102" s="77">
        <v>13</v>
      </c>
      <c r="B1102" s="77">
        <v>2850</v>
      </c>
      <c r="C1102" s="77" t="s">
        <v>1168</v>
      </c>
      <c r="D1102" s="77">
        <v>493</v>
      </c>
      <c r="E1102" s="77">
        <v>33</v>
      </c>
      <c r="F1102" s="77">
        <v>144</v>
      </c>
      <c r="G1102" s="1">
        <f t="shared" si="51"/>
        <v>6.6937119675456389E-2</v>
      </c>
      <c r="H1102" s="1">
        <f t="shared" si="52"/>
        <v>3.6527777777777777</v>
      </c>
      <c r="I1102" s="77">
        <v>-0.50307944776950597</v>
      </c>
      <c r="J1102" s="1">
        <f t="shared" si="53"/>
        <v>-248.01816775036644</v>
      </c>
    </row>
    <row r="1103" spans="1:10">
      <c r="A1103" s="77">
        <v>13</v>
      </c>
      <c r="B1103" s="77">
        <v>2851</v>
      </c>
      <c r="C1103" s="77" t="s">
        <v>1169</v>
      </c>
      <c r="D1103" s="77">
        <v>128</v>
      </c>
      <c r="E1103" s="77">
        <v>5</v>
      </c>
      <c r="F1103" s="77">
        <v>160</v>
      </c>
      <c r="G1103" s="1">
        <f t="shared" si="51"/>
        <v>3.90625E-2</v>
      </c>
      <c r="H1103" s="1">
        <f t="shared" si="52"/>
        <v>0.83125000000000004</v>
      </c>
      <c r="I1103" s="77">
        <v>-0.68010038524830396</v>
      </c>
      <c r="J1103" s="1">
        <f t="shared" si="53"/>
        <v>-87.052849311782907</v>
      </c>
    </row>
    <row r="1104" spans="1:10">
      <c r="A1104" s="77">
        <v>13</v>
      </c>
      <c r="B1104" s="77">
        <v>2852</v>
      </c>
      <c r="C1104" s="77" t="s">
        <v>1170</v>
      </c>
      <c r="D1104" s="77">
        <v>1259</v>
      </c>
      <c r="E1104" s="77">
        <v>311</v>
      </c>
      <c r="F1104" s="77">
        <v>815</v>
      </c>
      <c r="G1104" s="1">
        <f t="shared" si="51"/>
        <v>0.24702144559173947</v>
      </c>
      <c r="H1104" s="1">
        <f t="shared" si="52"/>
        <v>1.9263803680981595</v>
      </c>
      <c r="I1104" s="77">
        <v>-0.286632157030421</v>
      </c>
      <c r="J1104" s="1">
        <f t="shared" si="53"/>
        <v>-360.86988570130006</v>
      </c>
    </row>
    <row r="1105" spans="1:10">
      <c r="A1105" s="77">
        <v>13</v>
      </c>
      <c r="B1105" s="77">
        <v>2853</v>
      </c>
      <c r="C1105" s="77" t="s">
        <v>1171</v>
      </c>
      <c r="D1105" s="77">
        <v>935</v>
      </c>
      <c r="E1105" s="77">
        <v>169</v>
      </c>
      <c r="F1105" s="77">
        <v>502</v>
      </c>
      <c r="G1105" s="1">
        <f t="shared" si="51"/>
        <v>0.18074866310160428</v>
      </c>
      <c r="H1105" s="1">
        <f t="shared" si="52"/>
        <v>2.1992031872509958</v>
      </c>
      <c r="I1105" s="77">
        <v>-0.38368919477443902</v>
      </c>
      <c r="J1105" s="1">
        <f t="shared" si="53"/>
        <v>-358.74939711410047</v>
      </c>
    </row>
    <row r="1106" spans="1:10">
      <c r="A1106" s="77">
        <v>13</v>
      </c>
      <c r="B1106" s="77">
        <v>2854</v>
      </c>
      <c r="C1106" s="77" t="s">
        <v>1172</v>
      </c>
      <c r="D1106" s="77">
        <v>210</v>
      </c>
      <c r="E1106" s="77">
        <v>16</v>
      </c>
      <c r="F1106" s="77">
        <v>174</v>
      </c>
      <c r="G1106" s="1">
        <f t="shared" si="51"/>
        <v>7.6190476190476197E-2</v>
      </c>
      <c r="H1106" s="1">
        <f t="shared" si="52"/>
        <v>1.2988505747126438</v>
      </c>
      <c r="I1106" s="77">
        <v>-0.60321095684832005</v>
      </c>
      <c r="J1106" s="1">
        <f t="shared" si="53"/>
        <v>-126.67430093814721</v>
      </c>
    </row>
    <row r="1107" spans="1:10">
      <c r="A1107" s="77">
        <v>13</v>
      </c>
      <c r="B1107" s="77">
        <v>2855</v>
      </c>
      <c r="C1107" s="77" t="s">
        <v>1173</v>
      </c>
      <c r="D1107" s="77">
        <v>436</v>
      </c>
      <c r="E1107" s="77">
        <v>43</v>
      </c>
      <c r="F1107" s="77">
        <v>715</v>
      </c>
      <c r="G1107" s="1">
        <f t="shared" si="51"/>
        <v>9.862385321100918E-2</v>
      </c>
      <c r="H1107" s="1">
        <f t="shared" si="52"/>
        <v>0.66993006993006998</v>
      </c>
      <c r="I1107" s="77">
        <v>-0.58854635644351705</v>
      </c>
      <c r="J1107" s="1">
        <f t="shared" si="53"/>
        <v>-256.60621140937343</v>
      </c>
    </row>
    <row r="1108" spans="1:10">
      <c r="A1108" s="77">
        <v>13</v>
      </c>
      <c r="B1108" s="77">
        <v>2856</v>
      </c>
      <c r="C1108" s="77" t="s">
        <v>1174</v>
      </c>
      <c r="D1108" s="77">
        <v>1924</v>
      </c>
      <c r="E1108" s="77">
        <v>544</v>
      </c>
      <c r="F1108" s="77">
        <v>693</v>
      </c>
      <c r="G1108" s="1">
        <f t="shared" si="51"/>
        <v>0.28274428274428276</v>
      </c>
      <c r="H1108" s="1">
        <f t="shared" si="52"/>
        <v>3.5613275613275612</v>
      </c>
      <c r="I1108" s="77">
        <v>-0.136763711580106</v>
      </c>
      <c r="J1108" s="1">
        <f t="shared" si="53"/>
        <v>-263.13338108012397</v>
      </c>
    </row>
    <row r="1109" spans="1:10">
      <c r="A1109" s="77">
        <v>13</v>
      </c>
      <c r="B1109" s="77">
        <v>2857</v>
      </c>
      <c r="C1109" s="77" t="s">
        <v>1175</v>
      </c>
      <c r="D1109" s="77">
        <v>551</v>
      </c>
      <c r="E1109" s="77">
        <v>28</v>
      </c>
      <c r="F1109" s="77">
        <v>289</v>
      </c>
      <c r="G1109" s="1">
        <f t="shared" si="51"/>
        <v>5.0816696914700546E-2</v>
      </c>
      <c r="H1109" s="1">
        <f t="shared" si="52"/>
        <v>2.0034602076124566</v>
      </c>
      <c r="I1109" s="77">
        <v>-0.59481051136269303</v>
      </c>
      <c r="J1109" s="1">
        <f t="shared" si="53"/>
        <v>-327.74059176084387</v>
      </c>
    </row>
    <row r="1110" spans="1:10">
      <c r="A1110" s="77">
        <v>13</v>
      </c>
      <c r="B1110" s="77">
        <v>2858</v>
      </c>
      <c r="C1110" s="77" t="s">
        <v>1176</v>
      </c>
      <c r="D1110" s="77">
        <v>756</v>
      </c>
      <c r="E1110" s="77">
        <v>90</v>
      </c>
      <c r="F1110" s="77">
        <v>1087</v>
      </c>
      <c r="G1110" s="1">
        <f t="shared" si="51"/>
        <v>0.11904761904761904</v>
      </c>
      <c r="H1110" s="1">
        <f t="shared" si="52"/>
        <v>0.77828886844526224</v>
      </c>
      <c r="I1110" s="77">
        <v>-0.54101720192712999</v>
      </c>
      <c r="J1110" s="1">
        <f t="shared" si="53"/>
        <v>-409.00900465691029</v>
      </c>
    </row>
    <row r="1111" spans="1:10">
      <c r="A1111" s="77">
        <v>13</v>
      </c>
      <c r="B1111" s="77">
        <v>2859</v>
      </c>
      <c r="C1111" s="77" t="s">
        <v>1177</v>
      </c>
      <c r="D1111" s="77">
        <v>363</v>
      </c>
      <c r="E1111" s="77">
        <v>140</v>
      </c>
      <c r="F1111" s="77">
        <v>226</v>
      </c>
      <c r="G1111" s="1">
        <f t="shared" si="51"/>
        <v>0.38567493112947659</v>
      </c>
      <c r="H1111" s="1">
        <f t="shared" si="52"/>
        <v>2.2256637168141591</v>
      </c>
      <c r="I1111" s="77">
        <v>-0.11276798715587399</v>
      </c>
      <c r="J1111" s="1">
        <f t="shared" si="53"/>
        <v>-40.934779337582263</v>
      </c>
    </row>
    <row r="1112" spans="1:10">
      <c r="A1112" s="77">
        <v>13</v>
      </c>
      <c r="B1112" s="77">
        <v>2860</v>
      </c>
      <c r="C1112" s="77" t="s">
        <v>1178</v>
      </c>
      <c r="D1112" s="77">
        <v>785</v>
      </c>
      <c r="E1112" s="77">
        <v>109</v>
      </c>
      <c r="F1112" s="77">
        <v>498</v>
      </c>
      <c r="G1112" s="1">
        <f t="shared" si="51"/>
        <v>0.13885350318471337</v>
      </c>
      <c r="H1112" s="1">
        <f t="shared" si="52"/>
        <v>1.7951807228915662</v>
      </c>
      <c r="I1112" s="77">
        <v>-0.467560099329203</v>
      </c>
      <c r="J1112" s="1">
        <f t="shared" si="53"/>
        <v>-367.03467797342438</v>
      </c>
    </row>
    <row r="1113" spans="1:10">
      <c r="A1113" s="77">
        <v>13</v>
      </c>
      <c r="B1113" s="77">
        <v>2861</v>
      </c>
      <c r="C1113" s="77" t="s">
        <v>1179</v>
      </c>
      <c r="D1113" s="77">
        <v>6155</v>
      </c>
      <c r="E1113" s="77">
        <v>3576</v>
      </c>
      <c r="F1113" s="77">
        <v>885</v>
      </c>
      <c r="G1113" s="1">
        <f t="shared" si="51"/>
        <v>0.58099106417546709</v>
      </c>
      <c r="H1113" s="1">
        <f t="shared" si="52"/>
        <v>10.9954802259887</v>
      </c>
      <c r="I1113" s="77">
        <v>0.79069806200523696</v>
      </c>
      <c r="J1113" s="1">
        <f t="shared" si="53"/>
        <v>4866.7465716422339</v>
      </c>
    </row>
    <row r="1114" spans="1:10">
      <c r="A1114" s="77">
        <v>13</v>
      </c>
      <c r="B1114" s="77">
        <v>2862</v>
      </c>
      <c r="C1114" s="77" t="s">
        <v>1180</v>
      </c>
      <c r="D1114" s="77">
        <v>821</v>
      </c>
      <c r="E1114" s="77">
        <v>109</v>
      </c>
      <c r="F1114" s="77">
        <v>237</v>
      </c>
      <c r="G1114" s="1">
        <f t="shared" si="51"/>
        <v>0.13276492082825822</v>
      </c>
      <c r="H1114" s="1">
        <f t="shared" si="52"/>
        <v>3.9240506329113924</v>
      </c>
      <c r="I1114" s="77">
        <v>-0.38304934862813</v>
      </c>
      <c r="J1114" s="1">
        <f t="shared" si="53"/>
        <v>-314.48351522369472</v>
      </c>
    </row>
    <row r="1115" spans="1:10">
      <c r="A1115" s="77">
        <v>13</v>
      </c>
      <c r="B1115" s="77">
        <v>2863</v>
      </c>
      <c r="C1115" s="77" t="s">
        <v>1181</v>
      </c>
      <c r="D1115" s="77">
        <v>881</v>
      </c>
      <c r="E1115" s="77">
        <v>319</v>
      </c>
      <c r="F1115" s="77">
        <v>468</v>
      </c>
      <c r="G1115" s="1">
        <f t="shared" si="51"/>
        <v>0.36208853575482408</v>
      </c>
      <c r="H1115" s="1">
        <f t="shared" si="52"/>
        <v>2.5641025641025643</v>
      </c>
      <c r="I1115" s="77">
        <v>-0.110080189142851</v>
      </c>
      <c r="J1115" s="1">
        <f t="shared" si="53"/>
        <v>-96.980646634851738</v>
      </c>
    </row>
    <row r="1116" spans="1:10">
      <c r="A1116" s="77">
        <v>13</v>
      </c>
      <c r="B1116" s="77">
        <v>2864</v>
      </c>
      <c r="C1116" s="77" t="s">
        <v>1182</v>
      </c>
      <c r="D1116" s="77">
        <v>1348</v>
      </c>
      <c r="E1116" s="77">
        <v>245</v>
      </c>
      <c r="F1116" s="77">
        <v>227</v>
      </c>
      <c r="G1116" s="1">
        <f t="shared" si="51"/>
        <v>0.18175074183976261</v>
      </c>
      <c r="H1116" s="1">
        <f t="shared" si="52"/>
        <v>7.0176211453744495</v>
      </c>
      <c r="I1116" s="77">
        <v>-0.15715491296099801</v>
      </c>
      <c r="J1116" s="1">
        <f t="shared" si="53"/>
        <v>-211.84482267142531</v>
      </c>
    </row>
    <row r="1117" spans="1:10">
      <c r="A1117" s="77">
        <v>13</v>
      </c>
      <c r="B1117" s="77">
        <v>2865</v>
      </c>
      <c r="C1117" s="77" t="s">
        <v>1183</v>
      </c>
      <c r="D1117" s="77">
        <v>690</v>
      </c>
      <c r="E1117" s="77">
        <v>111</v>
      </c>
      <c r="F1117" s="77">
        <v>584</v>
      </c>
      <c r="G1117" s="1">
        <f t="shared" si="51"/>
        <v>0.16086956521739129</v>
      </c>
      <c r="H1117" s="1">
        <f t="shared" si="52"/>
        <v>1.3715753424657535</v>
      </c>
      <c r="I1117" s="77">
        <v>-0.45824853791909498</v>
      </c>
      <c r="J1117" s="1">
        <f t="shared" si="53"/>
        <v>-316.19149116417555</v>
      </c>
    </row>
    <row r="1118" spans="1:10">
      <c r="A1118" s="77">
        <v>13</v>
      </c>
      <c r="B1118" s="77">
        <v>2866</v>
      </c>
      <c r="C1118" s="77" t="s">
        <v>1184</v>
      </c>
      <c r="D1118" s="77">
        <v>612</v>
      </c>
      <c r="E1118" s="77">
        <v>79</v>
      </c>
      <c r="F1118" s="77">
        <v>692</v>
      </c>
      <c r="G1118" s="1">
        <f t="shared" si="51"/>
        <v>0.12908496732026145</v>
      </c>
      <c r="H1118" s="1">
        <f t="shared" si="52"/>
        <v>0.99855491329479773</v>
      </c>
      <c r="I1118" s="77">
        <v>-0.52322721315283605</v>
      </c>
      <c r="J1118" s="1">
        <f t="shared" si="53"/>
        <v>-320.21505444953567</v>
      </c>
    </row>
    <row r="1119" spans="1:10">
      <c r="A1119" s="77">
        <v>13</v>
      </c>
      <c r="B1119" s="77">
        <v>2867</v>
      </c>
      <c r="C1119" s="77" t="s">
        <v>1185</v>
      </c>
      <c r="D1119" s="77">
        <v>411</v>
      </c>
      <c r="E1119" s="77">
        <v>103</v>
      </c>
      <c r="F1119" s="77">
        <v>320</v>
      </c>
      <c r="G1119" s="1">
        <f t="shared" si="51"/>
        <v>0.25060827250608275</v>
      </c>
      <c r="H1119" s="1">
        <f t="shared" si="52"/>
        <v>1.60625</v>
      </c>
      <c r="I1119" s="77">
        <v>-0.33120679815145498</v>
      </c>
      <c r="J1119" s="1">
        <f t="shared" si="53"/>
        <v>-136.125994040248</v>
      </c>
    </row>
    <row r="1120" spans="1:10">
      <c r="A1120" s="77">
        <v>13</v>
      </c>
      <c r="B1120" s="77">
        <v>2868</v>
      </c>
      <c r="C1120" s="77" t="s">
        <v>1186</v>
      </c>
      <c r="D1120" s="77">
        <v>465</v>
      </c>
      <c r="E1120" s="77">
        <v>53</v>
      </c>
      <c r="F1120" s="77">
        <v>793</v>
      </c>
      <c r="G1120" s="1">
        <f t="shared" si="51"/>
        <v>0.11397849462365592</v>
      </c>
      <c r="H1120" s="1">
        <f t="shared" si="52"/>
        <v>0.65321563682219419</v>
      </c>
      <c r="I1120" s="77">
        <v>-0.56600790514045596</v>
      </c>
      <c r="J1120" s="1">
        <f t="shared" si="53"/>
        <v>-263.19367589031202</v>
      </c>
    </row>
    <row r="1121" spans="1:10">
      <c r="A1121" s="77">
        <v>13</v>
      </c>
      <c r="B1121" s="77">
        <v>2869</v>
      </c>
      <c r="C1121" s="77" t="s">
        <v>1187</v>
      </c>
      <c r="D1121" s="77">
        <v>2484</v>
      </c>
      <c r="E1121" s="77">
        <v>310</v>
      </c>
      <c r="F1121" s="77">
        <v>687</v>
      </c>
      <c r="G1121" s="1">
        <f t="shared" si="51"/>
        <v>0.12479871175523349</v>
      </c>
      <c r="H1121" s="1">
        <f t="shared" si="52"/>
        <v>4.0669577874818046</v>
      </c>
      <c r="I1121" s="77">
        <v>-0.31786349245364898</v>
      </c>
      <c r="J1121" s="1">
        <f t="shared" si="53"/>
        <v>-789.57291525486403</v>
      </c>
    </row>
    <row r="1122" spans="1:10">
      <c r="A1122" s="77">
        <v>13</v>
      </c>
      <c r="B1122" s="77">
        <v>2881</v>
      </c>
      <c r="C1122" s="77" t="s">
        <v>1188</v>
      </c>
      <c r="D1122" s="77">
        <v>521</v>
      </c>
      <c r="E1122" s="77">
        <v>61</v>
      </c>
      <c r="F1122" s="77">
        <v>344</v>
      </c>
      <c r="G1122" s="1">
        <f t="shared" si="51"/>
        <v>0.11708253358925144</v>
      </c>
      <c r="H1122" s="1">
        <f t="shared" si="52"/>
        <v>1.691860465116279</v>
      </c>
      <c r="I1122" s="77">
        <v>-0.51443244146104505</v>
      </c>
      <c r="J1122" s="1">
        <f t="shared" si="53"/>
        <v>-268.01930200120449</v>
      </c>
    </row>
    <row r="1123" spans="1:10">
      <c r="A1123" s="77">
        <v>13</v>
      </c>
      <c r="B1123" s="77">
        <v>2882</v>
      </c>
      <c r="C1123" s="77" t="s">
        <v>1189</v>
      </c>
      <c r="D1123" s="77">
        <v>626</v>
      </c>
      <c r="E1123" s="77">
        <v>116</v>
      </c>
      <c r="F1123" s="77">
        <v>652</v>
      </c>
      <c r="G1123" s="1">
        <f t="shared" si="51"/>
        <v>0.1853035143769968</v>
      </c>
      <c r="H1123" s="1">
        <f t="shared" si="52"/>
        <v>1.138036809815951</v>
      </c>
      <c r="I1123" s="77">
        <v>-0.43596561562413</v>
      </c>
      <c r="J1123" s="1">
        <f t="shared" si="53"/>
        <v>-272.91447538070537</v>
      </c>
    </row>
    <row r="1124" spans="1:10">
      <c r="A1124" s="77">
        <v>13</v>
      </c>
      <c r="B1124" s="77">
        <v>2883</v>
      </c>
      <c r="C1124" s="77" t="s">
        <v>1190</v>
      </c>
      <c r="D1124" s="77">
        <v>779</v>
      </c>
      <c r="E1124" s="77">
        <v>59</v>
      </c>
      <c r="F1124" s="77">
        <v>735</v>
      </c>
      <c r="G1124" s="1">
        <f t="shared" si="51"/>
        <v>7.5738125802310652E-2</v>
      </c>
      <c r="H1124" s="1">
        <f t="shared" si="52"/>
        <v>1.1401360544217687</v>
      </c>
      <c r="I1124" s="77">
        <v>-0.58659060334056701</v>
      </c>
      <c r="J1124" s="1">
        <f t="shared" si="53"/>
        <v>-456.95408000230168</v>
      </c>
    </row>
    <row r="1125" spans="1:10">
      <c r="A1125" s="77">
        <v>13</v>
      </c>
      <c r="B1125" s="77">
        <v>2884</v>
      </c>
      <c r="C1125" s="77" t="s">
        <v>1191</v>
      </c>
      <c r="D1125" s="77">
        <v>1560</v>
      </c>
      <c r="E1125" s="77">
        <v>287</v>
      </c>
      <c r="F1125" s="77">
        <v>963</v>
      </c>
      <c r="G1125" s="1">
        <f t="shared" si="51"/>
        <v>0.18397435897435899</v>
      </c>
      <c r="H1125" s="1">
        <f t="shared" si="52"/>
        <v>1.9179646936656283</v>
      </c>
      <c r="I1125" s="77">
        <v>-0.36469805660736598</v>
      </c>
      <c r="J1125" s="1">
        <f t="shared" si="53"/>
        <v>-568.92896830749089</v>
      </c>
    </row>
    <row r="1126" spans="1:10">
      <c r="A1126" s="77">
        <v>13</v>
      </c>
      <c r="B1126" s="77">
        <v>2885</v>
      </c>
      <c r="C1126" s="77" t="s">
        <v>1192</v>
      </c>
      <c r="D1126" s="77">
        <v>527</v>
      </c>
      <c r="E1126" s="77">
        <v>214</v>
      </c>
      <c r="F1126" s="77">
        <v>1122</v>
      </c>
      <c r="G1126" s="1">
        <f t="shared" si="51"/>
        <v>0.40607210626185958</v>
      </c>
      <c r="H1126" s="1">
        <f t="shared" si="52"/>
        <v>0.66042780748663099</v>
      </c>
      <c r="I1126" s="77">
        <v>-0.14399219251203599</v>
      </c>
      <c r="J1126" s="1">
        <f t="shared" si="53"/>
        <v>-75.883885453842964</v>
      </c>
    </row>
    <row r="1127" spans="1:10">
      <c r="A1127" s="77">
        <v>13</v>
      </c>
      <c r="B1127" s="77">
        <v>2886</v>
      </c>
      <c r="C1127" s="77" t="s">
        <v>1193</v>
      </c>
      <c r="D1127" s="77">
        <v>2329</v>
      </c>
      <c r="E1127" s="77">
        <v>726</v>
      </c>
      <c r="F1127" s="77">
        <v>594</v>
      </c>
      <c r="G1127" s="1">
        <f t="shared" si="51"/>
        <v>0.31172176899957066</v>
      </c>
      <c r="H1127" s="1">
        <f t="shared" si="52"/>
        <v>5.1430976430976427</v>
      </c>
      <c r="I1127" s="77">
        <v>-9.8799054548550994E-3</v>
      </c>
      <c r="J1127" s="1">
        <f t="shared" si="53"/>
        <v>-23.010299804357526</v>
      </c>
    </row>
    <row r="1128" spans="1:10">
      <c r="A1128" s="77">
        <v>13</v>
      </c>
      <c r="B1128" s="77">
        <v>2887</v>
      </c>
      <c r="C1128" s="77" t="s">
        <v>1194</v>
      </c>
      <c r="D1128" s="77">
        <v>507</v>
      </c>
      <c r="E1128" s="77">
        <v>27</v>
      </c>
      <c r="F1128" s="77">
        <v>403</v>
      </c>
      <c r="G1128" s="1">
        <f t="shared" si="51"/>
        <v>5.3254437869822487E-2</v>
      </c>
      <c r="H1128" s="1">
        <f t="shared" si="52"/>
        <v>1.3250620347394542</v>
      </c>
      <c r="I1128" s="77">
        <v>-0.62240554711957796</v>
      </c>
      <c r="J1128" s="1">
        <f t="shared" si="53"/>
        <v>-315.55961238962601</v>
      </c>
    </row>
    <row r="1129" spans="1:10">
      <c r="A1129" s="77">
        <v>13</v>
      </c>
      <c r="B1129" s="77">
        <v>2888</v>
      </c>
      <c r="C1129" s="77" t="s">
        <v>1195</v>
      </c>
      <c r="D1129" s="77">
        <v>977</v>
      </c>
      <c r="E1129" s="77">
        <v>237</v>
      </c>
      <c r="F1129" s="77">
        <v>1571</v>
      </c>
      <c r="G1129" s="1">
        <f t="shared" si="51"/>
        <v>0.24257932446264074</v>
      </c>
      <c r="H1129" s="1">
        <f t="shared" si="52"/>
        <v>0.77275620623806496</v>
      </c>
      <c r="I1129" s="77">
        <v>-0.35465643269078401</v>
      </c>
      <c r="J1129" s="1">
        <f t="shared" si="53"/>
        <v>-346.49933473889598</v>
      </c>
    </row>
    <row r="1130" spans="1:10">
      <c r="A1130" s="77">
        <v>13</v>
      </c>
      <c r="B1130" s="77">
        <v>2889</v>
      </c>
      <c r="C1130" s="77" t="s">
        <v>1196</v>
      </c>
      <c r="D1130" s="77">
        <v>331</v>
      </c>
      <c r="E1130" s="77">
        <v>60</v>
      </c>
      <c r="F1130" s="77">
        <v>727</v>
      </c>
      <c r="G1130" s="1">
        <f t="shared" si="51"/>
        <v>0.18126888217522658</v>
      </c>
      <c r="H1130" s="1">
        <f t="shared" si="52"/>
        <v>0.53782668500687758</v>
      </c>
      <c r="I1130" s="77">
        <v>-0.48011254000900699</v>
      </c>
      <c r="J1130" s="1">
        <f t="shared" si="53"/>
        <v>-158.91725074298131</v>
      </c>
    </row>
    <row r="1131" spans="1:10">
      <c r="A1131" s="77">
        <v>13</v>
      </c>
      <c r="B1131" s="77">
        <v>2890</v>
      </c>
      <c r="C1131" s="77" t="s">
        <v>1197</v>
      </c>
      <c r="D1131" s="77">
        <v>161</v>
      </c>
      <c r="E1131" s="77">
        <v>67</v>
      </c>
      <c r="F1131" s="77">
        <v>195</v>
      </c>
      <c r="G1131" s="1">
        <f t="shared" si="51"/>
        <v>0.41614906832298137</v>
      </c>
      <c r="H1131" s="1">
        <f t="shared" si="52"/>
        <v>1.1692307692307693</v>
      </c>
      <c r="I1131" s="77">
        <v>-0.123119664093596</v>
      </c>
      <c r="J1131" s="1">
        <f t="shared" si="53"/>
        <v>-19.822265919068954</v>
      </c>
    </row>
    <row r="1132" spans="1:10">
      <c r="A1132" s="77">
        <v>13</v>
      </c>
      <c r="B1132" s="77">
        <v>2891</v>
      </c>
      <c r="C1132" s="77" t="s">
        <v>1198</v>
      </c>
      <c r="D1132" s="77">
        <v>1756</v>
      </c>
      <c r="E1132" s="77">
        <v>676</v>
      </c>
      <c r="F1132" s="77">
        <v>442</v>
      </c>
      <c r="G1132" s="1">
        <f t="shared" si="51"/>
        <v>0.38496583143507973</v>
      </c>
      <c r="H1132" s="1">
        <f t="shared" si="52"/>
        <v>5.502262443438914</v>
      </c>
      <c r="I1132" s="77">
        <v>8.6403666098559706E-2</v>
      </c>
      <c r="J1132" s="1">
        <f t="shared" si="53"/>
        <v>151.72483766907084</v>
      </c>
    </row>
    <row r="1133" spans="1:10">
      <c r="A1133" s="77">
        <v>13</v>
      </c>
      <c r="B1133" s="77">
        <v>2892</v>
      </c>
      <c r="C1133" s="77" t="s">
        <v>1199</v>
      </c>
      <c r="D1133" s="77">
        <v>2269</v>
      </c>
      <c r="E1133" s="77">
        <v>1158</v>
      </c>
      <c r="F1133" s="77">
        <v>620</v>
      </c>
      <c r="G1133" s="1">
        <f t="shared" si="51"/>
        <v>0.51035698545614805</v>
      </c>
      <c r="H1133" s="1">
        <f t="shared" si="52"/>
        <v>5.5274193548387096</v>
      </c>
      <c r="I1133" s="77">
        <v>0.28912599823499402</v>
      </c>
      <c r="J1133" s="1">
        <f t="shared" si="53"/>
        <v>656.02688999520149</v>
      </c>
    </row>
    <row r="1134" spans="1:10">
      <c r="A1134" s="77">
        <v>13</v>
      </c>
      <c r="B1134" s="77">
        <v>2893</v>
      </c>
      <c r="C1134" s="77" t="s">
        <v>1200</v>
      </c>
      <c r="D1134" s="77">
        <v>1545</v>
      </c>
      <c r="E1134" s="77">
        <v>424</v>
      </c>
      <c r="F1134" s="77">
        <v>919</v>
      </c>
      <c r="G1134" s="1">
        <f t="shared" si="51"/>
        <v>0.27443365695792882</v>
      </c>
      <c r="H1134" s="1">
        <f t="shared" si="52"/>
        <v>2.1425462459194775</v>
      </c>
      <c r="I1134" s="77">
        <v>-0.225872122214796</v>
      </c>
      <c r="J1134" s="1">
        <f t="shared" si="53"/>
        <v>-348.97242882185981</v>
      </c>
    </row>
    <row r="1135" spans="1:10">
      <c r="A1135" s="77">
        <v>13</v>
      </c>
      <c r="B1135" s="77">
        <v>2894</v>
      </c>
      <c r="C1135" s="77" t="s">
        <v>1201</v>
      </c>
      <c r="D1135" s="77">
        <v>399</v>
      </c>
      <c r="E1135" s="77">
        <v>50</v>
      </c>
      <c r="F1135" s="77">
        <v>370</v>
      </c>
      <c r="G1135" s="1">
        <f t="shared" si="51"/>
        <v>0.12531328320802004</v>
      </c>
      <c r="H1135" s="1">
        <f t="shared" si="52"/>
        <v>1.2135135135135136</v>
      </c>
      <c r="I1135" s="77">
        <v>-0.52840165437088205</v>
      </c>
      <c r="J1135" s="1">
        <f t="shared" si="53"/>
        <v>-210.83226009398194</v>
      </c>
    </row>
    <row r="1136" spans="1:10">
      <c r="A1136" s="77">
        <v>13</v>
      </c>
      <c r="B1136" s="77">
        <v>2895</v>
      </c>
      <c r="C1136" s="77" t="s">
        <v>1202</v>
      </c>
      <c r="D1136" s="77">
        <v>1206</v>
      </c>
      <c r="E1136" s="77">
        <v>605</v>
      </c>
      <c r="F1136" s="77">
        <v>827</v>
      </c>
      <c r="G1136" s="1">
        <f t="shared" si="51"/>
        <v>0.50165837479270314</v>
      </c>
      <c r="H1136" s="1">
        <f t="shared" si="52"/>
        <v>2.1898428053204353</v>
      </c>
      <c r="I1136" s="77">
        <v>8.7811030365117407E-2</v>
      </c>
      <c r="J1136" s="1">
        <f t="shared" si="53"/>
        <v>105.90010262033159</v>
      </c>
    </row>
    <row r="1137" spans="1:10">
      <c r="A1137" s="77">
        <v>14</v>
      </c>
      <c r="B1137" s="77">
        <v>2901</v>
      </c>
      <c r="C1137" s="77" t="s">
        <v>1203</v>
      </c>
      <c r="D1137" s="77">
        <v>769</v>
      </c>
      <c r="E1137" s="77">
        <v>101</v>
      </c>
      <c r="F1137" s="77">
        <v>724</v>
      </c>
      <c r="G1137" s="1">
        <f t="shared" si="51"/>
        <v>0.13133940182054615</v>
      </c>
      <c r="H1137" s="1">
        <f t="shared" si="52"/>
        <v>1.201657458563536</v>
      </c>
      <c r="I1137" s="77">
        <v>-0.50459034316115703</v>
      </c>
      <c r="J1137" s="1">
        <f t="shared" si="53"/>
        <v>-388.02997389092974</v>
      </c>
    </row>
    <row r="1138" spans="1:10">
      <c r="A1138" s="77">
        <v>14</v>
      </c>
      <c r="B1138" s="77">
        <v>2902</v>
      </c>
      <c r="C1138" s="77" t="s">
        <v>1204</v>
      </c>
      <c r="D1138" s="77">
        <v>245</v>
      </c>
      <c r="E1138" s="77">
        <v>20</v>
      </c>
      <c r="F1138" s="77">
        <v>455</v>
      </c>
      <c r="G1138" s="1">
        <f t="shared" si="51"/>
        <v>8.1632653061224483E-2</v>
      </c>
      <c r="H1138" s="1">
        <f t="shared" si="52"/>
        <v>0.58241758241758246</v>
      </c>
      <c r="I1138" s="77">
        <v>-0.62478703358250598</v>
      </c>
      <c r="J1138" s="1">
        <f t="shared" si="53"/>
        <v>-153.07282322771397</v>
      </c>
    </row>
    <row r="1139" spans="1:10">
      <c r="A1139" s="77">
        <v>14</v>
      </c>
      <c r="B1139" s="77">
        <v>2903</v>
      </c>
      <c r="C1139" s="77" t="s">
        <v>1205</v>
      </c>
      <c r="D1139" s="77">
        <v>1252</v>
      </c>
      <c r="E1139" s="77">
        <v>167</v>
      </c>
      <c r="F1139" s="77">
        <v>689</v>
      </c>
      <c r="G1139" s="1">
        <f t="shared" si="51"/>
        <v>0.13338658146964857</v>
      </c>
      <c r="H1139" s="1">
        <f t="shared" si="52"/>
        <v>2.0595065312046446</v>
      </c>
      <c r="I1139" s="77">
        <v>-0.44422947126274498</v>
      </c>
      <c r="J1139" s="1">
        <f t="shared" si="53"/>
        <v>-556.17529802095669</v>
      </c>
    </row>
    <row r="1140" spans="1:10">
      <c r="A1140" s="77">
        <v>14</v>
      </c>
      <c r="B1140" s="77">
        <v>2904</v>
      </c>
      <c r="C1140" s="77" t="s">
        <v>1206</v>
      </c>
      <c r="D1140" s="77">
        <v>1869</v>
      </c>
      <c r="E1140" s="77">
        <v>682</v>
      </c>
      <c r="F1140" s="77">
        <v>1777</v>
      </c>
      <c r="G1140" s="1">
        <f t="shared" si="51"/>
        <v>0.36490101658640983</v>
      </c>
      <c r="H1140" s="1">
        <f t="shared" si="52"/>
        <v>1.4355655599324704</v>
      </c>
      <c r="I1140" s="77">
        <v>-0.11280759561219</v>
      </c>
      <c r="J1140" s="1">
        <f t="shared" si="53"/>
        <v>-210.8373961991831</v>
      </c>
    </row>
    <row r="1141" spans="1:10">
      <c r="A1141" s="77">
        <v>14</v>
      </c>
      <c r="B1141" s="77">
        <v>2914</v>
      </c>
      <c r="C1141" s="77" t="s">
        <v>1207</v>
      </c>
      <c r="D1141" s="77">
        <v>348</v>
      </c>
      <c r="E1141" s="77">
        <v>47</v>
      </c>
      <c r="F1141" s="77">
        <v>402</v>
      </c>
      <c r="G1141" s="1">
        <f t="shared" si="51"/>
        <v>0.13505747126436782</v>
      </c>
      <c r="H1141" s="1">
        <f t="shared" si="52"/>
        <v>0.98258706467661694</v>
      </c>
      <c r="I1141" s="77">
        <v>-0.52653138236237695</v>
      </c>
      <c r="J1141" s="1">
        <f t="shared" si="53"/>
        <v>-183.23292106210718</v>
      </c>
    </row>
    <row r="1142" spans="1:10">
      <c r="A1142" s="77">
        <v>14</v>
      </c>
      <c r="B1142" s="77">
        <v>2915</v>
      </c>
      <c r="C1142" s="77" t="s">
        <v>1208</v>
      </c>
      <c r="D1142" s="77">
        <v>820</v>
      </c>
      <c r="E1142" s="77">
        <v>123</v>
      </c>
      <c r="F1142" s="77">
        <v>569</v>
      </c>
      <c r="G1142" s="1">
        <f t="shared" si="51"/>
        <v>0.15</v>
      </c>
      <c r="H1142" s="1">
        <f t="shared" si="52"/>
        <v>1.6572934973637961</v>
      </c>
      <c r="I1142" s="77">
        <v>-0.45602568298077101</v>
      </c>
      <c r="J1142" s="1">
        <f t="shared" si="53"/>
        <v>-373.94106004423224</v>
      </c>
    </row>
    <row r="1143" spans="1:10">
      <c r="A1143" s="77">
        <v>14</v>
      </c>
      <c r="B1143" s="77">
        <v>2917</v>
      </c>
      <c r="C1143" s="77" t="s">
        <v>1209</v>
      </c>
      <c r="D1143" s="77">
        <v>674</v>
      </c>
      <c r="E1143" s="77">
        <v>81</v>
      </c>
      <c r="F1143" s="77">
        <v>486</v>
      </c>
      <c r="G1143" s="1">
        <f t="shared" si="51"/>
        <v>0.12017804154302671</v>
      </c>
      <c r="H1143" s="1">
        <f t="shared" si="52"/>
        <v>1.5534979423868314</v>
      </c>
      <c r="I1143" s="77">
        <v>-0.50947013135213004</v>
      </c>
      <c r="J1143" s="1">
        <f t="shared" si="53"/>
        <v>-343.38286853133565</v>
      </c>
    </row>
    <row r="1144" spans="1:10">
      <c r="A1144" s="77">
        <v>14</v>
      </c>
      <c r="B1144" s="77">
        <v>2919</v>
      </c>
      <c r="C1144" s="77" t="s">
        <v>1210</v>
      </c>
      <c r="D1144" s="77">
        <v>1108</v>
      </c>
      <c r="E1144" s="77">
        <v>110</v>
      </c>
      <c r="F1144" s="77">
        <v>471</v>
      </c>
      <c r="G1144" s="1">
        <f t="shared" si="51"/>
        <v>9.9277978339350176E-2</v>
      </c>
      <c r="H1144" s="1">
        <f t="shared" si="52"/>
        <v>2.5859872611464967</v>
      </c>
      <c r="I1144" s="77">
        <v>-0.47658434194557497</v>
      </c>
      <c r="J1144" s="1">
        <f t="shared" si="53"/>
        <v>-528.05545087569703</v>
      </c>
    </row>
    <row r="1145" spans="1:10">
      <c r="A1145" s="77">
        <v>14</v>
      </c>
      <c r="B1145" s="77">
        <v>2920</v>
      </c>
      <c r="C1145" s="77" t="s">
        <v>1211</v>
      </c>
      <c r="D1145" s="77">
        <v>4947</v>
      </c>
      <c r="E1145" s="77">
        <v>2488</v>
      </c>
      <c r="F1145" s="77">
        <v>1967</v>
      </c>
      <c r="G1145" s="1">
        <f t="shared" si="51"/>
        <v>0.50293106933495046</v>
      </c>
      <c r="H1145" s="1">
        <f t="shared" si="52"/>
        <v>3.7798678190137265</v>
      </c>
      <c r="I1145" s="77">
        <v>0.31664147265495102</v>
      </c>
      <c r="J1145" s="1">
        <f t="shared" si="53"/>
        <v>1566.4253652240427</v>
      </c>
    </row>
    <row r="1146" spans="1:10">
      <c r="A1146" s="77">
        <v>14</v>
      </c>
      <c r="B1146" s="77">
        <v>2931</v>
      </c>
      <c r="C1146" s="77" t="s">
        <v>1212</v>
      </c>
      <c r="D1146" s="77">
        <v>248</v>
      </c>
      <c r="E1146" s="77">
        <v>59</v>
      </c>
      <c r="F1146" s="77">
        <v>828</v>
      </c>
      <c r="G1146" s="1">
        <f t="shared" si="51"/>
        <v>0.23790322580645162</v>
      </c>
      <c r="H1146" s="1">
        <f t="shared" si="52"/>
        <v>0.37077294685990336</v>
      </c>
      <c r="I1146" s="77">
        <v>-0.40957098843148998</v>
      </c>
      <c r="J1146" s="1">
        <f t="shared" si="53"/>
        <v>-101.57360513100951</v>
      </c>
    </row>
    <row r="1147" spans="1:10">
      <c r="A1147" s="77">
        <v>14</v>
      </c>
      <c r="B1147" s="77">
        <v>2932</v>
      </c>
      <c r="C1147" s="77" t="s">
        <v>1213</v>
      </c>
      <c r="D1147" s="77">
        <v>3386</v>
      </c>
      <c r="E1147" s="77">
        <v>2014</v>
      </c>
      <c r="F1147" s="77">
        <v>1404</v>
      </c>
      <c r="G1147" s="1">
        <f t="shared" si="51"/>
        <v>0.59480212640283525</v>
      </c>
      <c r="H1147" s="1">
        <f t="shared" si="52"/>
        <v>3.8461538461538463</v>
      </c>
      <c r="I1147" s="77">
        <v>0.38517169906583398</v>
      </c>
      <c r="J1147" s="1">
        <f t="shared" si="53"/>
        <v>1304.1913730369138</v>
      </c>
    </row>
    <row r="1148" spans="1:10">
      <c r="A1148" s="77">
        <v>14</v>
      </c>
      <c r="B1148" s="77">
        <v>2933</v>
      </c>
      <c r="C1148" s="77" t="s">
        <v>1214</v>
      </c>
      <c r="D1148" s="77">
        <v>831</v>
      </c>
      <c r="E1148" s="77">
        <v>128</v>
      </c>
      <c r="F1148" s="77">
        <v>556</v>
      </c>
      <c r="G1148" s="1">
        <f t="shared" si="51"/>
        <v>0.15403128760529483</v>
      </c>
      <c r="H1148" s="1">
        <f t="shared" si="52"/>
        <v>1.724820143884892</v>
      </c>
      <c r="I1148" s="77">
        <v>-0.446866443799177</v>
      </c>
      <c r="J1148" s="1">
        <f t="shared" si="53"/>
        <v>-371.34601479711608</v>
      </c>
    </row>
    <row r="1149" spans="1:10">
      <c r="A1149" s="77">
        <v>14</v>
      </c>
      <c r="B1149" s="77">
        <v>2936</v>
      </c>
      <c r="C1149" s="77" t="s">
        <v>1215</v>
      </c>
      <c r="D1149" s="77">
        <v>783</v>
      </c>
      <c r="E1149" s="77">
        <v>117</v>
      </c>
      <c r="F1149" s="77">
        <v>1748</v>
      </c>
      <c r="G1149" s="1">
        <f t="shared" si="51"/>
        <v>0.14942528735632185</v>
      </c>
      <c r="H1149" s="1">
        <f t="shared" si="52"/>
        <v>0.51487414187643021</v>
      </c>
      <c r="I1149" s="77">
        <v>-0.507638288730201</v>
      </c>
      <c r="J1149" s="1">
        <f t="shared" si="53"/>
        <v>-397.48078007574736</v>
      </c>
    </row>
    <row r="1150" spans="1:10">
      <c r="A1150" s="77">
        <v>14</v>
      </c>
      <c r="B1150" s="77">
        <v>2937</v>
      </c>
      <c r="C1150" s="77" t="s">
        <v>1216</v>
      </c>
      <c r="D1150" s="77">
        <v>10199</v>
      </c>
      <c r="E1150" s="77">
        <v>5307</v>
      </c>
      <c r="F1150" s="77">
        <v>779</v>
      </c>
      <c r="G1150" s="1">
        <f t="shared" si="51"/>
        <v>0.52034513187567411</v>
      </c>
      <c r="H1150" s="1">
        <f t="shared" si="52"/>
        <v>19.905006418485236</v>
      </c>
      <c r="I1150" s="77">
        <v>1.25888508967069</v>
      </c>
      <c r="J1150" s="1">
        <f t="shared" si="53"/>
        <v>12839.369029551368</v>
      </c>
    </row>
    <row r="1151" spans="1:10">
      <c r="A1151" s="77">
        <v>14</v>
      </c>
      <c r="B1151" s="77">
        <v>2938</v>
      </c>
      <c r="C1151" s="77" t="s">
        <v>1217</v>
      </c>
      <c r="D1151" s="77">
        <v>689</v>
      </c>
      <c r="E1151" s="77">
        <v>136</v>
      </c>
      <c r="F1151" s="77">
        <v>495</v>
      </c>
      <c r="G1151" s="1">
        <f t="shared" si="51"/>
        <v>0.19738751814223512</v>
      </c>
      <c r="H1151" s="1">
        <f t="shared" si="52"/>
        <v>1.6666666666666667</v>
      </c>
      <c r="I1151" s="77">
        <v>-0.39318334266515498</v>
      </c>
      <c r="J1151" s="1">
        <f t="shared" si="53"/>
        <v>-270.90332309629179</v>
      </c>
    </row>
    <row r="1152" spans="1:10">
      <c r="A1152" s="77">
        <v>14</v>
      </c>
      <c r="B1152" s="77">
        <v>2939</v>
      </c>
      <c r="C1152" s="77" t="s">
        <v>64</v>
      </c>
      <c r="D1152" s="77">
        <v>34564</v>
      </c>
      <c r="E1152" s="77">
        <v>21842</v>
      </c>
      <c r="F1152" s="77">
        <v>4133</v>
      </c>
      <c r="G1152" s="1">
        <f t="shared" si="51"/>
        <v>0.63192917486402034</v>
      </c>
      <c r="H1152" s="1">
        <f t="shared" si="52"/>
        <v>13.647713525284297</v>
      </c>
      <c r="I1152" s="77">
        <v>2.18168737828936</v>
      </c>
      <c r="J1152" s="1">
        <f t="shared" si="53"/>
        <v>75407.842543193445</v>
      </c>
    </row>
    <row r="1153" spans="1:10">
      <c r="A1153" s="77">
        <v>14</v>
      </c>
      <c r="B1153" s="77">
        <v>2951</v>
      </c>
      <c r="C1153" s="77" t="s">
        <v>1218</v>
      </c>
      <c r="D1153" s="77">
        <v>522</v>
      </c>
      <c r="E1153" s="77">
        <v>72</v>
      </c>
      <c r="F1153" s="77">
        <v>1262</v>
      </c>
      <c r="G1153" s="1">
        <f t="shared" si="51"/>
        <v>0.13793103448275862</v>
      </c>
      <c r="H1153" s="1">
        <f t="shared" si="52"/>
        <v>0.47068145800316957</v>
      </c>
      <c r="I1153" s="77">
        <v>-0.53709164361101402</v>
      </c>
      <c r="J1153" s="1">
        <f t="shared" si="53"/>
        <v>-280.3618379649493</v>
      </c>
    </row>
    <row r="1154" spans="1:10">
      <c r="A1154" s="77">
        <v>14</v>
      </c>
      <c r="B1154" s="77">
        <v>2952</v>
      </c>
      <c r="C1154" s="77" t="s">
        <v>1219</v>
      </c>
      <c r="D1154" s="77">
        <v>1690</v>
      </c>
      <c r="E1154" s="77">
        <v>630</v>
      </c>
      <c r="F1154" s="77">
        <v>2145</v>
      </c>
      <c r="G1154" s="1">
        <f t="shared" si="51"/>
        <v>0.37278106508875741</v>
      </c>
      <c r="H1154" s="1">
        <f t="shared" si="52"/>
        <v>1.0815850815850816</v>
      </c>
      <c r="I1154" s="77">
        <v>-0.124336705845766</v>
      </c>
      <c r="J1154" s="1">
        <f t="shared" si="53"/>
        <v>-210.12903287934455</v>
      </c>
    </row>
    <row r="1155" spans="1:10">
      <c r="A1155" s="77">
        <v>14</v>
      </c>
      <c r="B1155" s="77">
        <v>2953</v>
      </c>
      <c r="C1155" s="77" t="s">
        <v>1220</v>
      </c>
      <c r="D1155" s="77">
        <v>737</v>
      </c>
      <c r="E1155" s="77">
        <v>104</v>
      </c>
      <c r="F1155" s="77">
        <v>927</v>
      </c>
      <c r="G1155" s="1">
        <f t="shared" si="51"/>
        <v>0.14111261872455902</v>
      </c>
      <c r="H1155" s="1">
        <f t="shared" si="52"/>
        <v>0.90722761596548007</v>
      </c>
      <c r="I1155" s="77">
        <v>-0.504609431495747</v>
      </c>
      <c r="J1155" s="1">
        <f t="shared" si="53"/>
        <v>-371.89715101236555</v>
      </c>
    </row>
    <row r="1156" spans="1:10">
      <c r="A1156" s="77">
        <v>14</v>
      </c>
      <c r="B1156" s="77">
        <v>2961</v>
      </c>
      <c r="C1156" s="77" t="s">
        <v>1221</v>
      </c>
      <c r="D1156" s="77">
        <v>306</v>
      </c>
      <c r="E1156" s="77">
        <v>19</v>
      </c>
      <c r="F1156" s="77">
        <v>382</v>
      </c>
      <c r="G1156" s="1">
        <f t="shared" si="51"/>
        <v>6.2091503267973858E-2</v>
      </c>
      <c r="H1156" s="1">
        <f t="shared" si="52"/>
        <v>0.85078534031413611</v>
      </c>
      <c r="I1156" s="77">
        <v>-0.63867657390875898</v>
      </c>
      <c r="J1156" s="1">
        <f t="shared" si="53"/>
        <v>-195.43503161608024</v>
      </c>
    </row>
    <row r="1157" spans="1:10">
      <c r="A1157" s="77">
        <v>14</v>
      </c>
      <c r="B1157" s="77">
        <v>2962</v>
      </c>
      <c r="C1157" s="77" t="s">
        <v>1222</v>
      </c>
      <c r="D1157" s="77">
        <v>419</v>
      </c>
      <c r="E1157" s="77">
        <v>38</v>
      </c>
      <c r="F1157" s="77">
        <v>765</v>
      </c>
      <c r="G1157" s="1">
        <f t="shared" si="51"/>
        <v>9.0692124105011929E-2</v>
      </c>
      <c r="H1157" s="1">
        <f t="shared" si="52"/>
        <v>0.59738562091503267</v>
      </c>
      <c r="I1157" s="77">
        <v>-0.603772109697436</v>
      </c>
      <c r="J1157" s="1">
        <f t="shared" si="53"/>
        <v>-252.98051396322569</v>
      </c>
    </row>
    <row r="1158" spans="1:10">
      <c r="A1158" s="77">
        <v>14</v>
      </c>
      <c r="B1158" s="77">
        <v>2963</v>
      </c>
      <c r="C1158" s="77" t="s">
        <v>1223</v>
      </c>
      <c r="D1158" s="77">
        <v>1283</v>
      </c>
      <c r="E1158" s="77">
        <v>743</v>
      </c>
      <c r="F1158" s="77">
        <v>1323</v>
      </c>
      <c r="G1158" s="1">
        <f t="shared" si="51"/>
        <v>0.57911145752143411</v>
      </c>
      <c r="H1158" s="1">
        <f t="shared" si="52"/>
        <v>1.5313681027966741</v>
      </c>
      <c r="I1158" s="77">
        <v>0.17382838200389</v>
      </c>
      <c r="J1158" s="1">
        <f t="shared" si="53"/>
        <v>223.02181411099087</v>
      </c>
    </row>
    <row r="1159" spans="1:10">
      <c r="A1159" s="77">
        <v>14</v>
      </c>
      <c r="B1159" s="77">
        <v>2964</v>
      </c>
      <c r="C1159" s="77" t="s">
        <v>1224</v>
      </c>
      <c r="D1159" s="77">
        <v>3213</v>
      </c>
      <c r="E1159" s="77">
        <v>1552</v>
      </c>
      <c r="F1159" s="77">
        <v>543</v>
      </c>
      <c r="G1159" s="1">
        <f t="shared" si="51"/>
        <v>0.48303765950824773</v>
      </c>
      <c r="H1159" s="1">
        <f t="shared" si="52"/>
        <v>8.7753222836095759</v>
      </c>
      <c r="I1159" s="77">
        <v>0.429859279538781</v>
      </c>
      <c r="J1159" s="1">
        <f t="shared" si="53"/>
        <v>1381.1378651581033</v>
      </c>
    </row>
    <row r="1160" spans="1:10">
      <c r="A1160" s="77">
        <v>14</v>
      </c>
      <c r="B1160" s="77">
        <v>2971</v>
      </c>
      <c r="C1160" s="77" t="s">
        <v>1225</v>
      </c>
      <c r="D1160" s="77">
        <v>2043</v>
      </c>
      <c r="E1160" s="77">
        <v>615</v>
      </c>
      <c r="F1160" s="77">
        <v>1526</v>
      </c>
      <c r="G1160" s="1">
        <f t="shared" si="51"/>
        <v>0.30102790014684289</v>
      </c>
      <c r="H1160" s="1">
        <f t="shared" si="52"/>
        <v>1.7418086500655308</v>
      </c>
      <c r="I1160" s="77">
        <v>-0.183882511260126</v>
      </c>
      <c r="J1160" s="1">
        <f t="shared" si="53"/>
        <v>-375.67197050443741</v>
      </c>
    </row>
    <row r="1161" spans="1:10">
      <c r="A1161" s="77">
        <v>14</v>
      </c>
      <c r="B1161" s="77">
        <v>2972</v>
      </c>
      <c r="C1161" s="77" t="s">
        <v>1226</v>
      </c>
      <c r="D1161" s="77">
        <v>427</v>
      </c>
      <c r="E1161" s="77">
        <v>46</v>
      </c>
      <c r="F1161" s="77">
        <v>600</v>
      </c>
      <c r="G1161" s="1">
        <f t="shared" ref="G1161:G1224" si="54">E1161/D1161</f>
        <v>0.10772833723653395</v>
      </c>
      <c r="H1161" s="1">
        <f t="shared" ref="H1161:H1224" si="55">(D1161+E1161)/F1161</f>
        <v>0.78833333333333333</v>
      </c>
      <c r="I1161" s="77">
        <v>-0.57076377920858801</v>
      </c>
      <c r="J1161" s="1">
        <f t="shared" ref="J1161:J1224" si="56">I1161*D1161</f>
        <v>-243.71613372206707</v>
      </c>
    </row>
    <row r="1162" spans="1:10">
      <c r="A1162" s="77">
        <v>14</v>
      </c>
      <c r="B1162" s="77">
        <v>2973</v>
      </c>
      <c r="C1162" s="77" t="s">
        <v>1227</v>
      </c>
      <c r="D1162" s="77">
        <v>584</v>
      </c>
      <c r="E1162" s="77">
        <v>158</v>
      </c>
      <c r="F1162" s="77">
        <v>408</v>
      </c>
      <c r="G1162" s="1">
        <f t="shared" si="54"/>
        <v>0.27054794520547948</v>
      </c>
      <c r="H1162" s="1">
        <f t="shared" si="55"/>
        <v>1.8186274509803921</v>
      </c>
      <c r="I1162" s="77">
        <v>-0.28611872978228198</v>
      </c>
      <c r="J1162" s="1">
        <f t="shared" si="56"/>
        <v>-167.09333819285268</v>
      </c>
    </row>
    <row r="1163" spans="1:10">
      <c r="A1163" s="77">
        <v>14</v>
      </c>
      <c r="B1163" s="77">
        <v>2974</v>
      </c>
      <c r="C1163" s="77" t="s">
        <v>1228</v>
      </c>
      <c r="D1163" s="77">
        <v>1701</v>
      </c>
      <c r="E1163" s="77">
        <v>554</v>
      </c>
      <c r="F1163" s="77">
        <v>2107</v>
      </c>
      <c r="G1163" s="1">
        <f t="shared" si="54"/>
        <v>0.32569077013521458</v>
      </c>
      <c r="H1163" s="1">
        <f t="shared" si="55"/>
        <v>1.0702420503084955</v>
      </c>
      <c r="I1163" s="77">
        <v>-0.19192165594914301</v>
      </c>
      <c r="J1163" s="1">
        <f t="shared" si="56"/>
        <v>-326.45873676949225</v>
      </c>
    </row>
    <row r="1164" spans="1:10">
      <c r="A1164" s="77">
        <v>15</v>
      </c>
      <c r="B1164" s="77">
        <v>3001</v>
      </c>
      <c r="C1164" s="77" t="s">
        <v>1229</v>
      </c>
      <c r="D1164" s="77">
        <v>15426</v>
      </c>
      <c r="E1164" s="77">
        <v>7905</v>
      </c>
      <c r="F1164" s="77">
        <v>2500</v>
      </c>
      <c r="G1164" s="1">
        <f t="shared" si="54"/>
        <v>0.51244651886425518</v>
      </c>
      <c r="H1164" s="1">
        <f t="shared" si="55"/>
        <v>9.3323999999999998</v>
      </c>
      <c r="I1164" s="77">
        <v>1.01349680989319</v>
      </c>
      <c r="J1164" s="1">
        <f t="shared" si="56"/>
        <v>15634.201789412349</v>
      </c>
    </row>
    <row r="1165" spans="1:10">
      <c r="A1165" s="77">
        <v>15</v>
      </c>
      <c r="B1165" s="77">
        <v>3002</v>
      </c>
      <c r="C1165" s="77" t="s">
        <v>1230</v>
      </c>
      <c r="D1165" s="77">
        <v>990</v>
      </c>
      <c r="E1165" s="77">
        <v>236</v>
      </c>
      <c r="F1165" s="77">
        <v>2235</v>
      </c>
      <c r="G1165" s="1">
        <f t="shared" si="54"/>
        <v>0.23838383838383839</v>
      </c>
      <c r="H1165" s="1">
        <f t="shared" si="55"/>
        <v>0.54854586129753913</v>
      </c>
      <c r="I1165" s="77">
        <v>-0.36978503731267998</v>
      </c>
      <c r="J1165" s="1">
        <f t="shared" si="56"/>
        <v>-366.08718693955319</v>
      </c>
    </row>
    <row r="1166" spans="1:10">
      <c r="A1166" s="77">
        <v>15</v>
      </c>
      <c r="B1166" s="77">
        <v>3003</v>
      </c>
      <c r="C1166" s="77" t="s">
        <v>1231</v>
      </c>
      <c r="D1166" s="77">
        <v>486</v>
      </c>
      <c r="E1166" s="77">
        <v>76</v>
      </c>
      <c r="F1166" s="77">
        <v>521</v>
      </c>
      <c r="G1166" s="1">
        <f t="shared" si="54"/>
        <v>0.15637860082304528</v>
      </c>
      <c r="H1166" s="1">
        <f t="shared" si="55"/>
        <v>1.0786948176583493</v>
      </c>
      <c r="I1166" s="77">
        <v>-0.485953575758653</v>
      </c>
      <c r="J1166" s="1">
        <f t="shared" si="56"/>
        <v>-236.17343781870537</v>
      </c>
    </row>
    <row r="1167" spans="1:10">
      <c r="A1167" s="77">
        <v>15</v>
      </c>
      <c r="B1167" s="77">
        <v>3004</v>
      </c>
      <c r="C1167" s="77" t="s">
        <v>1232</v>
      </c>
      <c r="D1167" s="77">
        <v>1453</v>
      </c>
      <c r="E1167" s="77">
        <v>243</v>
      </c>
      <c r="F1167" s="77">
        <v>1737</v>
      </c>
      <c r="G1167" s="1">
        <f t="shared" si="54"/>
        <v>0.1672401927047488</v>
      </c>
      <c r="H1167" s="1">
        <f t="shared" si="55"/>
        <v>0.97639608520437537</v>
      </c>
      <c r="I1167" s="77">
        <v>-0.43380750556248698</v>
      </c>
      <c r="J1167" s="1">
        <f t="shared" si="56"/>
        <v>-630.32230558229355</v>
      </c>
    </row>
    <row r="1168" spans="1:10">
      <c r="A1168" s="77">
        <v>15</v>
      </c>
      <c r="B1168" s="77">
        <v>3005</v>
      </c>
      <c r="C1168" s="77" t="s">
        <v>1233</v>
      </c>
      <c r="D1168" s="77">
        <v>1348</v>
      </c>
      <c r="E1168" s="77">
        <v>298</v>
      </c>
      <c r="F1168" s="77">
        <v>927</v>
      </c>
      <c r="G1168" s="1">
        <f t="shared" si="54"/>
        <v>0.22106824925816024</v>
      </c>
      <c r="H1168" s="1">
        <f t="shared" si="55"/>
        <v>1.7756202804746495</v>
      </c>
      <c r="I1168" s="77">
        <v>-0.326592864314242</v>
      </c>
      <c r="J1168" s="1">
        <f t="shared" si="56"/>
        <v>-440.24718109559819</v>
      </c>
    </row>
    <row r="1169" spans="1:10">
      <c r="A1169" s="77">
        <v>15</v>
      </c>
      <c r="B1169" s="77">
        <v>3006</v>
      </c>
      <c r="C1169" s="77" t="s">
        <v>1234</v>
      </c>
      <c r="D1169" s="77">
        <v>2230</v>
      </c>
      <c r="E1169" s="77">
        <v>789</v>
      </c>
      <c r="F1169" s="77">
        <v>4745</v>
      </c>
      <c r="G1169" s="1">
        <f t="shared" si="54"/>
        <v>0.35381165919282509</v>
      </c>
      <c r="H1169" s="1">
        <f t="shared" si="55"/>
        <v>0.63624868282402525</v>
      </c>
      <c r="I1169" s="77">
        <v>-0.14786109792193899</v>
      </c>
      <c r="J1169" s="1">
        <f t="shared" si="56"/>
        <v>-329.73024836592396</v>
      </c>
    </row>
    <row r="1170" spans="1:10">
      <c r="A1170" s="77">
        <v>15</v>
      </c>
      <c r="B1170" s="77">
        <v>3007</v>
      </c>
      <c r="C1170" s="77" t="s">
        <v>1235</v>
      </c>
      <c r="D1170" s="77">
        <v>1751</v>
      </c>
      <c r="E1170" s="77">
        <v>549</v>
      </c>
      <c r="F1170" s="77">
        <v>662</v>
      </c>
      <c r="G1170" s="1">
        <f t="shared" si="54"/>
        <v>0.31353512278697887</v>
      </c>
      <c r="H1170" s="1">
        <f t="shared" si="55"/>
        <v>3.4743202416918431</v>
      </c>
      <c r="I1170" s="77">
        <v>-0.103665230975536</v>
      </c>
      <c r="J1170" s="1">
        <f t="shared" si="56"/>
        <v>-181.51781943816354</v>
      </c>
    </row>
    <row r="1171" spans="1:10">
      <c r="A1171" s="77">
        <v>15</v>
      </c>
      <c r="B1171" s="77">
        <v>3021</v>
      </c>
      <c r="C1171" s="77" t="s">
        <v>1236</v>
      </c>
      <c r="D1171" s="77">
        <v>1654</v>
      </c>
      <c r="E1171" s="77">
        <v>668</v>
      </c>
      <c r="F1171" s="77">
        <v>554</v>
      </c>
      <c r="G1171" s="1">
        <f t="shared" si="54"/>
        <v>0.40386940749697703</v>
      </c>
      <c r="H1171" s="1">
        <f t="shared" si="55"/>
        <v>4.1913357400722022</v>
      </c>
      <c r="I1171" s="77">
        <v>5.2723361987852602E-2</v>
      </c>
      <c r="J1171" s="1">
        <f t="shared" si="56"/>
        <v>87.204440727908207</v>
      </c>
    </row>
    <row r="1172" spans="1:10">
      <c r="A1172" s="77">
        <v>15</v>
      </c>
      <c r="B1172" s="77">
        <v>3022</v>
      </c>
      <c r="C1172" s="77" t="s">
        <v>1237</v>
      </c>
      <c r="D1172" s="77">
        <v>3017</v>
      </c>
      <c r="E1172" s="77">
        <v>967</v>
      </c>
      <c r="F1172" s="77">
        <v>2110</v>
      </c>
      <c r="G1172" s="1">
        <f t="shared" si="54"/>
        <v>0.32051706993702356</v>
      </c>
      <c r="H1172" s="1">
        <f t="shared" si="55"/>
        <v>1.8881516587677725</v>
      </c>
      <c r="I1172" s="77">
        <v>-0.108348966270237</v>
      </c>
      <c r="J1172" s="1">
        <f t="shared" si="56"/>
        <v>-326.88883123730506</v>
      </c>
    </row>
    <row r="1173" spans="1:10">
      <c r="A1173" s="77">
        <v>15</v>
      </c>
      <c r="B1173" s="77">
        <v>3023</v>
      </c>
      <c r="C1173" s="77" t="s">
        <v>1238</v>
      </c>
      <c r="D1173" s="77">
        <v>4013</v>
      </c>
      <c r="E1173" s="77">
        <v>876</v>
      </c>
      <c r="F1173" s="77">
        <v>817</v>
      </c>
      <c r="G1173" s="1">
        <f t="shared" si="54"/>
        <v>0.21829055569399453</v>
      </c>
      <c r="H1173" s="1">
        <f t="shared" si="55"/>
        <v>5.9840881272949815</v>
      </c>
      <c r="I1173" s="77">
        <v>-3.6347827822159999E-2</v>
      </c>
      <c r="J1173" s="1">
        <f t="shared" si="56"/>
        <v>-145.86383305032808</v>
      </c>
    </row>
    <row r="1174" spans="1:10">
      <c r="A1174" s="77">
        <v>15</v>
      </c>
      <c r="B1174" s="77">
        <v>3024</v>
      </c>
      <c r="C1174" s="77" t="s">
        <v>1239</v>
      </c>
      <c r="D1174" s="77">
        <v>5810</v>
      </c>
      <c r="E1174" s="77">
        <v>2281</v>
      </c>
      <c r="F1174" s="77">
        <v>1519</v>
      </c>
      <c r="G1174" s="1">
        <f t="shared" si="54"/>
        <v>0.3925989672977625</v>
      </c>
      <c r="H1174" s="1">
        <f t="shared" si="55"/>
        <v>5.3265306122448983</v>
      </c>
      <c r="I1174" s="77">
        <v>0.26154438540692498</v>
      </c>
      <c r="J1174" s="1">
        <f t="shared" si="56"/>
        <v>1519.5728792142343</v>
      </c>
    </row>
    <row r="1175" spans="1:10">
      <c r="A1175" s="77">
        <v>15</v>
      </c>
      <c r="B1175" s="77">
        <v>3025</v>
      </c>
      <c r="C1175" s="77" t="s">
        <v>1240</v>
      </c>
      <c r="D1175" s="77">
        <v>1706</v>
      </c>
      <c r="E1175" s="77">
        <v>824</v>
      </c>
      <c r="F1175" s="77">
        <v>998</v>
      </c>
      <c r="G1175" s="1">
        <f t="shared" si="54"/>
        <v>0.48300117233294254</v>
      </c>
      <c r="H1175" s="1">
        <f t="shared" si="55"/>
        <v>2.5350701402805611</v>
      </c>
      <c r="I1175" s="77">
        <v>9.7100785840089396E-2</v>
      </c>
      <c r="J1175" s="1">
        <f t="shared" si="56"/>
        <v>165.6539406431925</v>
      </c>
    </row>
    <row r="1176" spans="1:10">
      <c r="A1176" s="77">
        <v>15</v>
      </c>
      <c r="B1176" s="77">
        <v>3031</v>
      </c>
      <c r="C1176" s="77" t="s">
        <v>1241</v>
      </c>
      <c r="D1176" s="77">
        <v>1006</v>
      </c>
      <c r="E1176" s="77">
        <v>231</v>
      </c>
      <c r="F1176" s="77">
        <v>422</v>
      </c>
      <c r="G1176" s="1">
        <f t="shared" si="54"/>
        <v>0.22962226640159045</v>
      </c>
      <c r="H1176" s="1">
        <f t="shared" si="55"/>
        <v>2.9312796208530805</v>
      </c>
      <c r="I1176" s="77">
        <v>-0.27901912770929899</v>
      </c>
      <c r="J1176" s="1">
        <f t="shared" si="56"/>
        <v>-280.69324247555477</v>
      </c>
    </row>
    <row r="1177" spans="1:10">
      <c r="A1177" s="77">
        <v>15</v>
      </c>
      <c r="B1177" s="77">
        <v>3032</v>
      </c>
      <c r="C1177" s="77" t="s">
        <v>1242</v>
      </c>
      <c r="D1177" s="77">
        <v>4023</v>
      </c>
      <c r="E1177" s="77">
        <v>2361</v>
      </c>
      <c r="F1177" s="77">
        <v>750</v>
      </c>
      <c r="G1177" s="1">
        <f t="shared" si="54"/>
        <v>0.586875466070097</v>
      </c>
      <c r="H1177" s="1">
        <f t="shared" si="55"/>
        <v>8.5120000000000005</v>
      </c>
      <c r="I1177" s="77">
        <v>0.60181257262147703</v>
      </c>
      <c r="J1177" s="1">
        <f t="shared" si="56"/>
        <v>2421.0919796562021</v>
      </c>
    </row>
    <row r="1178" spans="1:10">
      <c r="A1178" s="77">
        <v>15</v>
      </c>
      <c r="B1178" s="77">
        <v>3033</v>
      </c>
      <c r="C1178" s="77" t="s">
        <v>1243</v>
      </c>
      <c r="D1178" s="77">
        <v>1237</v>
      </c>
      <c r="E1178" s="77">
        <v>283</v>
      </c>
      <c r="F1178" s="77">
        <v>227</v>
      </c>
      <c r="G1178" s="1">
        <f t="shared" si="54"/>
        <v>0.22877930476960387</v>
      </c>
      <c r="H1178" s="1">
        <f t="shared" si="55"/>
        <v>6.6960352422907485</v>
      </c>
      <c r="I1178" s="77">
        <v>-0.108239381010915</v>
      </c>
      <c r="J1178" s="1">
        <f t="shared" si="56"/>
        <v>-133.89211431050185</v>
      </c>
    </row>
    <row r="1179" spans="1:10">
      <c r="A1179" s="77">
        <v>15</v>
      </c>
      <c r="B1179" s="77">
        <v>3034</v>
      </c>
      <c r="C1179" s="77" t="s">
        <v>1244</v>
      </c>
      <c r="D1179" s="77">
        <v>1676</v>
      </c>
      <c r="E1179" s="77">
        <v>449</v>
      </c>
      <c r="F1179" s="77">
        <v>671</v>
      </c>
      <c r="G1179" s="1">
        <f t="shared" si="54"/>
        <v>0.2678997613365155</v>
      </c>
      <c r="H1179" s="1">
        <f t="shared" si="55"/>
        <v>3.1669150521609537</v>
      </c>
      <c r="I1179" s="77">
        <v>-0.185562043791618</v>
      </c>
      <c r="J1179" s="1">
        <f t="shared" si="56"/>
        <v>-311.00198539475178</v>
      </c>
    </row>
    <row r="1180" spans="1:10">
      <c r="A1180" s="77">
        <v>15</v>
      </c>
      <c r="B1180" s="77">
        <v>3035</v>
      </c>
      <c r="C1180" s="77" t="s">
        <v>1245</v>
      </c>
      <c r="D1180" s="77">
        <v>665</v>
      </c>
      <c r="E1180" s="77">
        <v>152</v>
      </c>
      <c r="F1180" s="77">
        <v>493</v>
      </c>
      <c r="G1180" s="1">
        <f t="shared" si="54"/>
        <v>0.22857142857142856</v>
      </c>
      <c r="H1180" s="1">
        <f t="shared" si="55"/>
        <v>1.6572008113590264</v>
      </c>
      <c r="I1180" s="77">
        <v>-0.34986722973628098</v>
      </c>
      <c r="J1180" s="1">
        <f t="shared" si="56"/>
        <v>-232.66170777462685</v>
      </c>
    </row>
    <row r="1181" spans="1:10">
      <c r="A1181" s="77">
        <v>15</v>
      </c>
      <c r="B1181" s="77">
        <v>3036</v>
      </c>
      <c r="C1181" s="77" t="s">
        <v>1246</v>
      </c>
      <c r="D1181" s="77">
        <v>836</v>
      </c>
      <c r="E1181" s="77">
        <v>232</v>
      </c>
      <c r="F1181" s="77">
        <v>682</v>
      </c>
      <c r="G1181" s="1">
        <f t="shared" si="54"/>
        <v>0.27751196172248804</v>
      </c>
      <c r="H1181" s="1">
        <f t="shared" si="55"/>
        <v>1.5659824046920821</v>
      </c>
      <c r="I1181" s="77">
        <v>-0.27633546339508402</v>
      </c>
      <c r="J1181" s="1">
        <f t="shared" si="56"/>
        <v>-231.01644739829024</v>
      </c>
    </row>
    <row r="1182" spans="1:10">
      <c r="A1182" s="77">
        <v>15</v>
      </c>
      <c r="B1182" s="77">
        <v>3037</v>
      </c>
      <c r="C1182" s="77" t="s">
        <v>1247</v>
      </c>
      <c r="D1182" s="77">
        <v>2015</v>
      </c>
      <c r="E1182" s="77">
        <v>1066</v>
      </c>
      <c r="F1182" s="77">
        <v>700</v>
      </c>
      <c r="G1182" s="1">
        <f t="shared" si="54"/>
        <v>0.52903225806451615</v>
      </c>
      <c r="H1182" s="1">
        <f t="shared" si="55"/>
        <v>4.4014285714285712</v>
      </c>
      <c r="I1182" s="77">
        <v>0.256646028480776</v>
      </c>
      <c r="J1182" s="1">
        <f t="shared" si="56"/>
        <v>517.14174738876363</v>
      </c>
    </row>
    <row r="1183" spans="1:10">
      <c r="A1183" s="77">
        <v>15</v>
      </c>
      <c r="B1183" s="77">
        <v>3038</v>
      </c>
      <c r="C1183" s="77" t="s">
        <v>1248</v>
      </c>
      <c r="D1183" s="77">
        <v>1701</v>
      </c>
      <c r="E1183" s="77">
        <v>611</v>
      </c>
      <c r="F1183" s="77">
        <v>695</v>
      </c>
      <c r="G1183" s="1">
        <f t="shared" si="54"/>
        <v>0.35920047031158142</v>
      </c>
      <c r="H1183" s="1">
        <f t="shared" si="55"/>
        <v>3.3266187050359712</v>
      </c>
      <c r="I1183" s="77">
        <v>-4.6629401920386601E-2</v>
      </c>
      <c r="J1183" s="1">
        <f t="shared" si="56"/>
        <v>-79.316612666577612</v>
      </c>
    </row>
    <row r="1184" spans="1:10">
      <c r="A1184" s="77">
        <v>16</v>
      </c>
      <c r="B1184" s="77">
        <v>3101</v>
      </c>
      <c r="C1184" s="77" t="s">
        <v>1249</v>
      </c>
      <c r="D1184" s="77">
        <v>5801</v>
      </c>
      <c r="E1184" s="77">
        <v>3869</v>
      </c>
      <c r="F1184" s="77">
        <v>1674</v>
      </c>
      <c r="G1184" s="1">
        <f t="shared" si="54"/>
        <v>0.66695397345285301</v>
      </c>
      <c r="H1184" s="1">
        <f t="shared" si="55"/>
        <v>5.7765830346475511</v>
      </c>
      <c r="I1184" s="77">
        <v>0.67418118169573005</v>
      </c>
      <c r="J1184" s="1">
        <f t="shared" si="56"/>
        <v>3910.92503501693</v>
      </c>
    </row>
    <row r="1185" spans="1:10">
      <c r="A1185" s="77">
        <v>16</v>
      </c>
      <c r="B1185" s="77">
        <v>3102</v>
      </c>
      <c r="C1185" s="77" t="s">
        <v>1250</v>
      </c>
      <c r="D1185" s="77">
        <v>1433</v>
      </c>
      <c r="E1185" s="77">
        <v>359</v>
      </c>
      <c r="F1185" s="77">
        <v>2437</v>
      </c>
      <c r="G1185" s="1">
        <f t="shared" si="54"/>
        <v>0.25052337752965809</v>
      </c>
      <c r="H1185" s="1">
        <f t="shared" si="55"/>
        <v>0.7353303241690603</v>
      </c>
      <c r="I1185" s="77">
        <v>-0.32555138531367001</v>
      </c>
      <c r="J1185" s="1">
        <f t="shared" si="56"/>
        <v>-466.51513515448914</v>
      </c>
    </row>
    <row r="1186" spans="1:10">
      <c r="A1186" s="77">
        <v>16</v>
      </c>
      <c r="B1186" s="77">
        <v>3103</v>
      </c>
      <c r="C1186" s="77" t="s">
        <v>1251</v>
      </c>
      <c r="D1186" s="77">
        <v>3296</v>
      </c>
      <c r="E1186" s="77">
        <v>549</v>
      </c>
      <c r="F1186" s="77">
        <v>3717</v>
      </c>
      <c r="G1186" s="1">
        <f t="shared" si="54"/>
        <v>0.16656553398058252</v>
      </c>
      <c r="H1186" s="1">
        <f t="shared" si="55"/>
        <v>1.0344363734194242</v>
      </c>
      <c r="I1186" s="77">
        <v>-0.35419034605080602</v>
      </c>
      <c r="J1186" s="1">
        <f t="shared" si="56"/>
        <v>-1167.4113805834565</v>
      </c>
    </row>
    <row r="1187" spans="1:10">
      <c r="A1187" s="77">
        <v>16</v>
      </c>
      <c r="B1187" s="77">
        <v>3104</v>
      </c>
      <c r="C1187" s="77" t="s">
        <v>1252</v>
      </c>
      <c r="D1187" s="77">
        <v>1143</v>
      </c>
      <c r="E1187" s="77">
        <v>116</v>
      </c>
      <c r="F1187" s="77">
        <v>1780</v>
      </c>
      <c r="G1187" s="1">
        <f t="shared" si="54"/>
        <v>0.10148731408573929</v>
      </c>
      <c r="H1187" s="1">
        <f t="shared" si="55"/>
        <v>0.70730337078651684</v>
      </c>
      <c r="I1187" s="77">
        <v>-0.55287355381940595</v>
      </c>
      <c r="J1187" s="1">
        <f t="shared" si="56"/>
        <v>-631.93447201558104</v>
      </c>
    </row>
    <row r="1188" spans="1:10">
      <c r="A1188" s="77">
        <v>16</v>
      </c>
      <c r="B1188" s="77">
        <v>3105</v>
      </c>
      <c r="C1188" s="77" t="s">
        <v>1253</v>
      </c>
      <c r="D1188" s="77">
        <v>2104</v>
      </c>
      <c r="E1188" s="77">
        <v>704</v>
      </c>
      <c r="F1188" s="77">
        <v>4732</v>
      </c>
      <c r="G1188" s="1">
        <f t="shared" si="54"/>
        <v>0.33460076045627374</v>
      </c>
      <c r="H1188" s="1">
        <f t="shared" si="55"/>
        <v>0.59340659340659341</v>
      </c>
      <c r="I1188" s="77">
        <v>-0.182607938189322</v>
      </c>
      <c r="J1188" s="1">
        <f t="shared" si="56"/>
        <v>-384.20710195033348</v>
      </c>
    </row>
    <row r="1189" spans="1:10">
      <c r="A1189" s="77">
        <v>16</v>
      </c>
      <c r="B1189" s="77">
        <v>3111</v>
      </c>
      <c r="C1189" s="77" t="s">
        <v>1254</v>
      </c>
      <c r="D1189" s="77">
        <v>1904</v>
      </c>
      <c r="E1189" s="77">
        <v>509</v>
      </c>
      <c r="F1189" s="77">
        <v>1465</v>
      </c>
      <c r="G1189" s="1">
        <f t="shared" si="54"/>
        <v>0.26733193277310924</v>
      </c>
      <c r="H1189" s="1">
        <f t="shared" si="55"/>
        <v>1.647098976109215</v>
      </c>
      <c r="I1189" s="77">
        <v>-0.24219711560573801</v>
      </c>
      <c r="J1189" s="1">
        <f t="shared" si="56"/>
        <v>-461.14330811332519</v>
      </c>
    </row>
    <row r="1190" spans="1:10">
      <c r="A1190" s="77">
        <v>17</v>
      </c>
      <c r="B1190" s="77">
        <v>3201</v>
      </c>
      <c r="C1190" s="77" t="s">
        <v>1255</v>
      </c>
      <c r="D1190" s="77">
        <v>1164</v>
      </c>
      <c r="E1190" s="77">
        <v>166</v>
      </c>
      <c r="F1190" s="77">
        <v>898</v>
      </c>
      <c r="G1190" s="1">
        <f t="shared" si="54"/>
        <v>0.14261168384879724</v>
      </c>
      <c r="H1190" s="1">
        <f t="shared" si="55"/>
        <v>1.4810690423162582</v>
      </c>
      <c r="I1190" s="77">
        <v>-0.459643868432911</v>
      </c>
      <c r="J1190" s="1">
        <f t="shared" si="56"/>
        <v>-535.02546285590836</v>
      </c>
    </row>
    <row r="1191" spans="1:10">
      <c r="A1191" s="77">
        <v>17</v>
      </c>
      <c r="B1191" s="77">
        <v>3202</v>
      </c>
      <c r="C1191" s="77" t="s">
        <v>1256</v>
      </c>
      <c r="D1191" s="77">
        <v>1128</v>
      </c>
      <c r="E1191" s="77">
        <v>280</v>
      </c>
      <c r="F1191" s="77">
        <v>1033</v>
      </c>
      <c r="G1191" s="1">
        <f t="shared" si="54"/>
        <v>0.24822695035460993</v>
      </c>
      <c r="H1191" s="1">
        <f t="shared" si="55"/>
        <v>1.3630203291384317</v>
      </c>
      <c r="I1191" s="77">
        <v>-0.31472481301612598</v>
      </c>
      <c r="J1191" s="1">
        <f t="shared" si="56"/>
        <v>-355.00958908219013</v>
      </c>
    </row>
    <row r="1192" spans="1:10">
      <c r="A1192" s="77">
        <v>17</v>
      </c>
      <c r="B1192" s="77">
        <v>3203</v>
      </c>
      <c r="C1192" s="77" t="s">
        <v>67</v>
      </c>
      <c r="D1192" s="77">
        <v>72642</v>
      </c>
      <c r="E1192" s="77">
        <v>66074</v>
      </c>
      <c r="F1192" s="77">
        <v>3866</v>
      </c>
      <c r="G1192" s="1">
        <f t="shared" si="54"/>
        <v>0.90958398722502132</v>
      </c>
      <c r="H1192" s="1">
        <f t="shared" si="55"/>
        <v>35.881013967925504</v>
      </c>
      <c r="I1192" s="77">
        <v>5.1512516200504104</v>
      </c>
      <c r="J1192" s="1">
        <f t="shared" si="56"/>
        <v>374197.22018370189</v>
      </c>
    </row>
    <row r="1193" spans="1:10">
      <c r="A1193" s="77">
        <v>17</v>
      </c>
      <c r="B1193" s="77">
        <v>3204</v>
      </c>
      <c r="C1193" s="77" t="s">
        <v>1257</v>
      </c>
      <c r="D1193" s="77">
        <v>9125</v>
      </c>
      <c r="E1193" s="77">
        <v>3113</v>
      </c>
      <c r="F1193" s="77">
        <v>1211</v>
      </c>
      <c r="G1193" s="1">
        <f t="shared" si="54"/>
        <v>0.34115068493150685</v>
      </c>
      <c r="H1193" s="1">
        <f t="shared" si="55"/>
        <v>10.105697770437654</v>
      </c>
      <c r="I1193" s="77">
        <v>0.53408733568347799</v>
      </c>
      <c r="J1193" s="1">
        <f t="shared" si="56"/>
        <v>4873.5469381117364</v>
      </c>
    </row>
    <row r="1194" spans="1:10">
      <c r="A1194" s="77">
        <v>17</v>
      </c>
      <c r="B1194" s="77">
        <v>3211</v>
      </c>
      <c r="C1194" s="77" t="s">
        <v>1258</v>
      </c>
      <c r="D1194" s="77">
        <v>868</v>
      </c>
      <c r="E1194" s="77">
        <v>107</v>
      </c>
      <c r="F1194" s="77">
        <v>376</v>
      </c>
      <c r="G1194" s="1">
        <f t="shared" si="54"/>
        <v>0.12327188940092165</v>
      </c>
      <c r="H1194" s="1">
        <f t="shared" si="55"/>
        <v>2.5930851063829787</v>
      </c>
      <c r="I1194" s="77">
        <v>-0.45202188543861599</v>
      </c>
      <c r="J1194" s="1">
        <f t="shared" si="56"/>
        <v>-392.35499656071869</v>
      </c>
    </row>
    <row r="1195" spans="1:10">
      <c r="A1195" s="77">
        <v>17</v>
      </c>
      <c r="B1195" s="77">
        <v>3212</v>
      </c>
      <c r="C1195" s="77" t="s">
        <v>1259</v>
      </c>
      <c r="D1195" s="77">
        <v>2164</v>
      </c>
      <c r="E1195" s="77">
        <v>262</v>
      </c>
      <c r="F1195" s="77">
        <v>884</v>
      </c>
      <c r="G1195" s="1">
        <f t="shared" si="54"/>
        <v>0.12107208872458411</v>
      </c>
      <c r="H1195" s="1">
        <f t="shared" si="55"/>
        <v>2.744343891402715</v>
      </c>
      <c r="I1195" s="77">
        <v>-0.393752021160171</v>
      </c>
      <c r="J1195" s="1">
        <f t="shared" si="56"/>
        <v>-852.07937379061002</v>
      </c>
    </row>
    <row r="1196" spans="1:10">
      <c r="A1196" s="77">
        <v>17</v>
      </c>
      <c r="B1196" s="77">
        <v>3213</v>
      </c>
      <c r="C1196" s="77" t="s">
        <v>1260</v>
      </c>
      <c r="D1196" s="77">
        <v>9026</v>
      </c>
      <c r="E1196" s="77">
        <v>3993</v>
      </c>
      <c r="F1196" s="77">
        <v>463</v>
      </c>
      <c r="G1196" s="1">
        <f t="shared" si="54"/>
        <v>0.44238865499667629</v>
      </c>
      <c r="H1196" s="1">
        <f t="shared" si="55"/>
        <v>28.118790496760258</v>
      </c>
      <c r="I1196" s="77">
        <v>1.4512257803253199</v>
      </c>
      <c r="J1196" s="1">
        <f t="shared" si="56"/>
        <v>13098.763893216337</v>
      </c>
    </row>
    <row r="1197" spans="1:10">
      <c r="A1197" s="77">
        <v>17</v>
      </c>
      <c r="B1197" s="77">
        <v>3214</v>
      </c>
      <c r="C1197" s="77" t="s">
        <v>1261</v>
      </c>
      <c r="D1197" s="77">
        <v>3462</v>
      </c>
      <c r="E1197" s="77">
        <v>1008</v>
      </c>
      <c r="F1197" s="77">
        <v>981</v>
      </c>
      <c r="G1197" s="1">
        <f t="shared" si="54"/>
        <v>0.29116117850953205</v>
      </c>
      <c r="H1197" s="1">
        <f t="shared" si="55"/>
        <v>4.5565749235474007</v>
      </c>
      <c r="I1197" s="77">
        <v>-1.6645847163453999E-2</v>
      </c>
      <c r="J1197" s="1">
        <f t="shared" si="56"/>
        <v>-57.627922879877744</v>
      </c>
    </row>
    <row r="1198" spans="1:10">
      <c r="A1198" s="77">
        <v>17</v>
      </c>
      <c r="B1198" s="77">
        <v>3215</v>
      </c>
      <c r="C1198" s="77" t="s">
        <v>1262</v>
      </c>
      <c r="D1198" s="77">
        <v>8817</v>
      </c>
      <c r="E1198" s="77">
        <v>4826</v>
      </c>
      <c r="F1198" s="77">
        <v>176</v>
      </c>
      <c r="G1198" s="1">
        <f t="shared" si="54"/>
        <v>0.54735170692979473</v>
      </c>
      <c r="H1198" s="1">
        <f t="shared" si="55"/>
        <v>77.517045454545453</v>
      </c>
      <c r="I1198" s="77">
        <v>3.72125828708133</v>
      </c>
      <c r="J1198" s="1">
        <f t="shared" si="56"/>
        <v>32810.334317196088</v>
      </c>
    </row>
    <row r="1199" spans="1:10">
      <c r="A1199" s="77">
        <v>17</v>
      </c>
      <c r="B1199" s="77">
        <v>3216</v>
      </c>
      <c r="C1199" s="77" t="s">
        <v>1263</v>
      </c>
      <c r="D1199" s="77">
        <v>6913</v>
      </c>
      <c r="E1199" s="77">
        <v>1358</v>
      </c>
      <c r="F1199" s="77">
        <v>711</v>
      </c>
      <c r="G1199" s="1">
        <f t="shared" si="54"/>
        <v>0.19644148705337769</v>
      </c>
      <c r="H1199" s="1">
        <f t="shared" si="55"/>
        <v>11.632911392405063</v>
      </c>
      <c r="I1199" s="77">
        <v>0.29854808314258402</v>
      </c>
      <c r="J1199" s="1">
        <f t="shared" si="56"/>
        <v>2063.8628987646835</v>
      </c>
    </row>
    <row r="1200" spans="1:10">
      <c r="A1200" s="77">
        <v>17</v>
      </c>
      <c r="B1200" s="77">
        <v>3217</v>
      </c>
      <c r="C1200" s="77" t="s">
        <v>1264</v>
      </c>
      <c r="D1200" s="77">
        <v>3289</v>
      </c>
      <c r="E1200" s="77">
        <v>1840</v>
      </c>
      <c r="F1200" s="77">
        <v>442</v>
      </c>
      <c r="G1200" s="1">
        <f t="shared" si="54"/>
        <v>0.55944055944055948</v>
      </c>
      <c r="H1200" s="1">
        <f t="shared" si="55"/>
        <v>11.604072398190045</v>
      </c>
      <c r="I1200" s="77">
        <v>0.664572419438614</v>
      </c>
      <c r="J1200" s="1">
        <f t="shared" si="56"/>
        <v>2185.7786875336014</v>
      </c>
    </row>
    <row r="1201" spans="1:10">
      <c r="A1201" s="77">
        <v>17</v>
      </c>
      <c r="B1201" s="77">
        <v>3218</v>
      </c>
      <c r="C1201" s="77" t="s">
        <v>1265</v>
      </c>
      <c r="D1201" s="77">
        <v>1193</v>
      </c>
      <c r="E1201" s="77">
        <v>647</v>
      </c>
      <c r="F1201" s="77">
        <v>195</v>
      </c>
      <c r="G1201" s="1">
        <f t="shared" si="54"/>
        <v>0.54233025984911987</v>
      </c>
      <c r="H1201" s="1">
        <f t="shared" si="55"/>
        <v>9.4358974358974361</v>
      </c>
      <c r="I1201" s="77">
        <v>0.45780551313040402</v>
      </c>
      <c r="J1201" s="1">
        <f t="shared" si="56"/>
        <v>546.16197716457202</v>
      </c>
    </row>
    <row r="1202" spans="1:10">
      <c r="A1202" s="77">
        <v>17</v>
      </c>
      <c r="B1202" s="77">
        <v>3219</v>
      </c>
      <c r="C1202" s="77" t="s">
        <v>1266</v>
      </c>
      <c r="D1202" s="77">
        <v>1005</v>
      </c>
      <c r="E1202" s="77">
        <v>170</v>
      </c>
      <c r="F1202" s="77">
        <v>697</v>
      </c>
      <c r="G1202" s="1">
        <f t="shared" si="54"/>
        <v>0.1691542288557214</v>
      </c>
      <c r="H1202" s="1">
        <f t="shared" si="55"/>
        <v>1.6857962697274032</v>
      </c>
      <c r="I1202" s="77">
        <v>-0.41947822920153</v>
      </c>
      <c r="J1202" s="1">
        <f t="shared" si="56"/>
        <v>-421.57562034753767</v>
      </c>
    </row>
    <row r="1203" spans="1:10">
      <c r="A1203" s="77">
        <v>17</v>
      </c>
      <c r="B1203" s="77">
        <v>3231</v>
      </c>
      <c r="C1203" s="77" t="s">
        <v>1267</v>
      </c>
      <c r="D1203" s="77">
        <v>6918</v>
      </c>
      <c r="E1203" s="77">
        <v>4648</v>
      </c>
      <c r="F1203" s="77">
        <v>443</v>
      </c>
      <c r="G1203" s="1">
        <f t="shared" si="54"/>
        <v>0.6718704827984967</v>
      </c>
      <c r="H1203" s="1">
        <f t="shared" si="55"/>
        <v>26.108352144469524</v>
      </c>
      <c r="I1203" s="77">
        <v>1.6045418317970801</v>
      </c>
      <c r="J1203" s="1">
        <f t="shared" si="56"/>
        <v>11100.220392372201</v>
      </c>
    </row>
    <row r="1204" spans="1:10">
      <c r="A1204" s="77">
        <v>17</v>
      </c>
      <c r="B1204" s="77">
        <v>3232</v>
      </c>
      <c r="C1204" s="77" t="s">
        <v>1268</v>
      </c>
      <c r="D1204" s="77">
        <v>4305</v>
      </c>
      <c r="E1204" s="77">
        <v>3821</v>
      </c>
      <c r="F1204" s="77">
        <v>648</v>
      </c>
      <c r="G1204" s="1">
        <f t="shared" si="54"/>
        <v>0.88757259001161437</v>
      </c>
      <c r="H1204" s="1">
        <f t="shared" si="55"/>
        <v>12.540123456790123</v>
      </c>
      <c r="I1204" s="77">
        <v>1.2187315150678499</v>
      </c>
      <c r="J1204" s="1">
        <f t="shared" si="56"/>
        <v>5246.639172367094</v>
      </c>
    </row>
    <row r="1205" spans="1:10">
      <c r="A1205" s="77">
        <v>17</v>
      </c>
      <c r="B1205" s="77">
        <v>3233</v>
      </c>
      <c r="C1205" s="77" t="s">
        <v>1269</v>
      </c>
      <c r="D1205" s="77">
        <v>3576</v>
      </c>
      <c r="E1205" s="77">
        <v>1654</v>
      </c>
      <c r="F1205" s="77">
        <v>555</v>
      </c>
      <c r="G1205" s="1">
        <f t="shared" si="54"/>
        <v>0.46252796420581654</v>
      </c>
      <c r="H1205" s="1">
        <f t="shared" si="55"/>
        <v>9.423423423423424</v>
      </c>
      <c r="I1205" s="77">
        <v>0.44373588316548701</v>
      </c>
      <c r="J1205" s="1">
        <f t="shared" si="56"/>
        <v>1586.7995181997815</v>
      </c>
    </row>
    <row r="1206" spans="1:10">
      <c r="A1206" s="77">
        <v>17</v>
      </c>
      <c r="B1206" s="77">
        <v>3234</v>
      </c>
      <c r="C1206" s="77" t="s">
        <v>1270</v>
      </c>
      <c r="D1206" s="77">
        <v>5807</v>
      </c>
      <c r="E1206" s="77">
        <v>2771</v>
      </c>
      <c r="F1206" s="77">
        <v>1023</v>
      </c>
      <c r="G1206" s="1">
        <f t="shared" si="54"/>
        <v>0.47718271052178407</v>
      </c>
      <c r="H1206" s="1">
        <f t="shared" si="55"/>
        <v>8.3851417399804493</v>
      </c>
      <c r="I1206" s="77">
        <v>0.51455123615659404</v>
      </c>
      <c r="J1206" s="1">
        <f t="shared" si="56"/>
        <v>2987.9990283613415</v>
      </c>
    </row>
    <row r="1207" spans="1:10">
      <c r="A1207" s="77">
        <v>17</v>
      </c>
      <c r="B1207" s="77">
        <v>3235</v>
      </c>
      <c r="C1207" s="77" t="s">
        <v>1271</v>
      </c>
      <c r="D1207" s="77">
        <v>3294</v>
      </c>
      <c r="E1207" s="77">
        <v>1407</v>
      </c>
      <c r="F1207" s="77">
        <v>207</v>
      </c>
      <c r="G1207" s="1">
        <f t="shared" si="54"/>
        <v>0.42714025500910746</v>
      </c>
      <c r="H1207" s="1">
        <f t="shared" si="55"/>
        <v>22.710144927536231</v>
      </c>
      <c r="I1207" s="77">
        <v>0.95346599836511103</v>
      </c>
      <c r="J1207" s="1">
        <f t="shared" si="56"/>
        <v>3140.716998614676</v>
      </c>
    </row>
    <row r="1208" spans="1:10">
      <c r="A1208" s="77">
        <v>17</v>
      </c>
      <c r="B1208" s="77">
        <v>3236</v>
      </c>
      <c r="C1208" s="77" t="s">
        <v>1272</v>
      </c>
      <c r="D1208" s="77">
        <v>5526</v>
      </c>
      <c r="E1208" s="77">
        <v>3088</v>
      </c>
      <c r="F1208" s="77">
        <v>649</v>
      </c>
      <c r="G1208" s="1">
        <f t="shared" si="54"/>
        <v>0.55881288454578359</v>
      </c>
      <c r="H1208" s="1">
        <f t="shared" si="55"/>
        <v>13.272727272727273</v>
      </c>
      <c r="I1208" s="77">
        <v>0.83034235686404201</v>
      </c>
      <c r="J1208" s="1">
        <f t="shared" si="56"/>
        <v>4588.4718640306965</v>
      </c>
    </row>
    <row r="1209" spans="1:10">
      <c r="A1209" s="77">
        <v>17</v>
      </c>
      <c r="B1209" s="77">
        <v>3237</v>
      </c>
      <c r="C1209" s="77" t="s">
        <v>1273</v>
      </c>
      <c r="D1209" s="77">
        <v>6267</v>
      </c>
      <c r="E1209" s="77">
        <v>3378</v>
      </c>
      <c r="F1209" s="77">
        <v>893</v>
      </c>
      <c r="G1209" s="1">
        <f t="shared" si="54"/>
        <v>0.53901388224030633</v>
      </c>
      <c r="H1209" s="1">
        <f t="shared" si="55"/>
        <v>10.800671892497201</v>
      </c>
      <c r="I1209" s="77">
        <v>0.72682379063103497</v>
      </c>
      <c r="J1209" s="1">
        <f t="shared" si="56"/>
        <v>4555.004695884696</v>
      </c>
    </row>
    <row r="1210" spans="1:10">
      <c r="A1210" s="77">
        <v>17</v>
      </c>
      <c r="B1210" s="77">
        <v>3238</v>
      </c>
      <c r="C1210" s="77" t="s">
        <v>1274</v>
      </c>
      <c r="D1210" s="77">
        <v>8620</v>
      </c>
      <c r="E1210" s="77">
        <v>3270</v>
      </c>
      <c r="F1210" s="77">
        <v>404</v>
      </c>
      <c r="G1210" s="1">
        <f t="shared" si="54"/>
        <v>0.37935034802784223</v>
      </c>
      <c r="H1210" s="1">
        <f t="shared" si="55"/>
        <v>29.43069306930693</v>
      </c>
      <c r="I1210" s="77">
        <v>1.40010328330309</v>
      </c>
      <c r="J1210" s="1">
        <f t="shared" si="56"/>
        <v>12068.890302072636</v>
      </c>
    </row>
    <row r="1211" spans="1:10">
      <c r="A1211" s="77">
        <v>17</v>
      </c>
      <c r="B1211" s="77">
        <v>3251</v>
      </c>
      <c r="C1211" s="77" t="s">
        <v>1275</v>
      </c>
      <c r="D1211" s="77">
        <v>10777</v>
      </c>
      <c r="E1211" s="77">
        <v>6248</v>
      </c>
      <c r="F1211" s="77">
        <v>3839</v>
      </c>
      <c r="G1211" s="1">
        <f t="shared" si="54"/>
        <v>0.57975317806439641</v>
      </c>
      <c r="H1211" s="1">
        <f t="shared" si="55"/>
        <v>4.434748632456369</v>
      </c>
      <c r="I1211" s="77">
        <v>0.70208257259345797</v>
      </c>
      <c r="J1211" s="1">
        <f t="shared" si="56"/>
        <v>7566.3438848396963</v>
      </c>
    </row>
    <row r="1212" spans="1:10">
      <c r="A1212" s="77">
        <v>17</v>
      </c>
      <c r="B1212" s="77">
        <v>3252</v>
      </c>
      <c r="C1212" s="77" t="s">
        <v>1276</v>
      </c>
      <c r="D1212" s="77">
        <v>1379</v>
      </c>
      <c r="E1212" s="77">
        <v>201</v>
      </c>
      <c r="F1212" s="77">
        <v>544</v>
      </c>
      <c r="G1212" s="1">
        <f t="shared" si="54"/>
        <v>0.1457577955039884</v>
      </c>
      <c r="H1212" s="1">
        <f t="shared" si="55"/>
        <v>2.9044117647058822</v>
      </c>
      <c r="I1212" s="77">
        <v>-0.38469703894892998</v>
      </c>
      <c r="J1212" s="1">
        <f t="shared" si="56"/>
        <v>-530.49721671057443</v>
      </c>
    </row>
    <row r="1213" spans="1:10">
      <c r="A1213" s="77">
        <v>17</v>
      </c>
      <c r="B1213" s="77">
        <v>3253</v>
      </c>
      <c r="C1213" s="77" t="s">
        <v>1277</v>
      </c>
      <c r="D1213" s="77">
        <v>1941</v>
      </c>
      <c r="E1213" s="77">
        <v>552</v>
      </c>
      <c r="F1213" s="77">
        <v>439</v>
      </c>
      <c r="G1213" s="1">
        <f t="shared" si="54"/>
        <v>0.28438948995363217</v>
      </c>
      <c r="H1213" s="1">
        <f t="shared" si="55"/>
        <v>5.6788154897494305</v>
      </c>
      <c r="I1213" s="77">
        <v>-4.2452370070696001E-2</v>
      </c>
      <c r="J1213" s="1">
        <f t="shared" si="56"/>
        <v>-82.400050307220937</v>
      </c>
    </row>
    <row r="1214" spans="1:10">
      <c r="A1214" s="77">
        <v>17</v>
      </c>
      <c r="B1214" s="77">
        <v>3254</v>
      </c>
      <c r="C1214" s="77" t="s">
        <v>1278</v>
      </c>
      <c r="D1214" s="77">
        <v>8113</v>
      </c>
      <c r="E1214" s="77">
        <v>3349</v>
      </c>
      <c r="F1214" s="77">
        <v>3312</v>
      </c>
      <c r="G1214" s="1">
        <f t="shared" si="54"/>
        <v>0.41279428078392705</v>
      </c>
      <c r="H1214" s="1">
        <f t="shared" si="55"/>
        <v>3.4607487922705316</v>
      </c>
      <c r="I1214" s="77">
        <v>0.30770718913916001</v>
      </c>
      <c r="J1214" s="1">
        <f t="shared" si="56"/>
        <v>2496.4284254860049</v>
      </c>
    </row>
    <row r="1215" spans="1:10">
      <c r="A1215" s="77">
        <v>17</v>
      </c>
      <c r="B1215" s="77">
        <v>3255</v>
      </c>
      <c r="C1215" s="77" t="s">
        <v>1279</v>
      </c>
      <c r="D1215" s="77">
        <v>4241</v>
      </c>
      <c r="E1215" s="77">
        <v>1225</v>
      </c>
      <c r="F1215" s="77">
        <v>427</v>
      </c>
      <c r="G1215" s="1">
        <f t="shared" si="54"/>
        <v>0.28884697005423249</v>
      </c>
      <c r="H1215" s="1">
        <f t="shared" si="55"/>
        <v>12.800936768149883</v>
      </c>
      <c r="I1215" s="77">
        <v>0.36824181246860599</v>
      </c>
      <c r="J1215" s="1">
        <f t="shared" si="56"/>
        <v>1561.713526679358</v>
      </c>
    </row>
    <row r="1216" spans="1:10">
      <c r="A1216" s="77">
        <v>17</v>
      </c>
      <c r="B1216" s="77">
        <v>3256</v>
      </c>
      <c r="C1216" s="77" t="s">
        <v>1280</v>
      </c>
      <c r="D1216" s="77">
        <v>2025</v>
      </c>
      <c r="E1216" s="77">
        <v>1215</v>
      </c>
      <c r="F1216" s="77">
        <v>891</v>
      </c>
      <c r="G1216" s="1">
        <f t="shared" si="54"/>
        <v>0.6</v>
      </c>
      <c r="H1216" s="1">
        <f t="shared" si="55"/>
        <v>3.6363636363636362</v>
      </c>
      <c r="I1216" s="77">
        <v>0.32592756844446802</v>
      </c>
      <c r="J1216" s="1">
        <f t="shared" si="56"/>
        <v>660.00332610004773</v>
      </c>
    </row>
    <row r="1217" spans="1:10">
      <c r="A1217" s="77">
        <v>17</v>
      </c>
      <c r="B1217" s="77">
        <v>3271</v>
      </c>
      <c r="C1217" s="77" t="s">
        <v>1281</v>
      </c>
      <c r="D1217" s="77">
        <v>10972</v>
      </c>
      <c r="E1217" s="77">
        <v>6281</v>
      </c>
      <c r="F1217" s="77">
        <v>1476</v>
      </c>
      <c r="G1217" s="1">
        <f t="shared" si="54"/>
        <v>0.57245716368939115</v>
      </c>
      <c r="H1217" s="1">
        <f t="shared" si="55"/>
        <v>11.689024390243903</v>
      </c>
      <c r="I1217" s="77">
        <v>1.01242240557687</v>
      </c>
      <c r="J1217" s="1">
        <f t="shared" si="56"/>
        <v>11108.298633989418</v>
      </c>
    </row>
    <row r="1218" spans="1:10">
      <c r="A1218" s="77">
        <v>17</v>
      </c>
      <c r="B1218" s="77">
        <v>3272</v>
      </c>
      <c r="C1218" s="77" t="s">
        <v>1282</v>
      </c>
      <c r="D1218" s="77">
        <v>3080</v>
      </c>
      <c r="E1218" s="77">
        <v>864</v>
      </c>
      <c r="F1218" s="77">
        <v>2157</v>
      </c>
      <c r="G1218" s="1">
        <f t="shared" si="54"/>
        <v>0.2805194805194805</v>
      </c>
      <c r="H1218" s="1">
        <f t="shared" si="55"/>
        <v>1.8284654612888271</v>
      </c>
      <c r="I1218" s="77">
        <v>-0.16563742519625099</v>
      </c>
      <c r="J1218" s="1">
        <f t="shared" si="56"/>
        <v>-510.16326960445303</v>
      </c>
    </row>
    <row r="1219" spans="1:10">
      <c r="A1219" s="77">
        <v>17</v>
      </c>
      <c r="B1219" s="77">
        <v>3273</v>
      </c>
      <c r="C1219" s="77" t="s">
        <v>1283</v>
      </c>
      <c r="D1219" s="77">
        <v>6756</v>
      </c>
      <c r="E1219" s="77">
        <v>2798</v>
      </c>
      <c r="F1219" s="77">
        <v>4761</v>
      </c>
      <c r="G1219" s="1">
        <f t="shared" si="54"/>
        <v>0.4141503848431024</v>
      </c>
      <c r="H1219" s="1">
        <f t="shared" si="55"/>
        <v>2.0067212770426379</v>
      </c>
      <c r="I1219" s="77">
        <v>0.18951340952867901</v>
      </c>
      <c r="J1219" s="1">
        <f t="shared" si="56"/>
        <v>1280.3525947757555</v>
      </c>
    </row>
    <row r="1220" spans="1:10">
      <c r="A1220" s="77">
        <v>17</v>
      </c>
      <c r="B1220" s="77">
        <v>3274</v>
      </c>
      <c r="C1220" s="77" t="s">
        <v>1284</v>
      </c>
      <c r="D1220" s="77">
        <v>4821</v>
      </c>
      <c r="E1220" s="77">
        <v>2987</v>
      </c>
      <c r="F1220" s="77">
        <v>3765</v>
      </c>
      <c r="G1220" s="1">
        <f t="shared" si="54"/>
        <v>0.61958099979257419</v>
      </c>
      <c r="H1220" s="1">
        <f t="shared" si="55"/>
        <v>2.0738379814077024</v>
      </c>
      <c r="I1220" s="77">
        <v>0.40516208896749101</v>
      </c>
      <c r="J1220" s="1">
        <f t="shared" si="56"/>
        <v>1953.2864309122742</v>
      </c>
    </row>
    <row r="1221" spans="1:10">
      <c r="A1221" s="77">
        <v>17</v>
      </c>
      <c r="B1221" s="77">
        <v>3275</v>
      </c>
      <c r="C1221" s="77" t="s">
        <v>1285</v>
      </c>
      <c r="D1221" s="77">
        <v>4561</v>
      </c>
      <c r="E1221" s="77">
        <v>1942</v>
      </c>
      <c r="F1221" s="77">
        <v>2771</v>
      </c>
      <c r="G1221" s="1">
        <f t="shared" si="54"/>
        <v>0.42578381933786452</v>
      </c>
      <c r="H1221" s="1">
        <f t="shared" si="55"/>
        <v>2.346806207145435</v>
      </c>
      <c r="I1221" s="77">
        <v>0.127858623968024</v>
      </c>
      <c r="J1221" s="1">
        <f t="shared" si="56"/>
        <v>583.16318391815742</v>
      </c>
    </row>
    <row r="1222" spans="1:10">
      <c r="A1222" s="77">
        <v>17</v>
      </c>
      <c r="B1222" s="77">
        <v>3276</v>
      </c>
      <c r="C1222" s="77" t="s">
        <v>1286</v>
      </c>
      <c r="D1222" s="77">
        <v>5051</v>
      </c>
      <c r="E1222" s="77">
        <v>1964</v>
      </c>
      <c r="F1222" s="77">
        <v>3780</v>
      </c>
      <c r="G1222" s="1">
        <f t="shared" si="54"/>
        <v>0.38883389427836074</v>
      </c>
      <c r="H1222" s="1">
        <f t="shared" si="55"/>
        <v>1.8558201058201058</v>
      </c>
      <c r="I1222" s="77">
        <v>7.4451680125997996E-2</v>
      </c>
      <c r="J1222" s="1">
        <f t="shared" si="56"/>
        <v>376.05543631641586</v>
      </c>
    </row>
    <row r="1223" spans="1:10">
      <c r="A1223" s="77">
        <v>17</v>
      </c>
      <c r="B1223" s="77">
        <v>3291</v>
      </c>
      <c r="C1223" s="77" t="s">
        <v>1287</v>
      </c>
      <c r="D1223" s="77">
        <v>5276</v>
      </c>
      <c r="E1223" s="77">
        <v>2512</v>
      </c>
      <c r="F1223" s="77">
        <v>2286</v>
      </c>
      <c r="G1223" s="1">
        <f t="shared" si="54"/>
        <v>0.47611827141774071</v>
      </c>
      <c r="H1223" s="1">
        <f t="shared" si="55"/>
        <v>3.4068241469816272</v>
      </c>
      <c r="I1223" s="77">
        <v>0.27603886697345098</v>
      </c>
      <c r="J1223" s="1">
        <f t="shared" si="56"/>
        <v>1456.3810621519274</v>
      </c>
    </row>
    <row r="1224" spans="1:10">
      <c r="A1224" s="77">
        <v>17</v>
      </c>
      <c r="B1224" s="77">
        <v>3292</v>
      </c>
      <c r="C1224" s="77" t="s">
        <v>1288</v>
      </c>
      <c r="D1224" s="77">
        <v>4858</v>
      </c>
      <c r="E1224" s="77">
        <v>2028</v>
      </c>
      <c r="F1224" s="77">
        <v>6602</v>
      </c>
      <c r="G1224" s="1">
        <f t="shared" si="54"/>
        <v>0.41745574310415812</v>
      </c>
      <c r="H1224" s="1">
        <f t="shared" si="55"/>
        <v>1.0430172674946985</v>
      </c>
      <c r="I1224" s="77">
        <v>7.2320416252969394E-2</v>
      </c>
      <c r="J1224" s="1">
        <f t="shared" si="56"/>
        <v>351.3325821569253</v>
      </c>
    </row>
    <row r="1225" spans="1:10">
      <c r="A1225" s="77">
        <v>17</v>
      </c>
      <c r="B1225" s="77">
        <v>3293</v>
      </c>
      <c r="C1225" s="77" t="s">
        <v>1289</v>
      </c>
      <c r="D1225" s="77">
        <v>8262</v>
      </c>
      <c r="E1225" s="77">
        <v>2846</v>
      </c>
      <c r="F1225" s="77">
        <v>10371</v>
      </c>
      <c r="G1225" s="1">
        <f t="shared" ref="G1225:G1288" si="57">E1225/D1225</f>
        <v>0.34446865165819412</v>
      </c>
      <c r="H1225" s="1">
        <f t="shared" ref="H1225:H1288" si="58">(D1225+E1225)/F1225</f>
        <v>1.0710635425706296</v>
      </c>
      <c r="I1225" s="77">
        <v>0.11303249314793901</v>
      </c>
      <c r="J1225" s="1">
        <f t="shared" ref="J1225:J1288" si="59">I1225*D1225</f>
        <v>933.87445838827205</v>
      </c>
    </row>
    <row r="1226" spans="1:10">
      <c r="A1226" s="77">
        <v>17</v>
      </c>
      <c r="B1226" s="77">
        <v>3294</v>
      </c>
      <c r="C1226" s="77" t="s">
        <v>1290</v>
      </c>
      <c r="D1226" s="77">
        <v>1576</v>
      </c>
      <c r="E1226" s="77">
        <v>945</v>
      </c>
      <c r="F1226" s="77">
        <v>7844</v>
      </c>
      <c r="G1226" s="1">
        <f t="shared" si="57"/>
        <v>0.59961928934010156</v>
      </c>
      <c r="H1226" s="1">
        <f t="shared" si="58"/>
        <v>0.32139214686384499</v>
      </c>
      <c r="I1226" s="77">
        <v>0.163534583062729</v>
      </c>
      <c r="J1226" s="1">
        <f t="shared" si="59"/>
        <v>257.73050290686092</v>
      </c>
    </row>
    <row r="1227" spans="1:10">
      <c r="A1227" s="77">
        <v>17</v>
      </c>
      <c r="B1227" s="77">
        <v>3295</v>
      </c>
      <c r="C1227" s="77" t="s">
        <v>1291</v>
      </c>
      <c r="D1227" s="77">
        <v>2739</v>
      </c>
      <c r="E1227" s="77">
        <v>701</v>
      </c>
      <c r="F1227" s="77">
        <v>5109</v>
      </c>
      <c r="G1227" s="1">
        <f t="shared" si="57"/>
        <v>0.25593282219788244</v>
      </c>
      <c r="H1227" s="1">
        <f t="shared" si="58"/>
        <v>0.67332158935212372</v>
      </c>
      <c r="I1227" s="77">
        <v>-0.26512905436491602</v>
      </c>
      <c r="J1227" s="1">
        <f t="shared" si="59"/>
        <v>-726.18847990550501</v>
      </c>
    </row>
    <row r="1228" spans="1:10">
      <c r="A1228" s="77">
        <v>17</v>
      </c>
      <c r="B1228" s="77">
        <v>3296</v>
      </c>
      <c r="C1228" s="77" t="s">
        <v>1292</v>
      </c>
      <c r="D1228" s="77">
        <v>5206</v>
      </c>
      <c r="E1228" s="77">
        <v>3097</v>
      </c>
      <c r="F1228" s="77">
        <v>888</v>
      </c>
      <c r="G1228" s="1">
        <f t="shared" si="57"/>
        <v>0.5948905109489051</v>
      </c>
      <c r="H1228" s="1">
        <f t="shared" si="58"/>
        <v>9.3502252252252251</v>
      </c>
      <c r="I1228" s="77">
        <v>0.69954799437163395</v>
      </c>
      <c r="J1228" s="1">
        <f t="shared" si="59"/>
        <v>3641.8468586987265</v>
      </c>
    </row>
    <row r="1229" spans="1:10">
      <c r="A1229" s="77">
        <v>17</v>
      </c>
      <c r="B1229" s="77">
        <v>3297</v>
      </c>
      <c r="C1229" s="77" t="s">
        <v>1293</v>
      </c>
      <c r="D1229" s="77">
        <v>4197</v>
      </c>
      <c r="E1229" s="77">
        <v>1232</v>
      </c>
      <c r="F1229" s="77">
        <v>2796</v>
      </c>
      <c r="G1229" s="1">
        <f t="shared" si="57"/>
        <v>0.29354300690969742</v>
      </c>
      <c r="H1229" s="1">
        <f t="shared" si="58"/>
        <v>1.9417024320457796</v>
      </c>
      <c r="I1229" s="77">
        <v>-9.4748100566383206E-2</v>
      </c>
      <c r="J1229" s="1">
        <f t="shared" si="59"/>
        <v>-397.65777807711032</v>
      </c>
    </row>
    <row r="1230" spans="1:10">
      <c r="A1230" s="77">
        <v>17</v>
      </c>
      <c r="B1230" s="77">
        <v>3298</v>
      </c>
      <c r="C1230" s="77" t="s">
        <v>1294</v>
      </c>
      <c r="D1230" s="77">
        <v>5141</v>
      </c>
      <c r="E1230" s="77">
        <v>1812</v>
      </c>
      <c r="F1230" s="77">
        <v>3688</v>
      </c>
      <c r="G1230" s="1">
        <f t="shared" si="57"/>
        <v>0.35246061077611357</v>
      </c>
      <c r="H1230" s="1">
        <f t="shared" si="58"/>
        <v>1.8853036876355749</v>
      </c>
      <c r="I1230" s="77">
        <v>2.7348918905534699E-2</v>
      </c>
      <c r="J1230" s="1">
        <f t="shared" si="59"/>
        <v>140.60079209335387</v>
      </c>
    </row>
    <row r="1231" spans="1:10">
      <c r="A1231" s="77">
        <v>17</v>
      </c>
      <c r="B1231" s="77">
        <v>3311</v>
      </c>
      <c r="C1231" s="77" t="s">
        <v>1295</v>
      </c>
      <c r="D1231" s="77">
        <v>1650</v>
      </c>
      <c r="E1231" s="77">
        <v>324</v>
      </c>
      <c r="F1231" s="77">
        <v>3860</v>
      </c>
      <c r="G1231" s="1">
        <f t="shared" si="57"/>
        <v>0.19636363636363635</v>
      </c>
      <c r="H1231" s="1">
        <f t="shared" si="58"/>
        <v>0.51139896373056992</v>
      </c>
      <c r="I1231" s="77">
        <v>-0.403710544256981</v>
      </c>
      <c r="J1231" s="1">
        <f t="shared" si="59"/>
        <v>-666.12239802401859</v>
      </c>
    </row>
    <row r="1232" spans="1:10">
      <c r="A1232" s="77">
        <v>17</v>
      </c>
      <c r="B1232" s="77">
        <v>3312</v>
      </c>
      <c r="C1232" s="77" t="s">
        <v>1296</v>
      </c>
      <c r="D1232" s="77">
        <v>2522</v>
      </c>
      <c r="E1232" s="77">
        <v>880</v>
      </c>
      <c r="F1232" s="77">
        <v>1550</v>
      </c>
      <c r="G1232" s="1">
        <f t="shared" si="57"/>
        <v>0.34892942109436953</v>
      </c>
      <c r="H1232" s="1">
        <f t="shared" si="58"/>
        <v>2.1948387096774193</v>
      </c>
      <c r="I1232" s="77">
        <v>-7.5343464168383598E-2</v>
      </c>
      <c r="J1232" s="1">
        <f t="shared" si="59"/>
        <v>-190.01621663266343</v>
      </c>
    </row>
    <row r="1233" spans="1:10">
      <c r="A1233" s="77">
        <v>17</v>
      </c>
      <c r="B1233" s="77">
        <v>3313</v>
      </c>
      <c r="C1233" s="77" t="s">
        <v>1297</v>
      </c>
      <c r="D1233" s="77">
        <v>4075</v>
      </c>
      <c r="E1233" s="77">
        <v>1143</v>
      </c>
      <c r="F1233" s="77">
        <v>1805</v>
      </c>
      <c r="G1233" s="1">
        <f t="shared" si="57"/>
        <v>0.28049079754601225</v>
      </c>
      <c r="H1233" s="1">
        <f t="shared" si="58"/>
        <v>2.8908587257617731</v>
      </c>
      <c r="I1233" s="77">
        <v>-7.7749726792447196E-2</v>
      </c>
      <c r="J1233" s="1">
        <f t="shared" si="59"/>
        <v>-316.83013667922233</v>
      </c>
    </row>
    <row r="1234" spans="1:10">
      <c r="A1234" s="77">
        <v>17</v>
      </c>
      <c r="B1234" s="77">
        <v>3314</v>
      </c>
      <c r="C1234" s="77" t="s">
        <v>1298</v>
      </c>
      <c r="D1234" s="77">
        <v>698</v>
      </c>
      <c r="E1234" s="77">
        <v>95</v>
      </c>
      <c r="F1234" s="77">
        <v>1140</v>
      </c>
      <c r="G1234" s="1">
        <f t="shared" si="57"/>
        <v>0.13610315186246419</v>
      </c>
      <c r="H1234" s="1">
        <f t="shared" si="58"/>
        <v>0.69561403508771935</v>
      </c>
      <c r="I1234" s="77">
        <v>-0.52256630606531596</v>
      </c>
      <c r="J1234" s="1">
        <f t="shared" si="59"/>
        <v>-364.75128163359051</v>
      </c>
    </row>
    <row r="1235" spans="1:10">
      <c r="A1235" s="77">
        <v>17</v>
      </c>
      <c r="B1235" s="77">
        <v>3315</v>
      </c>
      <c r="C1235" s="77" t="s">
        <v>1299</v>
      </c>
      <c r="D1235" s="77">
        <v>3508</v>
      </c>
      <c r="E1235" s="77">
        <v>1037</v>
      </c>
      <c r="F1235" s="77">
        <v>3807</v>
      </c>
      <c r="G1235" s="1">
        <f t="shared" si="57"/>
        <v>0.29561003420752563</v>
      </c>
      <c r="H1235" s="1">
        <f t="shared" si="58"/>
        <v>1.1938534278959811</v>
      </c>
      <c r="I1235" s="77">
        <v>-0.153194712146768</v>
      </c>
      <c r="J1235" s="1">
        <f t="shared" si="59"/>
        <v>-537.40705021086217</v>
      </c>
    </row>
    <row r="1236" spans="1:10">
      <c r="A1236" s="77">
        <v>17</v>
      </c>
      <c r="B1236" s="77">
        <v>3316</v>
      </c>
      <c r="C1236" s="77" t="s">
        <v>1300</v>
      </c>
      <c r="D1236" s="77">
        <v>1529</v>
      </c>
      <c r="E1236" s="77">
        <v>398</v>
      </c>
      <c r="F1236" s="77">
        <v>525</v>
      </c>
      <c r="G1236" s="1">
        <f t="shared" si="57"/>
        <v>0.26030085022890781</v>
      </c>
      <c r="H1236" s="1">
        <f t="shared" si="58"/>
        <v>3.6704761904761907</v>
      </c>
      <c r="I1236" s="77">
        <v>-0.180997000711309</v>
      </c>
      <c r="J1236" s="1">
        <f t="shared" si="59"/>
        <v>-276.74441408759145</v>
      </c>
    </row>
    <row r="1237" spans="1:10">
      <c r="A1237" s="77">
        <v>17</v>
      </c>
      <c r="B1237" s="77">
        <v>3331</v>
      </c>
      <c r="C1237" s="77" t="s">
        <v>1301</v>
      </c>
      <c r="D1237" s="77">
        <v>1422</v>
      </c>
      <c r="E1237" s="77">
        <v>192</v>
      </c>
      <c r="F1237" s="77">
        <v>977</v>
      </c>
      <c r="G1237" s="1">
        <f t="shared" si="57"/>
        <v>0.13502109704641349</v>
      </c>
      <c r="H1237" s="1">
        <f t="shared" si="58"/>
        <v>1.6519959058341862</v>
      </c>
      <c r="I1237" s="77">
        <v>-0.45223912299828201</v>
      </c>
      <c r="J1237" s="1">
        <f t="shared" si="59"/>
        <v>-643.08403290355704</v>
      </c>
    </row>
    <row r="1238" spans="1:10">
      <c r="A1238" s="77">
        <v>17</v>
      </c>
      <c r="B1238" s="77">
        <v>3332</v>
      </c>
      <c r="C1238" s="77" t="s">
        <v>1302</v>
      </c>
      <c r="D1238" s="77">
        <v>5539</v>
      </c>
      <c r="E1238" s="77">
        <v>2653</v>
      </c>
      <c r="F1238" s="77">
        <v>1318</v>
      </c>
      <c r="G1238" s="1">
        <f t="shared" si="57"/>
        <v>0.47896732262141178</v>
      </c>
      <c r="H1238" s="1">
        <f t="shared" si="58"/>
        <v>6.2154779969650988</v>
      </c>
      <c r="I1238" s="77">
        <v>0.41227842446788499</v>
      </c>
      <c r="J1238" s="1">
        <f t="shared" si="59"/>
        <v>2283.6101931276148</v>
      </c>
    </row>
    <row r="1239" spans="1:10">
      <c r="A1239" s="77">
        <v>17</v>
      </c>
      <c r="B1239" s="77">
        <v>3333</v>
      </c>
      <c r="C1239" s="77" t="s">
        <v>1303</v>
      </c>
      <c r="D1239" s="77">
        <v>1101</v>
      </c>
      <c r="E1239" s="77">
        <v>197</v>
      </c>
      <c r="F1239" s="77">
        <v>2199</v>
      </c>
      <c r="G1239" s="1">
        <f t="shared" si="57"/>
        <v>0.17892824704813806</v>
      </c>
      <c r="H1239" s="1">
        <f t="shared" si="58"/>
        <v>0.59026830377444295</v>
      </c>
      <c r="I1239" s="77">
        <v>-0.44858785583782501</v>
      </c>
      <c r="J1239" s="1">
        <f t="shared" si="59"/>
        <v>-493.89522927744531</v>
      </c>
    </row>
    <row r="1240" spans="1:10">
      <c r="A1240" s="77">
        <v>17</v>
      </c>
      <c r="B1240" s="77">
        <v>3334</v>
      </c>
      <c r="C1240" s="77" t="s">
        <v>1304</v>
      </c>
      <c r="D1240" s="77">
        <v>2823</v>
      </c>
      <c r="E1240" s="77">
        <v>644</v>
      </c>
      <c r="F1240" s="77">
        <v>1183</v>
      </c>
      <c r="G1240" s="1">
        <f t="shared" si="57"/>
        <v>0.22812610697839178</v>
      </c>
      <c r="H1240" s="1">
        <f t="shared" si="58"/>
        <v>2.930684699915469</v>
      </c>
      <c r="I1240" s="77">
        <v>-0.204208440424197</v>
      </c>
      <c r="J1240" s="1">
        <f t="shared" si="59"/>
        <v>-576.48042731750809</v>
      </c>
    </row>
    <row r="1241" spans="1:10">
      <c r="A1241" s="77">
        <v>17</v>
      </c>
      <c r="B1241" s="77">
        <v>3337</v>
      </c>
      <c r="C1241" s="77" t="s">
        <v>1305</v>
      </c>
      <c r="D1241" s="77">
        <v>1792</v>
      </c>
      <c r="E1241" s="77">
        <v>347</v>
      </c>
      <c r="F1241" s="77">
        <v>1947</v>
      </c>
      <c r="G1241" s="1">
        <f t="shared" si="57"/>
        <v>0.19363839285714285</v>
      </c>
      <c r="H1241" s="1">
        <f t="shared" si="58"/>
        <v>1.0986132511556241</v>
      </c>
      <c r="I1241" s="77">
        <v>-0.37630452210342102</v>
      </c>
      <c r="J1241" s="1">
        <f t="shared" si="59"/>
        <v>-674.33770360933045</v>
      </c>
    </row>
    <row r="1242" spans="1:10">
      <c r="A1242" s="77">
        <v>17</v>
      </c>
      <c r="B1242" s="77">
        <v>3338</v>
      </c>
      <c r="C1242" s="77" t="s">
        <v>1306</v>
      </c>
      <c r="D1242" s="77">
        <v>3514</v>
      </c>
      <c r="E1242" s="77">
        <v>1272</v>
      </c>
      <c r="F1242" s="77">
        <v>359</v>
      </c>
      <c r="G1242" s="1">
        <f t="shared" si="57"/>
        <v>0.36198064883323849</v>
      </c>
      <c r="H1242" s="1">
        <f t="shared" si="58"/>
        <v>13.331476323119777</v>
      </c>
      <c r="I1242" s="77">
        <v>0.46522589194060099</v>
      </c>
      <c r="J1242" s="1">
        <f t="shared" si="59"/>
        <v>1634.8037842792719</v>
      </c>
    </row>
    <row r="1243" spans="1:10">
      <c r="A1243" s="77">
        <v>17</v>
      </c>
      <c r="B1243" s="77">
        <v>3339</v>
      </c>
      <c r="C1243" s="77" t="s">
        <v>1307</v>
      </c>
      <c r="D1243" s="77">
        <v>5765</v>
      </c>
      <c r="E1243" s="77">
        <v>3403</v>
      </c>
      <c r="F1243" s="77">
        <v>720</v>
      </c>
      <c r="G1243" s="1">
        <f t="shared" si="57"/>
        <v>0.59028620988725067</v>
      </c>
      <c r="H1243" s="1">
        <f t="shared" si="58"/>
        <v>12.733333333333333</v>
      </c>
      <c r="I1243" s="77">
        <v>0.86238490733756501</v>
      </c>
      <c r="J1243" s="1">
        <f t="shared" si="59"/>
        <v>4971.6489908010626</v>
      </c>
    </row>
    <row r="1244" spans="1:10">
      <c r="A1244" s="77">
        <v>17</v>
      </c>
      <c r="B1244" s="77">
        <v>3340</v>
      </c>
      <c r="C1244" s="77" t="s">
        <v>1308</v>
      </c>
      <c r="D1244" s="77">
        <v>26177</v>
      </c>
      <c r="E1244" s="77">
        <v>13329</v>
      </c>
      <c r="F1244" s="77">
        <v>2146</v>
      </c>
      <c r="G1244" s="1">
        <f t="shared" si="57"/>
        <v>0.50918745463574899</v>
      </c>
      <c r="H1244" s="1">
        <f t="shared" si="58"/>
        <v>18.409133271202236</v>
      </c>
      <c r="I1244" s="77">
        <v>1.8553861809793899</v>
      </c>
      <c r="J1244" s="1">
        <f t="shared" si="59"/>
        <v>48568.444059497488</v>
      </c>
    </row>
    <row r="1245" spans="1:10">
      <c r="A1245" s="77">
        <v>17</v>
      </c>
      <c r="B1245" s="77">
        <v>3352</v>
      </c>
      <c r="C1245" s="77" t="s">
        <v>1309</v>
      </c>
      <c r="D1245" s="77">
        <v>4870</v>
      </c>
      <c r="E1245" s="77">
        <v>1691</v>
      </c>
      <c r="F1245" s="77">
        <v>4231</v>
      </c>
      <c r="G1245" s="1">
        <f t="shared" si="57"/>
        <v>0.34722792607802877</v>
      </c>
      <c r="H1245" s="1">
        <f t="shared" si="58"/>
        <v>1.5506972346962893</v>
      </c>
      <c r="I1245" s="77">
        <v>-6.0566952330025903E-3</v>
      </c>
      <c r="J1245" s="1">
        <f t="shared" si="59"/>
        <v>-29.496105784722616</v>
      </c>
    </row>
    <row r="1246" spans="1:10">
      <c r="A1246" s="77">
        <v>17</v>
      </c>
      <c r="B1246" s="77">
        <v>3356</v>
      </c>
      <c r="C1246" s="77" t="s">
        <v>1310</v>
      </c>
      <c r="D1246" s="77">
        <v>379</v>
      </c>
      <c r="E1246" s="77">
        <v>62</v>
      </c>
      <c r="F1246" s="77">
        <v>1189</v>
      </c>
      <c r="G1246" s="1">
        <f t="shared" si="57"/>
        <v>0.16358839050131926</v>
      </c>
      <c r="H1246" s="1">
        <f t="shared" si="58"/>
        <v>0.3708999158957107</v>
      </c>
      <c r="I1246" s="77">
        <v>-0.510637698834706</v>
      </c>
      <c r="J1246" s="1">
        <f t="shared" si="59"/>
        <v>-193.53168785835356</v>
      </c>
    </row>
    <row r="1247" spans="1:10">
      <c r="A1247" s="77">
        <v>17</v>
      </c>
      <c r="B1247" s="77">
        <v>3358</v>
      </c>
      <c r="C1247" s="77" t="s">
        <v>1311</v>
      </c>
      <c r="D1247" s="77">
        <v>3307</v>
      </c>
      <c r="E1247" s="77">
        <v>1196</v>
      </c>
      <c r="F1247" s="77">
        <v>7509</v>
      </c>
      <c r="G1247" s="1">
        <f t="shared" si="57"/>
        <v>0.36165709101905053</v>
      </c>
      <c r="H1247" s="1">
        <f t="shared" si="58"/>
        <v>0.59968038353975228</v>
      </c>
      <c r="I1247" s="77">
        <v>-9.2549980460445297E-2</v>
      </c>
      <c r="J1247" s="1">
        <f t="shared" si="59"/>
        <v>-306.0627853826926</v>
      </c>
    </row>
    <row r="1248" spans="1:10">
      <c r="A1248" s="77">
        <v>17</v>
      </c>
      <c r="B1248" s="77">
        <v>3359</v>
      </c>
      <c r="C1248" s="77" t="s">
        <v>1312</v>
      </c>
      <c r="D1248" s="77">
        <v>2671</v>
      </c>
      <c r="E1248" s="77">
        <v>1003</v>
      </c>
      <c r="F1248" s="77">
        <v>7343</v>
      </c>
      <c r="G1248" s="1">
        <f t="shared" si="57"/>
        <v>0.37551478846873831</v>
      </c>
      <c r="H1248" s="1">
        <f t="shared" si="58"/>
        <v>0.5003404603023287</v>
      </c>
      <c r="I1248" s="77">
        <v>-0.10389393654972801</v>
      </c>
      <c r="J1248" s="1">
        <f t="shared" si="59"/>
        <v>-277.50070452432351</v>
      </c>
    </row>
    <row r="1249" spans="1:10">
      <c r="A1249" s="77">
        <v>17</v>
      </c>
      <c r="B1249" s="77">
        <v>3372</v>
      </c>
      <c r="C1249" s="77" t="s">
        <v>1313</v>
      </c>
      <c r="D1249" s="77">
        <v>919</v>
      </c>
      <c r="E1249" s="77">
        <v>204</v>
      </c>
      <c r="F1249" s="77">
        <v>2009</v>
      </c>
      <c r="G1249" s="1">
        <f t="shared" si="57"/>
        <v>0.2219804134929271</v>
      </c>
      <c r="H1249" s="1">
        <f t="shared" si="58"/>
        <v>0.55898456943753116</v>
      </c>
      <c r="I1249" s="77">
        <v>-0.39587806711228601</v>
      </c>
      <c r="J1249" s="1">
        <f t="shared" si="59"/>
        <v>-363.81194367619082</v>
      </c>
    </row>
    <row r="1250" spans="1:10">
      <c r="A1250" s="77">
        <v>17</v>
      </c>
      <c r="B1250" s="77">
        <v>3373</v>
      </c>
      <c r="C1250" s="77" t="s">
        <v>1314</v>
      </c>
      <c r="D1250" s="77">
        <v>252</v>
      </c>
      <c r="E1250" s="77">
        <v>25</v>
      </c>
      <c r="F1250" s="77">
        <v>723</v>
      </c>
      <c r="G1250" s="1">
        <f t="shared" si="57"/>
        <v>9.9206349206349201E-2</v>
      </c>
      <c r="H1250" s="1">
        <f t="shared" si="58"/>
        <v>0.38312586445366531</v>
      </c>
      <c r="I1250" s="77">
        <v>-0.60786314447336298</v>
      </c>
      <c r="J1250" s="1">
        <f t="shared" si="59"/>
        <v>-153.18151240728747</v>
      </c>
    </row>
    <row r="1251" spans="1:10">
      <c r="A1251" s="77">
        <v>17</v>
      </c>
      <c r="B1251" s="77">
        <v>3374</v>
      </c>
      <c r="C1251" s="77" t="s">
        <v>1315</v>
      </c>
      <c r="D1251" s="77">
        <v>1875</v>
      </c>
      <c r="E1251" s="77">
        <v>601</v>
      </c>
      <c r="F1251" s="77">
        <v>276</v>
      </c>
      <c r="G1251" s="1">
        <f t="shared" si="57"/>
        <v>0.32053333333333334</v>
      </c>
      <c r="H1251" s="1">
        <f t="shared" si="58"/>
        <v>8.9710144927536231</v>
      </c>
      <c r="I1251" s="77">
        <v>0.14845065141481001</v>
      </c>
      <c r="J1251" s="1">
        <f t="shared" si="59"/>
        <v>278.34497140276875</v>
      </c>
    </row>
    <row r="1252" spans="1:10">
      <c r="A1252" s="77">
        <v>17</v>
      </c>
      <c r="B1252" s="77">
        <v>3375</v>
      </c>
      <c r="C1252" s="77" t="s">
        <v>1316</v>
      </c>
      <c r="D1252" s="77">
        <v>1338</v>
      </c>
      <c r="E1252" s="77">
        <v>289</v>
      </c>
      <c r="F1252" s="77">
        <v>1268</v>
      </c>
      <c r="G1252" s="1">
        <f t="shared" si="57"/>
        <v>0.21599402092675635</v>
      </c>
      <c r="H1252" s="1">
        <f t="shared" si="58"/>
        <v>1.2831230283911672</v>
      </c>
      <c r="I1252" s="77">
        <v>-0.35551567539277301</v>
      </c>
      <c r="J1252" s="1">
        <f t="shared" si="59"/>
        <v>-475.67997367553028</v>
      </c>
    </row>
    <row r="1253" spans="1:10">
      <c r="A1253" s="77">
        <v>17</v>
      </c>
      <c r="B1253" s="77">
        <v>3377</v>
      </c>
      <c r="C1253" s="77" t="s">
        <v>1317</v>
      </c>
      <c r="D1253" s="77">
        <v>8188</v>
      </c>
      <c r="E1253" s="77">
        <v>4280</v>
      </c>
      <c r="F1253" s="77">
        <v>4314</v>
      </c>
      <c r="G1253" s="1">
        <f t="shared" si="57"/>
        <v>0.52271617000488524</v>
      </c>
      <c r="H1253" s="1">
        <f t="shared" si="58"/>
        <v>2.8901251738525731</v>
      </c>
      <c r="I1253" s="77">
        <v>0.44400908294875502</v>
      </c>
      <c r="J1253" s="1">
        <f t="shared" si="59"/>
        <v>3635.5463711844059</v>
      </c>
    </row>
    <row r="1254" spans="1:10">
      <c r="A1254" s="77">
        <v>17</v>
      </c>
      <c r="B1254" s="77">
        <v>3378</v>
      </c>
      <c r="C1254" s="77" t="s">
        <v>1318</v>
      </c>
      <c r="D1254" s="77">
        <v>4147</v>
      </c>
      <c r="E1254" s="77">
        <v>1198</v>
      </c>
      <c r="F1254" s="77">
        <v>4874</v>
      </c>
      <c r="G1254" s="1">
        <f t="shared" si="57"/>
        <v>0.28888353026284058</v>
      </c>
      <c r="H1254" s="1">
        <f t="shared" si="58"/>
        <v>1.0966352072219943</v>
      </c>
      <c r="I1254" s="77">
        <v>-0.13996083312563101</v>
      </c>
      <c r="J1254" s="1">
        <f t="shared" si="59"/>
        <v>-580.41757497199183</v>
      </c>
    </row>
    <row r="1255" spans="1:10">
      <c r="A1255" s="77">
        <v>17</v>
      </c>
      <c r="B1255" s="77">
        <v>3391</v>
      </c>
      <c r="C1255" s="77" t="s">
        <v>1319</v>
      </c>
      <c r="D1255" s="77">
        <v>3380</v>
      </c>
      <c r="E1255" s="77">
        <v>1428</v>
      </c>
      <c r="F1255" s="77">
        <v>1351</v>
      </c>
      <c r="G1255" s="1">
        <f t="shared" si="57"/>
        <v>0.42248520710059173</v>
      </c>
      <c r="H1255" s="1">
        <f t="shared" si="58"/>
        <v>3.5588452997779423</v>
      </c>
      <c r="I1255" s="77">
        <v>0.1253091419855</v>
      </c>
      <c r="J1255" s="1">
        <f t="shared" si="59"/>
        <v>423.54489991099001</v>
      </c>
    </row>
    <row r="1256" spans="1:10">
      <c r="A1256" s="77">
        <v>17</v>
      </c>
      <c r="B1256" s="77">
        <v>3392</v>
      </c>
      <c r="C1256" s="77" t="s">
        <v>1320</v>
      </c>
      <c r="D1256" s="77">
        <v>8067</v>
      </c>
      <c r="E1256" s="77">
        <v>3855</v>
      </c>
      <c r="F1256" s="77">
        <v>4228</v>
      </c>
      <c r="G1256" s="1">
        <f t="shared" si="57"/>
        <v>0.47787281517292673</v>
      </c>
      <c r="H1256" s="1">
        <f t="shared" si="58"/>
        <v>2.8197729422894984</v>
      </c>
      <c r="I1256" s="77">
        <v>0.371512936520974</v>
      </c>
      <c r="J1256" s="1">
        <f t="shared" si="59"/>
        <v>2996.9948589146975</v>
      </c>
    </row>
    <row r="1257" spans="1:10">
      <c r="A1257" s="77">
        <v>17</v>
      </c>
      <c r="B1257" s="77">
        <v>3393</v>
      </c>
      <c r="C1257" s="77" t="s">
        <v>1321</v>
      </c>
      <c r="D1257" s="77">
        <v>1402</v>
      </c>
      <c r="E1257" s="77">
        <v>487</v>
      </c>
      <c r="F1257" s="77">
        <v>1367</v>
      </c>
      <c r="G1257" s="1">
        <f t="shared" si="57"/>
        <v>0.34736091298145505</v>
      </c>
      <c r="H1257" s="1">
        <f t="shared" si="58"/>
        <v>1.3818580833942942</v>
      </c>
      <c r="I1257" s="77">
        <v>-0.160072946100561</v>
      </c>
      <c r="J1257" s="1">
        <f t="shared" si="59"/>
        <v>-224.42227043298652</v>
      </c>
    </row>
    <row r="1258" spans="1:10">
      <c r="A1258" s="77">
        <v>17</v>
      </c>
      <c r="B1258" s="77">
        <v>3394</v>
      </c>
      <c r="C1258" s="77" t="s">
        <v>1322</v>
      </c>
      <c r="D1258" s="77">
        <v>2885</v>
      </c>
      <c r="E1258" s="77">
        <v>625</v>
      </c>
      <c r="F1258" s="77">
        <v>5046</v>
      </c>
      <c r="G1258" s="1">
        <f t="shared" si="57"/>
        <v>0.21663778162911612</v>
      </c>
      <c r="H1258" s="1">
        <f t="shared" si="58"/>
        <v>0.69560047562425686</v>
      </c>
      <c r="I1258" s="77">
        <v>-0.31436156871913101</v>
      </c>
      <c r="J1258" s="1">
        <f t="shared" si="59"/>
        <v>-906.93312575469292</v>
      </c>
    </row>
    <row r="1259" spans="1:10">
      <c r="A1259" s="77">
        <v>17</v>
      </c>
      <c r="B1259" s="77">
        <v>3401</v>
      </c>
      <c r="C1259" s="77" t="s">
        <v>1323</v>
      </c>
      <c r="D1259" s="77">
        <v>3905</v>
      </c>
      <c r="E1259" s="77">
        <v>1541</v>
      </c>
      <c r="F1259" s="77">
        <v>1442</v>
      </c>
      <c r="G1259" s="1">
        <f t="shared" si="57"/>
        <v>0.39462227912932141</v>
      </c>
      <c r="H1259" s="1">
        <f t="shared" si="58"/>
        <v>3.7766990291262137</v>
      </c>
      <c r="I1259" s="77">
        <v>0.11696247383078601</v>
      </c>
      <c r="J1259" s="1">
        <f t="shared" si="59"/>
        <v>456.73846030921936</v>
      </c>
    </row>
    <row r="1260" spans="1:10">
      <c r="A1260" s="77">
        <v>17</v>
      </c>
      <c r="B1260" s="77">
        <v>3402</v>
      </c>
      <c r="C1260" s="77" t="s">
        <v>1324</v>
      </c>
      <c r="D1260" s="77">
        <v>9876</v>
      </c>
      <c r="E1260" s="77">
        <v>3815</v>
      </c>
      <c r="F1260" s="77">
        <v>1134</v>
      </c>
      <c r="G1260" s="1">
        <f t="shared" si="57"/>
        <v>0.38628999594977725</v>
      </c>
      <c r="H1260" s="1">
        <f t="shared" si="58"/>
        <v>12.073192239858907</v>
      </c>
      <c r="I1260" s="77">
        <v>0.71543721663193804</v>
      </c>
      <c r="J1260" s="1">
        <f t="shared" si="59"/>
        <v>7065.6579514570203</v>
      </c>
    </row>
    <row r="1261" spans="1:10">
      <c r="A1261" s="77">
        <v>17</v>
      </c>
      <c r="B1261" s="77">
        <v>3403</v>
      </c>
      <c r="C1261" s="77" t="s">
        <v>1325</v>
      </c>
      <c r="D1261" s="77">
        <v>1195</v>
      </c>
      <c r="E1261" s="77">
        <v>287</v>
      </c>
      <c r="F1261" s="77">
        <v>785</v>
      </c>
      <c r="G1261" s="1">
        <f t="shared" si="57"/>
        <v>0.24016736401673641</v>
      </c>
      <c r="H1261" s="1">
        <f t="shared" si="58"/>
        <v>1.8878980891719745</v>
      </c>
      <c r="I1261" s="77">
        <v>-0.30083552264980401</v>
      </c>
      <c r="J1261" s="1">
        <f t="shared" si="59"/>
        <v>-359.49844956651577</v>
      </c>
    </row>
    <row r="1262" spans="1:10">
      <c r="A1262" s="77">
        <v>17</v>
      </c>
      <c r="B1262" s="77">
        <v>3405</v>
      </c>
      <c r="C1262" s="77" t="s">
        <v>1326</v>
      </c>
      <c r="D1262" s="77">
        <v>3452</v>
      </c>
      <c r="E1262" s="77">
        <v>1362</v>
      </c>
      <c r="F1262" s="77">
        <v>1084</v>
      </c>
      <c r="G1262" s="1">
        <f t="shared" si="57"/>
        <v>0.39455388180764772</v>
      </c>
      <c r="H1262" s="1">
        <f t="shared" si="58"/>
        <v>4.4409594095940959</v>
      </c>
      <c r="I1262" s="77">
        <v>0.12629081429313699</v>
      </c>
      <c r="J1262" s="1">
        <f t="shared" si="59"/>
        <v>435.9558909399089</v>
      </c>
    </row>
    <row r="1263" spans="1:10">
      <c r="A1263" s="77">
        <v>17</v>
      </c>
      <c r="B1263" s="77">
        <v>3407</v>
      </c>
      <c r="C1263" s="77" t="s">
        <v>1327</v>
      </c>
      <c r="D1263" s="77">
        <v>5795</v>
      </c>
      <c r="E1263" s="77">
        <v>1490</v>
      </c>
      <c r="F1263" s="77">
        <v>1395</v>
      </c>
      <c r="G1263" s="1">
        <f t="shared" si="57"/>
        <v>0.25711820534943919</v>
      </c>
      <c r="H1263" s="1">
        <f t="shared" si="58"/>
        <v>5.2222222222222223</v>
      </c>
      <c r="I1263" s="77">
        <v>6.2035241109642002E-2</v>
      </c>
      <c r="J1263" s="1">
        <f t="shared" si="59"/>
        <v>359.49422223037539</v>
      </c>
    </row>
    <row r="1264" spans="1:10">
      <c r="A1264" s="77">
        <v>17</v>
      </c>
      <c r="B1264" s="77">
        <v>3408</v>
      </c>
      <c r="C1264" s="77" t="s">
        <v>1328</v>
      </c>
      <c r="D1264" s="77">
        <v>12538</v>
      </c>
      <c r="E1264" s="77">
        <v>6423</v>
      </c>
      <c r="F1264" s="77">
        <v>1422</v>
      </c>
      <c r="G1264" s="1">
        <f t="shared" si="57"/>
        <v>0.51228266071143724</v>
      </c>
      <c r="H1264" s="1">
        <f t="shared" si="58"/>
        <v>13.334036568213783</v>
      </c>
      <c r="I1264" s="77">
        <v>1.06331051889202</v>
      </c>
      <c r="J1264" s="1">
        <f t="shared" si="59"/>
        <v>13331.787285868148</v>
      </c>
    </row>
    <row r="1265" spans="1:10">
      <c r="A1265" s="77">
        <v>17</v>
      </c>
      <c r="B1265" s="77">
        <v>3421</v>
      </c>
      <c r="C1265" s="77" t="s">
        <v>1329</v>
      </c>
      <c r="D1265" s="77">
        <v>4539</v>
      </c>
      <c r="E1265" s="77">
        <v>1528</v>
      </c>
      <c r="F1265" s="77">
        <v>1316</v>
      </c>
      <c r="G1265" s="1">
        <f t="shared" si="57"/>
        <v>0.33663802599691561</v>
      </c>
      <c r="H1265" s="1">
        <f t="shared" si="58"/>
        <v>4.6101823708206684</v>
      </c>
      <c r="I1265" s="77">
        <v>9.6541703150578098E-2</v>
      </c>
      <c r="J1265" s="1">
        <f t="shared" si="59"/>
        <v>438.20279060047397</v>
      </c>
    </row>
    <row r="1266" spans="1:10">
      <c r="A1266" s="77">
        <v>17</v>
      </c>
      <c r="B1266" s="77">
        <v>3422</v>
      </c>
      <c r="C1266" s="77" t="s">
        <v>1330</v>
      </c>
      <c r="D1266" s="77">
        <v>1416</v>
      </c>
      <c r="E1266" s="77">
        <v>565</v>
      </c>
      <c r="F1266" s="77">
        <v>1563</v>
      </c>
      <c r="G1266" s="1">
        <f t="shared" si="57"/>
        <v>0.39901129943502822</v>
      </c>
      <c r="H1266" s="1">
        <f t="shared" si="58"/>
        <v>1.2674344209852848</v>
      </c>
      <c r="I1266" s="77">
        <v>-9.0304829492785094E-2</v>
      </c>
      <c r="J1266" s="1">
        <f t="shared" si="59"/>
        <v>-127.8716385617837</v>
      </c>
    </row>
    <row r="1267" spans="1:10">
      <c r="A1267" s="77">
        <v>17</v>
      </c>
      <c r="B1267" s="77">
        <v>3423</v>
      </c>
      <c r="C1267" s="77" t="s">
        <v>1331</v>
      </c>
      <c r="D1267" s="77">
        <v>2840</v>
      </c>
      <c r="E1267" s="77">
        <v>549</v>
      </c>
      <c r="F1267" s="77">
        <v>1619</v>
      </c>
      <c r="G1267" s="1">
        <f t="shared" si="57"/>
        <v>0.19330985915492957</v>
      </c>
      <c r="H1267" s="1">
        <f t="shared" si="58"/>
        <v>2.0932674490426191</v>
      </c>
      <c r="I1267" s="77">
        <v>-0.289520014876127</v>
      </c>
      <c r="J1267" s="1">
        <f t="shared" si="59"/>
        <v>-822.23684224820067</v>
      </c>
    </row>
    <row r="1268" spans="1:10">
      <c r="A1268" s="77">
        <v>17</v>
      </c>
      <c r="B1268" s="77">
        <v>3424</v>
      </c>
      <c r="C1268" s="77" t="s">
        <v>1332</v>
      </c>
      <c r="D1268" s="77">
        <v>4127</v>
      </c>
      <c r="E1268" s="77">
        <v>2061</v>
      </c>
      <c r="F1268" s="77">
        <v>1742</v>
      </c>
      <c r="G1268" s="1">
        <f t="shared" si="57"/>
        <v>0.49939423309910347</v>
      </c>
      <c r="H1268" s="1">
        <f t="shared" si="58"/>
        <v>3.5522388059701493</v>
      </c>
      <c r="I1268" s="77">
        <v>0.26701790365488498</v>
      </c>
      <c r="J1268" s="1">
        <f t="shared" si="59"/>
        <v>1101.9828883837104</v>
      </c>
    </row>
    <row r="1269" spans="1:10">
      <c r="A1269" s="77">
        <v>17</v>
      </c>
      <c r="B1269" s="77">
        <v>3425</v>
      </c>
      <c r="C1269" s="77" t="s">
        <v>1333</v>
      </c>
      <c r="D1269" s="77">
        <v>17734</v>
      </c>
      <c r="E1269" s="77">
        <v>10511</v>
      </c>
      <c r="F1269" s="77">
        <v>756</v>
      </c>
      <c r="G1269" s="1">
        <f t="shared" si="57"/>
        <v>0.59270328183151011</v>
      </c>
      <c r="H1269" s="1">
        <f t="shared" si="58"/>
        <v>37.361111111111114</v>
      </c>
      <c r="I1269" s="77">
        <v>2.4340294553336101</v>
      </c>
      <c r="J1269" s="1">
        <f t="shared" si="59"/>
        <v>43165.07836088624</v>
      </c>
    </row>
    <row r="1270" spans="1:10">
      <c r="A1270" s="77">
        <v>17</v>
      </c>
      <c r="B1270" s="77">
        <v>3426</v>
      </c>
      <c r="C1270" s="77" t="s">
        <v>1334</v>
      </c>
      <c r="D1270" s="77">
        <v>4599</v>
      </c>
      <c r="E1270" s="77">
        <v>1560</v>
      </c>
      <c r="F1270" s="77">
        <v>890</v>
      </c>
      <c r="G1270" s="1">
        <f t="shared" si="57"/>
        <v>0.33920417482061316</v>
      </c>
      <c r="H1270" s="1">
        <f t="shared" si="58"/>
        <v>6.9202247191011237</v>
      </c>
      <c r="I1270" s="77">
        <v>0.20229227234333899</v>
      </c>
      <c r="J1270" s="1">
        <f t="shared" si="59"/>
        <v>930.34216050701605</v>
      </c>
    </row>
    <row r="1271" spans="1:10">
      <c r="A1271" s="77">
        <v>17</v>
      </c>
      <c r="B1271" s="77">
        <v>3441</v>
      </c>
      <c r="C1271" s="77" t="s">
        <v>1335</v>
      </c>
      <c r="D1271" s="77">
        <v>1863</v>
      </c>
      <c r="E1271" s="77">
        <v>654</v>
      </c>
      <c r="F1271" s="77">
        <v>615</v>
      </c>
      <c r="G1271" s="1">
        <f t="shared" si="57"/>
        <v>0.35104669887278583</v>
      </c>
      <c r="H1271" s="1">
        <f t="shared" si="58"/>
        <v>4.0926829268292684</v>
      </c>
      <c r="I1271" s="77">
        <v>-1.84589014436288E-2</v>
      </c>
      <c r="J1271" s="1">
        <f t="shared" si="59"/>
        <v>-34.388933389480457</v>
      </c>
    </row>
    <row r="1272" spans="1:10">
      <c r="A1272" s="77">
        <v>17</v>
      </c>
      <c r="B1272" s="77">
        <v>3442</v>
      </c>
      <c r="C1272" s="77" t="s">
        <v>1336</v>
      </c>
      <c r="D1272" s="77">
        <v>8147</v>
      </c>
      <c r="E1272" s="77">
        <v>1781</v>
      </c>
      <c r="F1272" s="77">
        <v>1253</v>
      </c>
      <c r="G1272" s="1">
        <f t="shared" si="57"/>
        <v>0.21860807659261078</v>
      </c>
      <c r="H1272" s="1">
        <f t="shared" si="58"/>
        <v>7.9233838786911415</v>
      </c>
      <c r="I1272" s="77">
        <v>0.2228109807384</v>
      </c>
      <c r="J1272" s="1">
        <f t="shared" si="59"/>
        <v>1815.2410600757448</v>
      </c>
    </row>
    <row r="1273" spans="1:10">
      <c r="A1273" s="77">
        <v>17</v>
      </c>
      <c r="B1273" s="77">
        <v>3443</v>
      </c>
      <c r="C1273" s="77" t="s">
        <v>1337</v>
      </c>
      <c r="D1273" s="77">
        <v>17477</v>
      </c>
      <c r="E1273" s="77">
        <v>11370</v>
      </c>
      <c r="F1273" s="77">
        <v>2729</v>
      </c>
      <c r="G1273" s="1">
        <f t="shared" si="57"/>
        <v>0.65056931967729015</v>
      </c>
      <c r="H1273" s="1">
        <f t="shared" si="58"/>
        <v>10.570538658849395</v>
      </c>
      <c r="I1273" s="77">
        <v>1.35190849837284</v>
      </c>
      <c r="J1273" s="1">
        <f t="shared" si="59"/>
        <v>23627.304826062125</v>
      </c>
    </row>
    <row r="1274" spans="1:10">
      <c r="A1274" s="77">
        <v>17</v>
      </c>
      <c r="B1274" s="77">
        <v>3444</v>
      </c>
      <c r="C1274" s="77" t="s">
        <v>1338</v>
      </c>
      <c r="D1274" s="77">
        <v>3297</v>
      </c>
      <c r="E1274" s="77">
        <v>1154</v>
      </c>
      <c r="F1274" s="77">
        <v>3112</v>
      </c>
      <c r="G1274" s="1">
        <f t="shared" si="57"/>
        <v>0.3500151653017895</v>
      </c>
      <c r="H1274" s="1">
        <f t="shared" si="58"/>
        <v>1.4302699228791773</v>
      </c>
      <c r="I1274" s="77">
        <v>-7.3891359595142495E-2</v>
      </c>
      <c r="J1274" s="1">
        <f t="shared" si="59"/>
        <v>-243.6198125851848</v>
      </c>
    </row>
    <row r="1275" spans="1:10">
      <c r="A1275" s="77">
        <v>18</v>
      </c>
      <c r="B1275" s="77">
        <v>3501</v>
      </c>
      <c r="C1275" s="77" t="s">
        <v>1339</v>
      </c>
      <c r="D1275" s="77">
        <v>143</v>
      </c>
      <c r="E1275" s="77">
        <v>32</v>
      </c>
      <c r="F1275" s="77">
        <v>393</v>
      </c>
      <c r="G1275" s="1">
        <f t="shared" si="57"/>
        <v>0.22377622377622378</v>
      </c>
      <c r="H1275" s="1">
        <f t="shared" si="58"/>
        <v>0.44529262086513993</v>
      </c>
      <c r="I1275" s="77">
        <v>-0.43107757376727901</v>
      </c>
      <c r="J1275" s="1">
        <f t="shared" si="59"/>
        <v>-61.644093048720897</v>
      </c>
    </row>
    <row r="1276" spans="1:10">
      <c r="A1276" s="77">
        <v>18</v>
      </c>
      <c r="B1276" s="77">
        <v>3502</v>
      </c>
      <c r="C1276" s="77" t="s">
        <v>1340</v>
      </c>
      <c r="D1276" s="77">
        <v>100</v>
      </c>
      <c r="E1276" s="77">
        <v>16</v>
      </c>
      <c r="F1276" s="77">
        <v>828</v>
      </c>
      <c r="G1276" s="1">
        <f t="shared" si="57"/>
        <v>0.16</v>
      </c>
      <c r="H1276" s="1">
        <f t="shared" si="58"/>
        <v>0.14009661835748793</v>
      </c>
      <c r="I1276" s="77">
        <v>-0.53755083091008404</v>
      </c>
      <c r="J1276" s="1">
        <f t="shared" si="59"/>
        <v>-53.755083091008402</v>
      </c>
    </row>
    <row r="1277" spans="1:10">
      <c r="A1277" s="77">
        <v>18</v>
      </c>
      <c r="B1277" s="77">
        <v>3503</v>
      </c>
      <c r="C1277" s="77" t="s">
        <v>1341</v>
      </c>
      <c r="D1277" s="77">
        <v>82</v>
      </c>
      <c r="E1277" s="77">
        <v>4</v>
      </c>
      <c r="F1277" s="77">
        <v>904</v>
      </c>
      <c r="G1277" s="1">
        <f t="shared" si="57"/>
        <v>4.878048780487805E-2</v>
      </c>
      <c r="H1277" s="1">
        <f t="shared" si="58"/>
        <v>9.5132743362831854E-2</v>
      </c>
      <c r="I1277" s="77">
        <v>-0.69982169225865098</v>
      </c>
      <c r="J1277" s="1">
        <f t="shared" si="59"/>
        <v>-57.385378765209381</v>
      </c>
    </row>
    <row r="1278" spans="1:10">
      <c r="A1278" s="77">
        <v>18</v>
      </c>
      <c r="B1278" s="77">
        <v>3504</v>
      </c>
      <c r="C1278" s="77" t="s">
        <v>1342</v>
      </c>
      <c r="D1278" s="77">
        <v>142</v>
      </c>
      <c r="E1278" s="77">
        <v>11</v>
      </c>
      <c r="F1278" s="77">
        <v>983</v>
      </c>
      <c r="G1278" s="1">
        <f t="shared" si="57"/>
        <v>7.746478873239436E-2</v>
      </c>
      <c r="H1278" s="1">
        <f t="shared" si="58"/>
        <v>0.15564598168870802</v>
      </c>
      <c r="I1278" s="77">
        <v>-0.65351793760598398</v>
      </c>
      <c r="J1278" s="1">
        <f t="shared" si="59"/>
        <v>-92.799547140049725</v>
      </c>
    </row>
    <row r="1279" spans="1:10">
      <c r="A1279" s="77">
        <v>18</v>
      </c>
      <c r="B1279" s="77">
        <v>3505</v>
      </c>
      <c r="C1279" s="77" t="s">
        <v>1343</v>
      </c>
      <c r="D1279" s="77">
        <v>265</v>
      </c>
      <c r="E1279" s="77">
        <v>213</v>
      </c>
      <c r="F1279" s="77">
        <v>1084</v>
      </c>
      <c r="G1279" s="1">
        <f t="shared" si="57"/>
        <v>0.80377358490566042</v>
      </c>
      <c r="H1279" s="1">
        <f t="shared" si="58"/>
        <v>0.44095940959409596</v>
      </c>
      <c r="I1279" s="77">
        <v>0.40604959832681697</v>
      </c>
      <c r="J1279" s="1">
        <f t="shared" si="59"/>
        <v>107.6031435566065</v>
      </c>
    </row>
    <row r="1280" spans="1:10">
      <c r="A1280" s="77">
        <v>18</v>
      </c>
      <c r="B1280" s="77">
        <v>3506</v>
      </c>
      <c r="C1280" s="77" t="s">
        <v>1344</v>
      </c>
      <c r="D1280" s="77">
        <v>2588</v>
      </c>
      <c r="E1280" s="77">
        <v>1619</v>
      </c>
      <c r="F1280" s="77">
        <v>3724</v>
      </c>
      <c r="G1280" s="1">
        <f t="shared" si="57"/>
        <v>0.62557959814528596</v>
      </c>
      <c r="H1280" s="1">
        <f t="shared" si="58"/>
        <v>1.1296992481203008</v>
      </c>
      <c r="I1280" s="77">
        <v>0.278482822255391</v>
      </c>
      <c r="J1280" s="1">
        <f t="shared" si="59"/>
        <v>720.7135439969519</v>
      </c>
    </row>
    <row r="1281" spans="1:10">
      <c r="A1281" s="77">
        <v>18</v>
      </c>
      <c r="B1281" s="77">
        <v>3511</v>
      </c>
      <c r="C1281" s="77" t="s">
        <v>1345</v>
      </c>
      <c r="D1281" s="77">
        <v>383</v>
      </c>
      <c r="E1281" s="77">
        <v>219</v>
      </c>
      <c r="F1281" s="77">
        <v>2204</v>
      </c>
      <c r="G1281" s="1">
        <f t="shared" si="57"/>
        <v>0.57180156657963443</v>
      </c>
      <c r="H1281" s="1">
        <f t="shared" si="58"/>
        <v>0.27313974591651541</v>
      </c>
      <c r="I1281" s="77">
        <v>7.0999285410996205E-2</v>
      </c>
      <c r="J1281" s="1">
        <f t="shared" si="59"/>
        <v>27.192726312411548</v>
      </c>
    </row>
    <row r="1282" spans="1:10">
      <c r="A1282" s="77">
        <v>18</v>
      </c>
      <c r="B1282" s="77">
        <v>3512</v>
      </c>
      <c r="C1282" s="77" t="s">
        <v>1346</v>
      </c>
      <c r="D1282" s="77">
        <v>112</v>
      </c>
      <c r="E1282" s="77">
        <v>12</v>
      </c>
      <c r="F1282" s="77">
        <v>1013</v>
      </c>
      <c r="G1282" s="1">
        <f t="shared" si="57"/>
        <v>0.10714285714285714</v>
      </c>
      <c r="H1282" s="1">
        <f t="shared" si="58"/>
        <v>0.12240868706811452</v>
      </c>
      <c r="I1282" s="77">
        <v>-0.61364070167906903</v>
      </c>
      <c r="J1282" s="1">
        <f t="shared" si="59"/>
        <v>-68.727758588055735</v>
      </c>
    </row>
    <row r="1283" spans="1:10">
      <c r="A1283" s="77">
        <v>18</v>
      </c>
      <c r="B1283" s="77">
        <v>3513</v>
      </c>
      <c r="C1283" s="77" t="s">
        <v>1347</v>
      </c>
      <c r="D1283" s="77">
        <v>529</v>
      </c>
      <c r="E1283" s="77">
        <v>119</v>
      </c>
      <c r="F1283" s="77">
        <v>1422</v>
      </c>
      <c r="G1283" s="1">
        <f t="shared" si="57"/>
        <v>0.22495274102079396</v>
      </c>
      <c r="H1283" s="1">
        <f t="shared" si="58"/>
        <v>0.45569620253164556</v>
      </c>
      <c r="I1283" s="77">
        <v>-0.41258724297237698</v>
      </c>
      <c r="J1283" s="1">
        <f t="shared" si="59"/>
        <v>-218.25865153238743</v>
      </c>
    </row>
    <row r="1284" spans="1:10">
      <c r="A1284" s="77">
        <v>18</v>
      </c>
      <c r="B1284" s="77">
        <v>3514</v>
      </c>
      <c r="C1284" s="77" t="s">
        <v>1348</v>
      </c>
      <c r="D1284" s="77">
        <v>261</v>
      </c>
      <c r="E1284" s="77">
        <v>73</v>
      </c>
      <c r="F1284" s="77">
        <v>949</v>
      </c>
      <c r="G1284" s="1">
        <f t="shared" si="57"/>
        <v>0.27969348659003829</v>
      </c>
      <c r="H1284" s="1">
        <f t="shared" si="58"/>
        <v>0.3519494204425711</v>
      </c>
      <c r="I1284" s="77">
        <v>-0.34987307690250302</v>
      </c>
      <c r="J1284" s="1">
        <f t="shared" si="59"/>
        <v>-91.316873071553289</v>
      </c>
    </row>
    <row r="1285" spans="1:10">
      <c r="A1285" s="77">
        <v>18</v>
      </c>
      <c r="B1285" s="77">
        <v>3515</v>
      </c>
      <c r="C1285" s="77" t="s">
        <v>1349</v>
      </c>
      <c r="D1285" s="77">
        <v>208</v>
      </c>
      <c r="E1285" s="77">
        <v>69</v>
      </c>
      <c r="F1285" s="77">
        <v>649</v>
      </c>
      <c r="G1285" s="1">
        <f t="shared" si="57"/>
        <v>0.33173076923076922</v>
      </c>
      <c r="H1285" s="1">
        <f t="shared" si="58"/>
        <v>0.42681047765793528</v>
      </c>
      <c r="I1285" s="77">
        <v>-0.27423331734779499</v>
      </c>
      <c r="J1285" s="1">
        <f t="shared" si="59"/>
        <v>-57.040530008341356</v>
      </c>
    </row>
    <row r="1286" spans="1:10">
      <c r="A1286" s="77">
        <v>18</v>
      </c>
      <c r="B1286" s="77">
        <v>3521</v>
      </c>
      <c r="C1286" s="77" t="s">
        <v>1350</v>
      </c>
      <c r="D1286" s="77">
        <v>474</v>
      </c>
      <c r="E1286" s="77">
        <v>233</v>
      </c>
      <c r="F1286" s="77">
        <v>6195</v>
      </c>
      <c r="G1286" s="1">
        <f t="shared" si="57"/>
        <v>0.49156118143459915</v>
      </c>
      <c r="H1286" s="1">
        <f t="shared" si="58"/>
        <v>0.11412429378531073</v>
      </c>
      <c r="I1286" s="77">
        <v>-4.7120320850237901E-2</v>
      </c>
      <c r="J1286" s="1">
        <f t="shared" si="59"/>
        <v>-22.335032083012766</v>
      </c>
    </row>
    <row r="1287" spans="1:10">
      <c r="A1287" s="77">
        <v>18</v>
      </c>
      <c r="B1287" s="77">
        <v>3522</v>
      </c>
      <c r="C1287" s="77" t="s">
        <v>1351</v>
      </c>
      <c r="D1287" s="77">
        <v>456</v>
      </c>
      <c r="E1287" s="77">
        <v>167</v>
      </c>
      <c r="F1287" s="77">
        <v>2957</v>
      </c>
      <c r="G1287" s="1">
        <f t="shared" si="57"/>
        <v>0.36622807017543857</v>
      </c>
      <c r="H1287" s="1">
        <f t="shared" si="58"/>
        <v>0.21068650659452148</v>
      </c>
      <c r="I1287" s="77">
        <v>-0.22354295332580701</v>
      </c>
      <c r="J1287" s="1">
        <f t="shared" si="59"/>
        <v>-101.935586716568</v>
      </c>
    </row>
    <row r="1288" spans="1:10">
      <c r="A1288" s="77">
        <v>18</v>
      </c>
      <c r="B1288" s="77">
        <v>3531</v>
      </c>
      <c r="C1288" s="77" t="s">
        <v>1352</v>
      </c>
      <c r="D1288" s="77">
        <v>207</v>
      </c>
      <c r="E1288" s="77">
        <v>103</v>
      </c>
      <c r="F1288" s="77">
        <v>3945</v>
      </c>
      <c r="G1288" s="1">
        <f t="shared" si="57"/>
        <v>0.49758454106280192</v>
      </c>
      <c r="H1288" s="1">
        <f t="shared" si="58"/>
        <v>7.8580481622306714E-2</v>
      </c>
      <c r="I1288" s="77">
        <v>-5.1322047963727101E-2</v>
      </c>
      <c r="J1288" s="1">
        <f t="shared" si="59"/>
        <v>-10.62366392849151</v>
      </c>
    </row>
    <row r="1289" spans="1:10">
      <c r="A1289" s="77">
        <v>18</v>
      </c>
      <c r="B1289" s="77">
        <v>3532</v>
      </c>
      <c r="C1289" s="77" t="s">
        <v>1353</v>
      </c>
      <c r="D1289" s="77">
        <v>236</v>
      </c>
      <c r="E1289" s="77">
        <v>20</v>
      </c>
      <c r="F1289" s="77">
        <v>603</v>
      </c>
      <c r="G1289" s="1">
        <f t="shared" ref="G1289:G1352" si="60">E1289/D1289</f>
        <v>8.4745762711864403E-2</v>
      </c>
      <c r="H1289" s="1">
        <f t="shared" ref="H1289:H1352" si="61">(D1289+E1289)/F1289</f>
        <v>0.42454394693200664</v>
      </c>
      <c r="I1289" s="77">
        <v>-0.62750373301823703</v>
      </c>
      <c r="J1289" s="1">
        <f t="shared" ref="J1289:J1352" si="62">I1289*D1289</f>
        <v>-148.09088099230394</v>
      </c>
    </row>
    <row r="1290" spans="1:10">
      <c r="A1290" s="77">
        <v>18</v>
      </c>
      <c r="B1290" s="77">
        <v>3533</v>
      </c>
      <c r="C1290" s="77" t="s">
        <v>1354</v>
      </c>
      <c r="D1290" s="77">
        <v>42</v>
      </c>
      <c r="E1290" s="77">
        <v>6</v>
      </c>
      <c r="F1290" s="77">
        <v>1131</v>
      </c>
      <c r="G1290" s="1">
        <f t="shared" si="60"/>
        <v>0.14285714285714285</v>
      </c>
      <c r="H1290" s="1">
        <f t="shared" si="61"/>
        <v>4.2440318302387266E-2</v>
      </c>
      <c r="I1290" s="77">
        <v>-0.56881117293313099</v>
      </c>
      <c r="J1290" s="1">
        <f t="shared" si="62"/>
        <v>-23.890069263191503</v>
      </c>
    </row>
    <row r="1291" spans="1:10">
      <c r="A1291" s="77">
        <v>18</v>
      </c>
      <c r="B1291" s="77">
        <v>3534</v>
      </c>
      <c r="C1291" s="77" t="s">
        <v>1355</v>
      </c>
      <c r="D1291" s="77">
        <v>28</v>
      </c>
      <c r="E1291" s="77">
        <v>1</v>
      </c>
      <c r="F1291" s="77">
        <v>1365</v>
      </c>
      <c r="G1291" s="1">
        <f t="shared" si="60"/>
        <v>3.5714285714285712E-2</v>
      </c>
      <c r="H1291" s="1">
        <f t="shared" si="61"/>
        <v>2.1245421245421246E-2</v>
      </c>
      <c r="I1291" s="77">
        <v>-0.72403955336925396</v>
      </c>
      <c r="J1291" s="1">
        <f t="shared" si="62"/>
        <v>-20.273107494339111</v>
      </c>
    </row>
    <row r="1292" spans="1:10">
      <c r="A1292" s="77">
        <v>18</v>
      </c>
      <c r="B1292" s="77">
        <v>3536</v>
      </c>
      <c r="C1292" s="77" t="s">
        <v>1356</v>
      </c>
      <c r="D1292" s="77">
        <v>313</v>
      </c>
      <c r="E1292" s="77">
        <v>57</v>
      </c>
      <c r="F1292" s="77">
        <v>3925</v>
      </c>
      <c r="G1292" s="1">
        <f t="shared" si="60"/>
        <v>0.18210862619808307</v>
      </c>
      <c r="H1292" s="1">
        <f t="shared" si="61"/>
        <v>9.4267515923566886E-2</v>
      </c>
      <c r="I1292" s="77">
        <v>-0.49878082162869503</v>
      </c>
      <c r="J1292" s="1">
        <f t="shared" si="62"/>
        <v>-156.11839716978153</v>
      </c>
    </row>
    <row r="1293" spans="1:10">
      <c r="A1293" s="77">
        <v>18</v>
      </c>
      <c r="B1293" s="77">
        <v>3538</v>
      </c>
      <c r="C1293" s="77" t="s">
        <v>1357</v>
      </c>
      <c r="D1293" s="77">
        <v>218</v>
      </c>
      <c r="E1293" s="77">
        <v>67</v>
      </c>
      <c r="F1293" s="77">
        <v>2258</v>
      </c>
      <c r="G1293" s="1">
        <f t="shared" si="60"/>
        <v>0.30733944954128439</v>
      </c>
      <c r="H1293" s="1">
        <f t="shared" si="61"/>
        <v>0.12621789193976971</v>
      </c>
      <c r="I1293" s="77">
        <v>-0.32175566159394903</v>
      </c>
      <c r="J1293" s="1">
        <f t="shared" si="62"/>
        <v>-70.142734227480886</v>
      </c>
    </row>
    <row r="1294" spans="1:10">
      <c r="A1294" s="77">
        <v>18</v>
      </c>
      <c r="B1294" s="77">
        <v>3539</v>
      </c>
      <c r="C1294" s="77" t="s">
        <v>1358</v>
      </c>
      <c r="D1294" s="77">
        <v>960</v>
      </c>
      <c r="E1294" s="77">
        <v>562</v>
      </c>
      <c r="F1294" s="77">
        <v>1597</v>
      </c>
      <c r="G1294" s="1">
        <f t="shared" si="60"/>
        <v>0.5854166666666667</v>
      </c>
      <c r="H1294" s="1">
        <f t="shared" si="61"/>
        <v>0.95303694427050722</v>
      </c>
      <c r="I1294" s="77">
        <v>0.14427276687496099</v>
      </c>
      <c r="J1294" s="1">
        <f t="shared" si="62"/>
        <v>138.50185619996256</v>
      </c>
    </row>
    <row r="1295" spans="1:10">
      <c r="A1295" s="77">
        <v>18</v>
      </c>
      <c r="B1295" s="77">
        <v>3540</v>
      </c>
      <c r="C1295" s="77" t="s">
        <v>1359</v>
      </c>
      <c r="D1295" s="77">
        <v>97</v>
      </c>
      <c r="E1295" s="77">
        <v>23</v>
      </c>
      <c r="F1295" s="77">
        <v>1302</v>
      </c>
      <c r="G1295" s="1">
        <f t="shared" si="60"/>
        <v>0.23711340206185566</v>
      </c>
      <c r="H1295" s="1">
        <f t="shared" si="61"/>
        <v>9.2165898617511524E-2</v>
      </c>
      <c r="I1295" s="77">
        <v>-0.42910537926039</v>
      </c>
      <c r="J1295" s="1">
        <f t="shared" si="62"/>
        <v>-41.62322178825783</v>
      </c>
    </row>
    <row r="1296" spans="1:10">
      <c r="A1296" s="77">
        <v>18</v>
      </c>
      <c r="B1296" s="77">
        <v>3541</v>
      </c>
      <c r="C1296" s="77" t="s">
        <v>1360</v>
      </c>
      <c r="D1296" s="77">
        <v>342</v>
      </c>
      <c r="E1296" s="77">
        <v>75</v>
      </c>
      <c r="F1296" s="77">
        <v>3227</v>
      </c>
      <c r="G1296" s="1">
        <f t="shared" si="60"/>
        <v>0.21929824561403508</v>
      </c>
      <c r="H1296" s="1">
        <f t="shared" si="61"/>
        <v>0.1292221877905175</v>
      </c>
      <c r="I1296" s="77">
        <v>-0.44268874037381201</v>
      </c>
      <c r="J1296" s="1">
        <f t="shared" si="62"/>
        <v>-151.39954920784371</v>
      </c>
    </row>
    <row r="1297" spans="1:10">
      <c r="A1297" s="77">
        <v>18</v>
      </c>
      <c r="B1297" s="77">
        <v>3551</v>
      </c>
      <c r="C1297" s="77" t="s">
        <v>1361</v>
      </c>
      <c r="D1297" s="77">
        <v>1146</v>
      </c>
      <c r="E1297" s="77">
        <v>567</v>
      </c>
      <c r="F1297" s="77">
        <v>3377</v>
      </c>
      <c r="G1297" s="1">
        <f t="shared" si="60"/>
        <v>0.49476439790575916</v>
      </c>
      <c r="H1297" s="1">
        <f t="shared" si="61"/>
        <v>0.50725496002368964</v>
      </c>
      <c r="I1297" s="77">
        <v>2.88464044331848E-3</v>
      </c>
      <c r="J1297" s="1">
        <f t="shared" si="62"/>
        <v>3.305797948042978</v>
      </c>
    </row>
    <row r="1298" spans="1:10">
      <c r="A1298" s="77">
        <v>18</v>
      </c>
      <c r="B1298" s="77">
        <v>3561</v>
      </c>
      <c r="C1298" s="77" t="s">
        <v>1362</v>
      </c>
      <c r="D1298" s="77">
        <v>3521</v>
      </c>
      <c r="E1298" s="77">
        <v>1551</v>
      </c>
      <c r="F1298" s="77">
        <v>10264</v>
      </c>
      <c r="G1298" s="1">
        <f t="shared" si="60"/>
        <v>0.44049985799488783</v>
      </c>
      <c r="H1298" s="1">
        <f t="shared" si="61"/>
        <v>0.49415432579890883</v>
      </c>
      <c r="I1298" s="77">
        <v>2.5089087052019302E-2</v>
      </c>
      <c r="J1298" s="1">
        <f t="shared" si="62"/>
        <v>88.338675510159959</v>
      </c>
    </row>
    <row r="1299" spans="1:10">
      <c r="A1299" s="77">
        <v>18</v>
      </c>
      <c r="B1299" s="77">
        <v>3571</v>
      </c>
      <c r="C1299" s="77" t="s">
        <v>1363</v>
      </c>
      <c r="D1299" s="77">
        <v>409</v>
      </c>
      <c r="E1299" s="77">
        <v>30</v>
      </c>
      <c r="F1299" s="77">
        <v>685</v>
      </c>
      <c r="G1299" s="1">
        <f t="shared" si="60"/>
        <v>7.3349633251833746E-2</v>
      </c>
      <c r="H1299" s="1">
        <f t="shared" si="61"/>
        <v>0.64087591240875907</v>
      </c>
      <c r="I1299" s="77">
        <v>-0.62720399071760002</v>
      </c>
      <c r="J1299" s="1">
        <f t="shared" si="62"/>
        <v>-256.52643220349842</v>
      </c>
    </row>
    <row r="1300" spans="1:10">
      <c r="A1300" s="77">
        <v>18</v>
      </c>
      <c r="B1300" s="77">
        <v>3572</v>
      </c>
      <c r="C1300" s="77" t="s">
        <v>1364</v>
      </c>
      <c r="D1300" s="77">
        <v>577</v>
      </c>
      <c r="E1300" s="77">
        <v>187</v>
      </c>
      <c r="F1300" s="77">
        <v>1926</v>
      </c>
      <c r="G1300" s="1">
        <f t="shared" si="60"/>
        <v>0.3240901213171577</v>
      </c>
      <c r="H1300" s="1">
        <f t="shared" si="61"/>
        <v>0.39667705088265837</v>
      </c>
      <c r="I1300" s="77">
        <v>-0.27086008911433401</v>
      </c>
      <c r="J1300" s="1">
        <f t="shared" si="62"/>
        <v>-156.28627141897073</v>
      </c>
    </row>
    <row r="1301" spans="1:10">
      <c r="A1301" s="77">
        <v>18</v>
      </c>
      <c r="B1301" s="77">
        <v>3574</v>
      </c>
      <c r="C1301" s="77" t="s">
        <v>1365</v>
      </c>
      <c r="D1301" s="77">
        <v>2338</v>
      </c>
      <c r="E1301" s="77">
        <v>2660</v>
      </c>
      <c r="F1301" s="77">
        <v>443</v>
      </c>
      <c r="G1301" s="1">
        <f t="shared" si="60"/>
        <v>1.1377245508982037</v>
      </c>
      <c r="H1301" s="1">
        <f t="shared" si="61"/>
        <v>11.282167042889391</v>
      </c>
      <c r="I1301" s="77">
        <v>1.44009793765925</v>
      </c>
      <c r="J1301" s="1">
        <f t="shared" si="62"/>
        <v>3366.9489782473265</v>
      </c>
    </row>
    <row r="1302" spans="1:10">
      <c r="A1302" s="77">
        <v>18</v>
      </c>
      <c r="B1302" s="77">
        <v>3575</v>
      </c>
      <c r="C1302" s="77" t="s">
        <v>1366</v>
      </c>
      <c r="D1302" s="77">
        <v>1336</v>
      </c>
      <c r="E1302" s="77">
        <v>628</v>
      </c>
      <c r="F1302" s="77">
        <v>2220</v>
      </c>
      <c r="G1302" s="1">
        <f t="shared" si="60"/>
        <v>0.47005988023952094</v>
      </c>
      <c r="H1302" s="1">
        <f t="shared" si="61"/>
        <v>0.88468468468468464</v>
      </c>
      <c r="I1302" s="77">
        <v>-8.2486291592994299E-3</v>
      </c>
      <c r="J1302" s="1">
        <f t="shared" si="62"/>
        <v>-11.020168556824038</v>
      </c>
    </row>
    <row r="1303" spans="1:10">
      <c r="A1303" s="77">
        <v>18</v>
      </c>
      <c r="B1303" s="77">
        <v>3576</v>
      </c>
      <c r="C1303" s="77" t="s">
        <v>1367</v>
      </c>
      <c r="D1303" s="77">
        <v>109</v>
      </c>
      <c r="E1303" s="77">
        <v>14</v>
      </c>
      <c r="F1303" s="77">
        <v>686</v>
      </c>
      <c r="G1303" s="1">
        <f t="shared" si="60"/>
        <v>0.12844036697247707</v>
      </c>
      <c r="H1303" s="1">
        <f t="shared" si="61"/>
        <v>0.17930029154518951</v>
      </c>
      <c r="I1303" s="77">
        <v>-0.58076029470227797</v>
      </c>
      <c r="J1303" s="1">
        <f t="shared" si="62"/>
        <v>-63.302872122548301</v>
      </c>
    </row>
    <row r="1304" spans="1:10">
      <c r="A1304" s="77">
        <v>18</v>
      </c>
      <c r="B1304" s="77">
        <v>3577</v>
      </c>
      <c r="C1304" s="77" t="s">
        <v>1368</v>
      </c>
      <c r="D1304" s="77">
        <v>205</v>
      </c>
      <c r="E1304" s="77">
        <v>19</v>
      </c>
      <c r="F1304" s="77">
        <v>653</v>
      </c>
      <c r="G1304" s="1">
        <f t="shared" si="60"/>
        <v>9.2682926829268292E-2</v>
      </c>
      <c r="H1304" s="1">
        <f t="shared" si="61"/>
        <v>0.34303215926493108</v>
      </c>
      <c r="I1304" s="77">
        <v>-0.62094126922040904</v>
      </c>
      <c r="J1304" s="1">
        <f t="shared" si="62"/>
        <v>-127.29296019018385</v>
      </c>
    </row>
    <row r="1305" spans="1:10">
      <c r="A1305" s="77">
        <v>18</v>
      </c>
      <c r="B1305" s="77">
        <v>3578</v>
      </c>
      <c r="C1305" s="77" t="s">
        <v>1369</v>
      </c>
      <c r="D1305" s="77">
        <v>107</v>
      </c>
      <c r="E1305" s="77">
        <v>7</v>
      </c>
      <c r="F1305" s="77">
        <v>886</v>
      </c>
      <c r="G1305" s="1">
        <f t="shared" si="60"/>
        <v>6.5420560747663545E-2</v>
      </c>
      <c r="H1305" s="1">
        <f t="shared" si="61"/>
        <v>0.12866817155756208</v>
      </c>
      <c r="I1305" s="77">
        <v>-0.67344347075259403</v>
      </c>
      <c r="J1305" s="1">
        <f t="shared" si="62"/>
        <v>-72.058451370527564</v>
      </c>
    </row>
    <row r="1306" spans="1:10">
      <c r="A1306" s="77">
        <v>18</v>
      </c>
      <c r="B1306" s="77">
        <v>3579</v>
      </c>
      <c r="C1306" s="77" t="s">
        <v>1370</v>
      </c>
      <c r="D1306" s="77">
        <v>66</v>
      </c>
      <c r="E1306" s="77">
        <v>3</v>
      </c>
      <c r="F1306" s="77">
        <v>951</v>
      </c>
      <c r="G1306" s="1">
        <f t="shared" si="60"/>
        <v>4.5454545454545456E-2</v>
      </c>
      <c r="H1306" s="1">
        <f t="shared" si="61"/>
        <v>7.2555205047318619E-2</v>
      </c>
      <c r="I1306" s="77">
        <v>-0.70624418152567503</v>
      </c>
      <c r="J1306" s="1">
        <f t="shared" si="62"/>
        <v>-46.612115980694554</v>
      </c>
    </row>
    <row r="1307" spans="1:10">
      <c r="A1307" s="77">
        <v>18</v>
      </c>
      <c r="B1307" s="77">
        <v>3580</v>
      </c>
      <c r="C1307" s="77" t="s">
        <v>1371</v>
      </c>
      <c r="D1307" s="77">
        <v>360</v>
      </c>
      <c r="E1307" s="77">
        <v>36</v>
      </c>
      <c r="F1307" s="77">
        <v>900</v>
      </c>
      <c r="G1307" s="1">
        <f t="shared" si="60"/>
        <v>0.1</v>
      </c>
      <c r="H1307" s="1">
        <f t="shared" si="61"/>
        <v>0.44</v>
      </c>
      <c r="I1307" s="77">
        <v>-0.59969831654147099</v>
      </c>
      <c r="J1307" s="1">
        <f t="shared" si="62"/>
        <v>-215.89139395492955</v>
      </c>
    </row>
    <row r="1308" spans="1:10">
      <c r="A1308" s="77">
        <v>18</v>
      </c>
      <c r="B1308" s="77">
        <v>3581</v>
      </c>
      <c r="C1308" s="77" t="s">
        <v>1372</v>
      </c>
      <c r="D1308" s="77">
        <v>661</v>
      </c>
      <c r="E1308" s="77">
        <v>60</v>
      </c>
      <c r="F1308" s="77">
        <v>609</v>
      </c>
      <c r="G1308" s="1">
        <f t="shared" si="60"/>
        <v>9.0771558245083206E-2</v>
      </c>
      <c r="H1308" s="1">
        <f t="shared" si="61"/>
        <v>1.1839080459770115</v>
      </c>
      <c r="I1308" s="77">
        <v>-0.56813510062526995</v>
      </c>
      <c r="J1308" s="1">
        <f t="shared" si="62"/>
        <v>-375.53730151330342</v>
      </c>
    </row>
    <row r="1309" spans="1:10">
      <c r="A1309" s="77">
        <v>18</v>
      </c>
      <c r="B1309" s="77">
        <v>3582</v>
      </c>
      <c r="C1309" s="77" t="s">
        <v>1373</v>
      </c>
      <c r="D1309" s="77">
        <v>486</v>
      </c>
      <c r="E1309" s="77">
        <v>159</v>
      </c>
      <c r="F1309" s="77">
        <v>446</v>
      </c>
      <c r="G1309" s="1">
        <f t="shared" si="60"/>
        <v>0.3271604938271605</v>
      </c>
      <c r="H1309" s="1">
        <f t="shared" si="61"/>
        <v>1.446188340807175</v>
      </c>
      <c r="I1309" s="77">
        <v>-0.22509287050131499</v>
      </c>
      <c r="J1309" s="1">
        <f t="shared" si="62"/>
        <v>-109.39513506363909</v>
      </c>
    </row>
    <row r="1310" spans="1:10">
      <c r="A1310" s="77">
        <v>18</v>
      </c>
      <c r="B1310" s="77">
        <v>3583</v>
      </c>
      <c r="C1310" s="77" t="s">
        <v>1374</v>
      </c>
      <c r="D1310" s="77">
        <v>132</v>
      </c>
      <c r="E1310" s="77">
        <v>16</v>
      </c>
      <c r="F1310" s="77">
        <v>273</v>
      </c>
      <c r="G1310" s="1">
        <f t="shared" si="60"/>
        <v>0.12121212121212122</v>
      </c>
      <c r="H1310" s="1">
        <f t="shared" si="61"/>
        <v>0.54212454212454209</v>
      </c>
      <c r="I1310" s="77">
        <v>-0.57452441960481404</v>
      </c>
      <c r="J1310" s="1">
        <f t="shared" si="62"/>
        <v>-75.837223387835451</v>
      </c>
    </row>
    <row r="1311" spans="1:10">
      <c r="A1311" s="77">
        <v>18</v>
      </c>
      <c r="B1311" s="77">
        <v>3584</v>
      </c>
      <c r="C1311" s="77" t="s">
        <v>1375</v>
      </c>
      <c r="D1311" s="77">
        <v>211</v>
      </c>
      <c r="E1311" s="77">
        <v>18</v>
      </c>
      <c r="F1311" s="77">
        <v>443</v>
      </c>
      <c r="G1311" s="1">
        <f t="shared" si="60"/>
        <v>8.5308056872037921E-2</v>
      </c>
      <c r="H1311" s="1">
        <f t="shared" si="61"/>
        <v>0.5169300225733634</v>
      </c>
      <c r="I1311" s="77">
        <v>-0.62377579499759805</v>
      </c>
      <c r="J1311" s="1">
        <f t="shared" si="62"/>
        <v>-131.61669274449318</v>
      </c>
    </row>
    <row r="1312" spans="1:10">
      <c r="A1312" s="77">
        <v>18</v>
      </c>
      <c r="B1312" s="77">
        <v>3586</v>
      </c>
      <c r="C1312" s="77" t="s">
        <v>1376</v>
      </c>
      <c r="D1312" s="77">
        <v>292</v>
      </c>
      <c r="E1312" s="77">
        <v>63</v>
      </c>
      <c r="F1312" s="77">
        <v>1645</v>
      </c>
      <c r="G1312" s="1">
        <f t="shared" si="60"/>
        <v>0.21575342465753425</v>
      </c>
      <c r="H1312" s="1">
        <f t="shared" si="61"/>
        <v>0.21580547112462006</v>
      </c>
      <c r="I1312" s="77">
        <v>-0.44616265469482702</v>
      </c>
      <c r="J1312" s="1">
        <f t="shared" si="62"/>
        <v>-130.2794951708895</v>
      </c>
    </row>
    <row r="1313" spans="1:10">
      <c r="A1313" s="77">
        <v>18</v>
      </c>
      <c r="B1313" s="77">
        <v>3587</v>
      </c>
      <c r="C1313" s="77" t="s">
        <v>1377</v>
      </c>
      <c r="D1313" s="77">
        <v>242</v>
      </c>
      <c r="E1313" s="77">
        <v>67</v>
      </c>
      <c r="F1313" s="77">
        <v>1498</v>
      </c>
      <c r="G1313" s="1">
        <f t="shared" si="60"/>
        <v>0.27685950413223143</v>
      </c>
      <c r="H1313" s="1">
        <f t="shared" si="61"/>
        <v>0.20627503337783712</v>
      </c>
      <c r="I1313" s="77">
        <v>-0.36102038700639799</v>
      </c>
      <c r="J1313" s="1">
        <f t="shared" si="62"/>
        <v>-87.366933655548308</v>
      </c>
    </row>
    <row r="1314" spans="1:10">
      <c r="A1314" s="77">
        <v>18</v>
      </c>
      <c r="B1314" s="77">
        <v>3592</v>
      </c>
      <c r="C1314" s="77" t="s">
        <v>1378</v>
      </c>
      <c r="D1314" s="77">
        <v>249</v>
      </c>
      <c r="E1314" s="77">
        <v>121</v>
      </c>
      <c r="F1314" s="77">
        <v>434</v>
      </c>
      <c r="G1314" s="1">
        <f t="shared" si="60"/>
        <v>0.4859437751004016</v>
      </c>
      <c r="H1314" s="1">
        <f t="shared" si="61"/>
        <v>0.85253456221198154</v>
      </c>
      <c r="I1314" s="77">
        <v>-3.2898722895389997E-2</v>
      </c>
      <c r="J1314" s="1">
        <f t="shared" si="62"/>
        <v>-8.1917820009521094</v>
      </c>
    </row>
    <row r="1315" spans="1:10">
      <c r="A1315" s="77">
        <v>18</v>
      </c>
      <c r="B1315" s="77">
        <v>3593</v>
      </c>
      <c r="C1315" s="77" t="s">
        <v>1379</v>
      </c>
      <c r="D1315" s="77">
        <v>88</v>
      </c>
      <c r="E1315" s="77">
        <v>2</v>
      </c>
      <c r="F1315" s="77">
        <v>1129</v>
      </c>
      <c r="G1315" s="1">
        <f t="shared" si="60"/>
        <v>2.2727272727272728E-2</v>
      </c>
      <c r="H1315" s="1">
        <f t="shared" si="61"/>
        <v>7.9716563330380866E-2</v>
      </c>
      <c r="I1315" s="77">
        <v>-0.73761124890721796</v>
      </c>
      <c r="J1315" s="1">
        <f t="shared" si="62"/>
        <v>-64.909789903835176</v>
      </c>
    </row>
    <row r="1316" spans="1:10">
      <c r="A1316" s="77">
        <v>18</v>
      </c>
      <c r="B1316" s="77">
        <v>3594</v>
      </c>
      <c r="C1316" s="77" t="s">
        <v>1380</v>
      </c>
      <c r="D1316" s="77">
        <v>249</v>
      </c>
      <c r="E1316" s="77">
        <v>42</v>
      </c>
      <c r="F1316" s="77">
        <v>629</v>
      </c>
      <c r="G1316" s="1">
        <f t="shared" si="60"/>
        <v>0.16867469879518071</v>
      </c>
      <c r="H1316" s="1">
        <f t="shared" si="61"/>
        <v>0.4626391096979332</v>
      </c>
      <c r="I1316" s="77">
        <v>-0.50489550599629995</v>
      </c>
      <c r="J1316" s="1">
        <f t="shared" si="62"/>
        <v>-125.71898099307869</v>
      </c>
    </row>
    <row r="1317" spans="1:10">
      <c r="A1317" s="77">
        <v>18</v>
      </c>
      <c r="B1317" s="77">
        <v>3595</v>
      </c>
      <c r="C1317" s="77" t="s">
        <v>1381</v>
      </c>
      <c r="D1317" s="77">
        <v>380</v>
      </c>
      <c r="E1317" s="77">
        <v>73</v>
      </c>
      <c r="F1317" s="77">
        <v>2739</v>
      </c>
      <c r="G1317" s="1">
        <f t="shared" si="60"/>
        <v>0.19210526315789472</v>
      </c>
      <c r="H1317" s="1">
        <f t="shared" si="61"/>
        <v>0.16538882803943045</v>
      </c>
      <c r="I1317" s="77">
        <v>-0.47853537188498801</v>
      </c>
      <c r="J1317" s="1">
        <f t="shared" si="62"/>
        <v>-181.84344131629544</v>
      </c>
    </row>
    <row r="1318" spans="1:10">
      <c r="A1318" s="77">
        <v>18</v>
      </c>
      <c r="B1318" s="77">
        <v>3596</v>
      </c>
      <c r="C1318" s="77" t="s">
        <v>1382</v>
      </c>
      <c r="D1318" s="77">
        <v>242</v>
      </c>
      <c r="E1318" s="77">
        <v>19</v>
      </c>
      <c r="F1318" s="77">
        <v>550</v>
      </c>
      <c r="G1318" s="1">
        <f t="shared" si="60"/>
        <v>7.8512396694214878E-2</v>
      </c>
      <c r="H1318" s="1">
        <f t="shared" si="61"/>
        <v>0.47454545454545455</v>
      </c>
      <c r="I1318" s="77">
        <v>-0.63403849514674004</v>
      </c>
      <c r="J1318" s="1">
        <f t="shared" si="62"/>
        <v>-153.43731582551109</v>
      </c>
    </row>
    <row r="1319" spans="1:10">
      <c r="A1319" s="77">
        <v>18</v>
      </c>
      <c r="B1319" s="77">
        <v>3598</v>
      </c>
      <c r="C1319" s="77" t="s">
        <v>1383</v>
      </c>
      <c r="D1319" s="77">
        <v>36</v>
      </c>
      <c r="E1319" s="77">
        <v>1</v>
      </c>
      <c r="F1319" s="77">
        <v>1417</v>
      </c>
      <c r="G1319" s="1">
        <f t="shared" si="60"/>
        <v>2.7777777777777776E-2</v>
      </c>
      <c r="H1319" s="1">
        <f t="shared" si="61"/>
        <v>2.6111503175723361E-2</v>
      </c>
      <c r="I1319" s="77">
        <v>-0.73487777520734299</v>
      </c>
      <c r="J1319" s="1">
        <f t="shared" si="62"/>
        <v>-26.455599907464347</v>
      </c>
    </row>
    <row r="1320" spans="1:10">
      <c r="A1320" s="77">
        <v>18</v>
      </c>
      <c r="B1320" s="77">
        <v>3599</v>
      </c>
      <c r="C1320" s="77" t="s">
        <v>1384</v>
      </c>
      <c r="D1320" s="77">
        <v>252</v>
      </c>
      <c r="E1320" s="77">
        <v>19</v>
      </c>
      <c r="F1320" s="77">
        <v>2012</v>
      </c>
      <c r="G1320" s="1">
        <f t="shared" si="60"/>
        <v>7.5396825396825393E-2</v>
      </c>
      <c r="H1320" s="1">
        <f t="shared" si="61"/>
        <v>0.13469184890656064</v>
      </c>
      <c r="I1320" s="77">
        <v>-0.65272722550830797</v>
      </c>
      <c r="J1320" s="1">
        <f t="shared" si="62"/>
        <v>-164.48726082809361</v>
      </c>
    </row>
    <row r="1321" spans="1:10">
      <c r="A1321" s="77">
        <v>18</v>
      </c>
      <c r="B1321" s="77">
        <v>3603</v>
      </c>
      <c r="C1321" s="77" t="s">
        <v>1385</v>
      </c>
      <c r="D1321" s="77">
        <v>1047</v>
      </c>
      <c r="E1321" s="77">
        <v>518</v>
      </c>
      <c r="F1321" s="77">
        <v>6495</v>
      </c>
      <c r="G1321" s="1">
        <f t="shared" si="60"/>
        <v>0.49474689589302767</v>
      </c>
      <c r="H1321" s="1">
        <f t="shared" si="61"/>
        <v>0.24095458044649731</v>
      </c>
      <c r="I1321" s="77">
        <v>-1.2808301526993301E-2</v>
      </c>
      <c r="J1321" s="1">
        <f t="shared" si="62"/>
        <v>-13.410291698761986</v>
      </c>
    </row>
    <row r="1322" spans="1:10">
      <c r="A1322" s="77">
        <v>18</v>
      </c>
      <c r="B1322" s="77">
        <v>3604</v>
      </c>
      <c r="C1322" s="77" t="s">
        <v>1386</v>
      </c>
      <c r="D1322" s="77">
        <v>178</v>
      </c>
      <c r="E1322" s="77">
        <v>27</v>
      </c>
      <c r="F1322" s="77">
        <v>721</v>
      </c>
      <c r="G1322" s="1">
        <f t="shared" si="60"/>
        <v>0.15168539325842698</v>
      </c>
      <c r="H1322" s="1">
        <f t="shared" si="61"/>
        <v>0.2843273231622746</v>
      </c>
      <c r="I1322" s="77">
        <v>-0.53996131844818895</v>
      </c>
      <c r="J1322" s="1">
        <f t="shared" si="62"/>
        <v>-96.113114683777638</v>
      </c>
    </row>
    <row r="1323" spans="1:10">
      <c r="A1323" s="77">
        <v>18</v>
      </c>
      <c r="B1323" s="77">
        <v>3605</v>
      </c>
      <c r="C1323" s="77" t="s">
        <v>1387</v>
      </c>
      <c r="D1323" s="77">
        <v>434</v>
      </c>
      <c r="E1323" s="77">
        <v>168</v>
      </c>
      <c r="F1323" s="77">
        <v>684</v>
      </c>
      <c r="G1323" s="1">
        <f t="shared" si="60"/>
        <v>0.38709677419354838</v>
      </c>
      <c r="H1323" s="1">
        <f t="shared" si="61"/>
        <v>0.88011695906432752</v>
      </c>
      <c r="I1323" s="77">
        <v>-0.16569191337594799</v>
      </c>
      <c r="J1323" s="1">
        <f t="shared" si="62"/>
        <v>-71.910290405161433</v>
      </c>
    </row>
    <row r="1324" spans="1:10">
      <c r="A1324" s="77">
        <v>18</v>
      </c>
      <c r="B1324" s="77">
        <v>3606</v>
      </c>
      <c r="C1324" s="77" t="s">
        <v>1388</v>
      </c>
      <c r="D1324" s="77">
        <v>246</v>
      </c>
      <c r="E1324" s="77">
        <v>53</v>
      </c>
      <c r="F1324" s="77">
        <v>3355</v>
      </c>
      <c r="G1324" s="1">
        <f t="shared" si="60"/>
        <v>0.21544715447154472</v>
      </c>
      <c r="H1324" s="1">
        <f t="shared" si="61"/>
        <v>8.9120715350223548E-2</v>
      </c>
      <c r="I1324" s="77">
        <v>-0.45400914043607798</v>
      </c>
      <c r="J1324" s="1">
        <f t="shared" si="62"/>
        <v>-111.68624854727518</v>
      </c>
    </row>
    <row r="1325" spans="1:10">
      <c r="A1325" s="77">
        <v>18</v>
      </c>
      <c r="B1325" s="77">
        <v>3611</v>
      </c>
      <c r="C1325" s="77" t="s">
        <v>1389</v>
      </c>
      <c r="D1325" s="77">
        <v>228</v>
      </c>
      <c r="E1325" s="77">
        <v>35</v>
      </c>
      <c r="F1325" s="77">
        <v>966</v>
      </c>
      <c r="G1325" s="1">
        <f t="shared" si="60"/>
        <v>0.15350877192982457</v>
      </c>
      <c r="H1325" s="1">
        <f t="shared" si="61"/>
        <v>0.2722567287784679</v>
      </c>
      <c r="I1325" s="77">
        <v>-0.53574689237533102</v>
      </c>
      <c r="J1325" s="1">
        <f t="shared" si="62"/>
        <v>-122.15029146157548</v>
      </c>
    </row>
    <row r="1326" spans="1:10">
      <c r="A1326" s="77">
        <v>18</v>
      </c>
      <c r="B1326" s="77">
        <v>3612</v>
      </c>
      <c r="C1326" s="77" t="s">
        <v>1390</v>
      </c>
      <c r="D1326" s="77">
        <v>812</v>
      </c>
      <c r="E1326" s="77">
        <v>315</v>
      </c>
      <c r="F1326" s="77">
        <v>4935</v>
      </c>
      <c r="G1326" s="1">
        <f t="shared" si="60"/>
        <v>0.38793103448275862</v>
      </c>
      <c r="H1326" s="1">
        <f t="shared" si="61"/>
        <v>0.22836879432624113</v>
      </c>
      <c r="I1326" s="77">
        <v>-0.17655997004457499</v>
      </c>
      <c r="J1326" s="1">
        <f t="shared" si="62"/>
        <v>-143.36669567619489</v>
      </c>
    </row>
    <row r="1327" spans="1:10">
      <c r="A1327" s="77">
        <v>18</v>
      </c>
      <c r="B1327" s="77">
        <v>3613</v>
      </c>
      <c r="C1327" s="77" t="s">
        <v>1391</v>
      </c>
      <c r="D1327" s="77">
        <v>31</v>
      </c>
      <c r="E1327" s="77">
        <v>1</v>
      </c>
      <c r="F1327" s="77">
        <v>921</v>
      </c>
      <c r="G1327" s="1">
        <f t="shared" si="60"/>
        <v>3.2258064516129031E-2</v>
      </c>
      <c r="H1327" s="1">
        <f t="shared" si="61"/>
        <v>3.4744842562432141E-2</v>
      </c>
      <c r="I1327" s="77">
        <v>-0.72828961088423405</v>
      </c>
      <c r="J1327" s="1">
        <f t="shared" si="62"/>
        <v>-22.576977937411257</v>
      </c>
    </row>
    <row r="1328" spans="1:10">
      <c r="A1328" s="77">
        <v>18</v>
      </c>
      <c r="B1328" s="77">
        <v>3614</v>
      </c>
      <c r="C1328" s="77" t="s">
        <v>1392</v>
      </c>
      <c r="D1328" s="77">
        <v>416</v>
      </c>
      <c r="E1328" s="77">
        <v>108</v>
      </c>
      <c r="F1328" s="77">
        <v>1090</v>
      </c>
      <c r="G1328" s="1">
        <f t="shared" si="60"/>
        <v>0.25961538461538464</v>
      </c>
      <c r="H1328" s="1">
        <f t="shared" si="61"/>
        <v>0.48073394495412847</v>
      </c>
      <c r="I1328" s="77">
        <v>-0.36656425413231197</v>
      </c>
      <c r="J1328" s="1">
        <f t="shared" si="62"/>
        <v>-152.49072971904178</v>
      </c>
    </row>
    <row r="1329" spans="1:10">
      <c r="A1329" s="77">
        <v>18</v>
      </c>
      <c r="B1329" s="77">
        <v>3615</v>
      </c>
      <c r="C1329" s="77" t="s">
        <v>1393</v>
      </c>
      <c r="D1329" s="77">
        <v>181</v>
      </c>
      <c r="E1329" s="77">
        <v>5</v>
      </c>
      <c r="F1329" s="77">
        <v>1168</v>
      </c>
      <c r="G1329" s="1">
        <f t="shared" si="60"/>
        <v>2.7624309392265192E-2</v>
      </c>
      <c r="H1329" s="1">
        <f t="shared" si="61"/>
        <v>0.15924657534246575</v>
      </c>
      <c r="I1329" s="77">
        <v>-0.72321854032395905</v>
      </c>
      <c r="J1329" s="1">
        <f t="shared" si="62"/>
        <v>-130.9025557986366</v>
      </c>
    </row>
    <row r="1330" spans="1:10">
      <c r="A1330" s="77">
        <v>18</v>
      </c>
      <c r="B1330" s="77">
        <v>3616</v>
      </c>
      <c r="C1330" s="77" t="s">
        <v>1394</v>
      </c>
      <c r="D1330" s="77">
        <v>374</v>
      </c>
      <c r="E1330" s="77">
        <v>57</v>
      </c>
      <c r="F1330" s="77">
        <v>1941</v>
      </c>
      <c r="G1330" s="1">
        <f t="shared" si="60"/>
        <v>0.15240641711229946</v>
      </c>
      <c r="H1330" s="1">
        <f t="shared" si="61"/>
        <v>0.22205048943843381</v>
      </c>
      <c r="I1330" s="77">
        <v>-0.53330583936751597</v>
      </c>
      <c r="J1330" s="1">
        <f t="shared" si="62"/>
        <v>-199.45638392345097</v>
      </c>
    </row>
    <row r="1331" spans="1:10">
      <c r="A1331" s="77">
        <v>18</v>
      </c>
      <c r="B1331" s="77">
        <v>3617</v>
      </c>
      <c r="C1331" s="77" t="s">
        <v>1395</v>
      </c>
      <c r="D1331" s="77">
        <v>311</v>
      </c>
      <c r="E1331" s="77">
        <v>69</v>
      </c>
      <c r="F1331" s="77">
        <v>810</v>
      </c>
      <c r="G1331" s="1">
        <f t="shared" si="60"/>
        <v>0.22186495176848875</v>
      </c>
      <c r="H1331" s="1">
        <f t="shared" si="61"/>
        <v>0.46913580246913578</v>
      </c>
      <c r="I1331" s="77">
        <v>-0.42567463392280303</v>
      </c>
      <c r="J1331" s="1">
        <f t="shared" si="62"/>
        <v>-132.38481114999175</v>
      </c>
    </row>
    <row r="1332" spans="1:10">
      <c r="A1332" s="77">
        <v>18</v>
      </c>
      <c r="B1332" s="77">
        <v>3631</v>
      </c>
      <c r="C1332" s="77" t="s">
        <v>1396</v>
      </c>
      <c r="D1332" s="77">
        <v>223</v>
      </c>
      <c r="E1332" s="77">
        <v>16</v>
      </c>
      <c r="F1332" s="77">
        <v>677</v>
      </c>
      <c r="G1332" s="1">
        <f t="shared" si="60"/>
        <v>7.1748878923766815E-2</v>
      </c>
      <c r="H1332" s="1">
        <f t="shared" si="61"/>
        <v>0.35302806499261447</v>
      </c>
      <c r="I1332" s="77">
        <v>-0.64978287452518302</v>
      </c>
      <c r="J1332" s="1">
        <f t="shared" si="62"/>
        <v>-144.90158101911581</v>
      </c>
    </row>
    <row r="1333" spans="1:10">
      <c r="A1333" s="77">
        <v>18</v>
      </c>
      <c r="B1333" s="77">
        <v>3633</v>
      </c>
      <c r="C1333" s="77" t="s">
        <v>1397</v>
      </c>
      <c r="D1333" s="77">
        <v>353</v>
      </c>
      <c r="E1333" s="77">
        <v>112</v>
      </c>
      <c r="F1333" s="77">
        <v>122</v>
      </c>
      <c r="G1333" s="1">
        <f t="shared" si="60"/>
        <v>0.31728045325779036</v>
      </c>
      <c r="H1333" s="1">
        <f t="shared" si="61"/>
        <v>3.8114754098360657</v>
      </c>
      <c r="I1333" s="77">
        <v>-0.142996204807989</v>
      </c>
      <c r="J1333" s="1">
        <f t="shared" si="62"/>
        <v>-50.477660297220119</v>
      </c>
    </row>
    <row r="1334" spans="1:10">
      <c r="A1334" s="77">
        <v>18</v>
      </c>
      <c r="B1334" s="77">
        <v>3634</v>
      </c>
      <c r="C1334" s="77" t="s">
        <v>1398</v>
      </c>
      <c r="D1334" s="77">
        <v>475</v>
      </c>
      <c r="E1334" s="77">
        <v>73</v>
      </c>
      <c r="F1334" s="77">
        <v>439</v>
      </c>
      <c r="G1334" s="1">
        <f t="shared" si="60"/>
        <v>0.15368421052631578</v>
      </c>
      <c r="H1334" s="1">
        <f t="shared" si="61"/>
        <v>1.2482915717539864</v>
      </c>
      <c r="I1334" s="77">
        <v>-0.48297840291535399</v>
      </c>
      <c r="J1334" s="1">
        <f t="shared" si="62"/>
        <v>-229.41474138479313</v>
      </c>
    </row>
    <row r="1335" spans="1:10">
      <c r="A1335" s="77">
        <v>18</v>
      </c>
      <c r="B1335" s="77">
        <v>3635</v>
      </c>
      <c r="C1335" s="77" t="s">
        <v>1399</v>
      </c>
      <c r="D1335" s="77">
        <v>231</v>
      </c>
      <c r="E1335" s="77">
        <v>11</v>
      </c>
      <c r="F1335" s="77">
        <v>79</v>
      </c>
      <c r="G1335" s="1">
        <f t="shared" si="60"/>
        <v>4.7619047619047616E-2</v>
      </c>
      <c r="H1335" s="1">
        <f t="shared" si="61"/>
        <v>3.0632911392405062</v>
      </c>
      <c r="I1335" s="77">
        <v>-0.56729395905060198</v>
      </c>
      <c r="J1335" s="1">
        <f t="shared" si="62"/>
        <v>-131.04490454068906</v>
      </c>
    </row>
    <row r="1336" spans="1:10">
      <c r="A1336" s="77">
        <v>18</v>
      </c>
      <c r="B1336" s="77">
        <v>3636</v>
      </c>
      <c r="C1336" s="77" t="s">
        <v>1400</v>
      </c>
      <c r="D1336" s="77">
        <v>266</v>
      </c>
      <c r="E1336" s="77">
        <v>40</v>
      </c>
      <c r="F1336" s="77">
        <v>161</v>
      </c>
      <c r="G1336" s="1">
        <f t="shared" si="60"/>
        <v>0.15037593984962405</v>
      </c>
      <c r="H1336" s="1">
        <f t="shared" si="61"/>
        <v>1.9006211180124224</v>
      </c>
      <c r="I1336" s="77">
        <v>-0.46847464114523601</v>
      </c>
      <c r="J1336" s="1">
        <f t="shared" si="62"/>
        <v>-124.61425454463279</v>
      </c>
    </row>
    <row r="1337" spans="1:10">
      <c r="A1337" s="77">
        <v>18</v>
      </c>
      <c r="B1337" s="77">
        <v>3637</v>
      </c>
      <c r="C1337" s="77" t="s">
        <v>1401</v>
      </c>
      <c r="D1337" s="77">
        <v>307</v>
      </c>
      <c r="E1337" s="77">
        <v>285</v>
      </c>
      <c r="F1337" s="77">
        <v>275</v>
      </c>
      <c r="G1337" s="1">
        <f t="shared" si="60"/>
        <v>0.92833876221498368</v>
      </c>
      <c r="H1337" s="1">
        <f t="shared" si="61"/>
        <v>2.1527272727272728</v>
      </c>
      <c r="I1337" s="77">
        <v>0.66029804885487797</v>
      </c>
      <c r="J1337" s="1">
        <f t="shared" si="62"/>
        <v>202.71150099844755</v>
      </c>
    </row>
    <row r="1338" spans="1:10">
      <c r="A1338" s="77">
        <v>18</v>
      </c>
      <c r="B1338" s="77">
        <v>3638</v>
      </c>
      <c r="C1338" s="77" t="s">
        <v>1402</v>
      </c>
      <c r="D1338" s="77">
        <v>837</v>
      </c>
      <c r="E1338" s="77">
        <v>307</v>
      </c>
      <c r="F1338" s="77">
        <v>1299</v>
      </c>
      <c r="G1338" s="1">
        <f t="shared" si="60"/>
        <v>0.36678614097968937</v>
      </c>
      <c r="H1338" s="1">
        <f t="shared" si="61"/>
        <v>0.88067744418783678</v>
      </c>
      <c r="I1338" s="77">
        <v>-0.17773386492056301</v>
      </c>
      <c r="J1338" s="1">
        <f t="shared" si="62"/>
        <v>-148.76324493851124</v>
      </c>
    </row>
    <row r="1339" spans="1:10">
      <c r="A1339" s="77">
        <v>18</v>
      </c>
      <c r="B1339" s="77">
        <v>3640</v>
      </c>
      <c r="C1339" s="77" t="s">
        <v>1403</v>
      </c>
      <c r="D1339" s="77">
        <v>863</v>
      </c>
      <c r="E1339" s="77">
        <v>265</v>
      </c>
      <c r="F1339" s="77">
        <v>853</v>
      </c>
      <c r="G1339" s="1">
        <f t="shared" si="60"/>
        <v>0.30706836616454231</v>
      </c>
      <c r="H1339" s="1">
        <f t="shared" si="61"/>
        <v>1.3223915592028137</v>
      </c>
      <c r="I1339" s="77">
        <v>-0.24328075017725501</v>
      </c>
      <c r="J1339" s="1">
        <f t="shared" si="62"/>
        <v>-209.95128740297108</v>
      </c>
    </row>
    <row r="1340" spans="1:10">
      <c r="A1340" s="77">
        <v>18</v>
      </c>
      <c r="B1340" s="77">
        <v>3651</v>
      </c>
      <c r="C1340" s="77" t="s">
        <v>1404</v>
      </c>
      <c r="D1340" s="77">
        <v>314</v>
      </c>
      <c r="E1340" s="77">
        <v>45</v>
      </c>
      <c r="F1340" s="77">
        <v>6501</v>
      </c>
      <c r="G1340" s="1">
        <f t="shared" si="60"/>
        <v>0.14331210191082802</v>
      </c>
      <c r="H1340" s="1">
        <f t="shared" si="61"/>
        <v>5.5222273496385171E-2</v>
      </c>
      <c r="I1340" s="77">
        <v>-0.55608358764718602</v>
      </c>
      <c r="J1340" s="1">
        <f t="shared" si="62"/>
        <v>-174.6102465212164</v>
      </c>
    </row>
    <row r="1341" spans="1:10">
      <c r="A1341" s="77">
        <v>18</v>
      </c>
      <c r="B1341" s="77">
        <v>3652</v>
      </c>
      <c r="C1341" s="77" t="s">
        <v>1405</v>
      </c>
      <c r="D1341" s="77">
        <v>105</v>
      </c>
      <c r="E1341" s="77">
        <v>11</v>
      </c>
      <c r="F1341" s="77">
        <v>905</v>
      </c>
      <c r="G1341" s="1">
        <f t="shared" si="60"/>
        <v>0.10476190476190476</v>
      </c>
      <c r="H1341" s="1">
        <f t="shared" si="61"/>
        <v>0.1281767955801105</v>
      </c>
      <c r="I1341" s="77">
        <v>-0.61710480907210696</v>
      </c>
      <c r="J1341" s="1">
        <f t="shared" si="62"/>
        <v>-64.796004952571238</v>
      </c>
    </row>
    <row r="1342" spans="1:10">
      <c r="A1342" s="77">
        <v>18</v>
      </c>
      <c r="B1342" s="77">
        <v>3661</v>
      </c>
      <c r="C1342" s="77" t="s">
        <v>1406</v>
      </c>
      <c r="D1342" s="77">
        <v>1983</v>
      </c>
      <c r="E1342" s="77">
        <v>728</v>
      </c>
      <c r="F1342" s="77">
        <v>2992</v>
      </c>
      <c r="G1342" s="1">
        <f t="shared" si="60"/>
        <v>0.36712052445789206</v>
      </c>
      <c r="H1342" s="1">
        <f t="shared" si="61"/>
        <v>0.9060828877005348</v>
      </c>
      <c r="I1342" s="77">
        <v>-0.12760564119819101</v>
      </c>
      <c r="J1342" s="1">
        <f t="shared" si="62"/>
        <v>-253.04198649601278</v>
      </c>
    </row>
    <row r="1343" spans="1:10">
      <c r="A1343" s="77">
        <v>18</v>
      </c>
      <c r="B1343" s="77">
        <v>3662</v>
      </c>
      <c r="C1343" s="77" t="s">
        <v>1407</v>
      </c>
      <c r="D1343" s="77">
        <v>223</v>
      </c>
      <c r="E1343" s="77">
        <v>11</v>
      </c>
      <c r="F1343" s="77">
        <v>535</v>
      </c>
      <c r="G1343" s="1">
        <f t="shared" si="60"/>
        <v>4.9327354260089683E-2</v>
      </c>
      <c r="H1343" s="1">
        <f t="shared" si="61"/>
        <v>0.43738317757009348</v>
      </c>
      <c r="I1343" s="77">
        <v>-0.67831752783644805</v>
      </c>
      <c r="J1343" s="1">
        <f t="shared" si="62"/>
        <v>-151.26480870752792</v>
      </c>
    </row>
    <row r="1344" spans="1:10">
      <c r="A1344" s="77">
        <v>18</v>
      </c>
      <c r="B1344" s="77">
        <v>3663</v>
      </c>
      <c r="C1344" s="77" t="s">
        <v>1408</v>
      </c>
      <c r="D1344" s="77">
        <v>398</v>
      </c>
      <c r="E1344" s="77">
        <v>50</v>
      </c>
      <c r="F1344" s="77">
        <v>404</v>
      </c>
      <c r="G1344" s="1">
        <f t="shared" si="60"/>
        <v>0.12562814070351758</v>
      </c>
      <c r="H1344" s="1">
        <f t="shared" si="61"/>
        <v>1.108910891089109</v>
      </c>
      <c r="I1344" s="77">
        <v>-0.53249902252612702</v>
      </c>
      <c r="J1344" s="1">
        <f t="shared" si="62"/>
        <v>-211.93461096539855</v>
      </c>
    </row>
    <row r="1345" spans="1:10">
      <c r="A1345" s="77">
        <v>18</v>
      </c>
      <c r="B1345" s="77">
        <v>3668</v>
      </c>
      <c r="C1345" s="77" t="s">
        <v>1409</v>
      </c>
      <c r="D1345" s="77">
        <v>2696</v>
      </c>
      <c r="E1345" s="77">
        <v>2002</v>
      </c>
      <c r="F1345" s="77">
        <v>625</v>
      </c>
      <c r="G1345" s="1">
        <f t="shared" si="60"/>
        <v>0.74258160237388726</v>
      </c>
      <c r="H1345" s="1">
        <f t="shared" si="61"/>
        <v>7.5167999999999999</v>
      </c>
      <c r="I1345" s="77">
        <v>0.72611017554697799</v>
      </c>
      <c r="J1345" s="1">
        <f t="shared" si="62"/>
        <v>1957.5930332746527</v>
      </c>
    </row>
    <row r="1346" spans="1:10">
      <c r="A1346" s="77">
        <v>18</v>
      </c>
      <c r="B1346" s="77">
        <v>3669</v>
      </c>
      <c r="C1346" s="77" t="s">
        <v>1410</v>
      </c>
      <c r="D1346" s="77">
        <v>142</v>
      </c>
      <c r="E1346" s="77">
        <v>21</v>
      </c>
      <c r="F1346" s="77">
        <v>1728</v>
      </c>
      <c r="G1346" s="1">
        <f t="shared" si="60"/>
        <v>0.14788732394366197</v>
      </c>
      <c r="H1346" s="1">
        <f t="shared" si="61"/>
        <v>9.4328703703703706E-2</v>
      </c>
      <c r="I1346" s="77">
        <v>-0.55512178197232298</v>
      </c>
      <c r="J1346" s="1">
        <f t="shared" si="62"/>
        <v>-78.827293040069861</v>
      </c>
    </row>
    <row r="1347" spans="1:10">
      <c r="A1347" s="77">
        <v>18</v>
      </c>
      <c r="B1347" s="77">
        <v>3670</v>
      </c>
      <c r="C1347" s="77" t="s">
        <v>1411</v>
      </c>
      <c r="D1347" s="77">
        <v>122</v>
      </c>
      <c r="E1347" s="77">
        <v>6</v>
      </c>
      <c r="F1347" s="77">
        <v>401</v>
      </c>
      <c r="G1347" s="1">
        <f t="shared" si="60"/>
        <v>4.9180327868852458E-2</v>
      </c>
      <c r="H1347" s="1">
        <f t="shared" si="61"/>
        <v>0.31920199501246882</v>
      </c>
      <c r="I1347" s="77">
        <v>-0.68789941706225999</v>
      </c>
      <c r="J1347" s="1">
        <f t="shared" si="62"/>
        <v>-83.923728881595721</v>
      </c>
    </row>
    <row r="1348" spans="1:10">
      <c r="A1348" s="77">
        <v>18</v>
      </c>
      <c r="B1348" s="77">
        <v>3671</v>
      </c>
      <c r="C1348" s="77" t="s">
        <v>1412</v>
      </c>
      <c r="D1348" s="77">
        <v>723</v>
      </c>
      <c r="E1348" s="77">
        <v>103</v>
      </c>
      <c r="F1348" s="77">
        <v>2675</v>
      </c>
      <c r="G1348" s="1">
        <f t="shared" si="60"/>
        <v>0.14246196403872752</v>
      </c>
      <c r="H1348" s="1">
        <f t="shared" si="61"/>
        <v>0.30878504672897195</v>
      </c>
      <c r="I1348" s="77">
        <v>-0.52905014977560205</v>
      </c>
      <c r="J1348" s="1">
        <f t="shared" si="62"/>
        <v>-382.50325828776027</v>
      </c>
    </row>
    <row r="1349" spans="1:10">
      <c r="A1349" s="77">
        <v>18</v>
      </c>
      <c r="B1349" s="77">
        <v>3681</v>
      </c>
      <c r="C1349" s="77" t="s">
        <v>1413</v>
      </c>
      <c r="D1349" s="77">
        <v>172</v>
      </c>
      <c r="E1349" s="77">
        <v>49</v>
      </c>
      <c r="F1349" s="77">
        <v>5209</v>
      </c>
      <c r="G1349" s="1">
        <f t="shared" si="60"/>
        <v>0.28488372093023256</v>
      </c>
      <c r="H1349" s="1">
        <f t="shared" si="61"/>
        <v>4.242656939911691E-2</v>
      </c>
      <c r="I1349" s="77">
        <v>-0.35953280700684198</v>
      </c>
      <c r="J1349" s="1">
        <f t="shared" si="62"/>
        <v>-61.839642805176823</v>
      </c>
    </row>
    <row r="1350" spans="1:10">
      <c r="A1350" s="77">
        <v>18</v>
      </c>
      <c r="B1350" s="77">
        <v>3691</v>
      </c>
      <c r="C1350" s="77" t="s">
        <v>1414</v>
      </c>
      <c r="D1350" s="77">
        <v>74</v>
      </c>
      <c r="E1350" s="77">
        <v>5</v>
      </c>
      <c r="F1350" s="77">
        <v>1524</v>
      </c>
      <c r="G1350" s="1">
        <f t="shared" si="60"/>
        <v>6.7567567567567571E-2</v>
      </c>
      <c r="H1350" s="1">
        <f t="shared" si="61"/>
        <v>5.1837270341207352E-2</v>
      </c>
      <c r="I1350" s="77">
        <v>-0.67507143585677998</v>
      </c>
      <c r="J1350" s="1">
        <f t="shared" si="62"/>
        <v>-49.955286253401717</v>
      </c>
    </row>
    <row r="1351" spans="1:10">
      <c r="A1351" s="77">
        <v>18</v>
      </c>
      <c r="B1351" s="77">
        <v>3693</v>
      </c>
      <c r="C1351" s="77" t="s">
        <v>1415</v>
      </c>
      <c r="D1351" s="77">
        <v>158</v>
      </c>
      <c r="E1351" s="77">
        <v>10</v>
      </c>
      <c r="F1351" s="77">
        <v>1980</v>
      </c>
      <c r="G1351" s="1">
        <f t="shared" si="60"/>
        <v>6.3291139240506333E-2</v>
      </c>
      <c r="H1351" s="1">
        <f t="shared" si="61"/>
        <v>8.4848484848484854E-2</v>
      </c>
      <c r="I1351" s="77">
        <v>-0.67622580365426799</v>
      </c>
      <c r="J1351" s="1">
        <f t="shared" si="62"/>
        <v>-106.84367697737434</v>
      </c>
    </row>
    <row r="1352" spans="1:10">
      <c r="A1352" s="77">
        <v>18</v>
      </c>
      <c r="B1352" s="77">
        <v>3694</v>
      </c>
      <c r="C1352" s="77" t="s">
        <v>1416</v>
      </c>
      <c r="D1352" s="77">
        <v>414</v>
      </c>
      <c r="E1352" s="77">
        <v>151</v>
      </c>
      <c r="F1352" s="77">
        <v>3455</v>
      </c>
      <c r="G1352" s="1">
        <f t="shared" si="60"/>
        <v>0.36473429951690822</v>
      </c>
      <c r="H1352" s="1">
        <f t="shared" si="61"/>
        <v>0.16353111432706222</v>
      </c>
      <c r="I1352" s="77">
        <v>-0.22949724721012901</v>
      </c>
      <c r="J1352" s="1">
        <f t="shared" si="62"/>
        <v>-95.011860344993408</v>
      </c>
    </row>
    <row r="1353" spans="1:10">
      <c r="A1353" s="77">
        <v>18</v>
      </c>
      <c r="B1353" s="77">
        <v>3695</v>
      </c>
      <c r="C1353" s="77" t="s">
        <v>1417</v>
      </c>
      <c r="D1353" s="77">
        <v>134</v>
      </c>
      <c r="E1353" s="77">
        <v>18</v>
      </c>
      <c r="F1353" s="77">
        <v>1327</v>
      </c>
      <c r="G1353" s="1">
        <f t="shared" ref="G1353:G1416" si="63">E1353/D1353</f>
        <v>0.13432835820895522</v>
      </c>
      <c r="H1353" s="1">
        <f t="shared" ref="H1353:H1416" si="64">(D1353+E1353)/F1353</f>
        <v>0.1145440844009043</v>
      </c>
      <c r="I1353" s="77">
        <v>-0.57404333982659805</v>
      </c>
      <c r="J1353" s="1">
        <f t="shared" ref="J1353:J1416" si="65">I1353*D1353</f>
        <v>-76.921807536764135</v>
      </c>
    </row>
    <row r="1354" spans="1:10">
      <c r="A1354" s="77">
        <v>18</v>
      </c>
      <c r="B1354" s="77">
        <v>3701</v>
      </c>
      <c r="C1354" s="77" t="s">
        <v>1418</v>
      </c>
      <c r="D1354" s="77">
        <v>876</v>
      </c>
      <c r="E1354" s="77">
        <v>359</v>
      </c>
      <c r="F1354" s="77">
        <v>3587</v>
      </c>
      <c r="G1354" s="1">
        <f t="shared" si="63"/>
        <v>0.40981735159817351</v>
      </c>
      <c r="H1354" s="1">
        <f t="shared" si="64"/>
        <v>0.34429885698355173</v>
      </c>
      <c r="I1354" s="77">
        <v>-0.13745247756787499</v>
      </c>
      <c r="J1354" s="1">
        <f t="shared" si="65"/>
        <v>-120.40837034945849</v>
      </c>
    </row>
    <row r="1355" spans="1:10">
      <c r="A1355" s="77">
        <v>18</v>
      </c>
      <c r="B1355" s="77">
        <v>3703</v>
      </c>
      <c r="C1355" s="77" t="s">
        <v>1419</v>
      </c>
      <c r="D1355" s="77">
        <v>58</v>
      </c>
      <c r="E1355" s="77">
        <v>18</v>
      </c>
      <c r="F1355" s="77">
        <v>1561</v>
      </c>
      <c r="G1355" s="1">
        <f t="shared" si="63"/>
        <v>0.31034482758620691</v>
      </c>
      <c r="H1355" s="1">
        <f t="shared" si="64"/>
        <v>4.8686739269698909E-2</v>
      </c>
      <c r="I1355" s="77">
        <v>-0.32756301203375499</v>
      </c>
      <c r="J1355" s="1">
        <f t="shared" si="65"/>
        <v>-18.998654697957789</v>
      </c>
    </row>
    <row r="1356" spans="1:10">
      <c r="A1356" s="77">
        <v>18</v>
      </c>
      <c r="B1356" s="77">
        <v>3705</v>
      </c>
      <c r="C1356" s="77" t="s">
        <v>1420</v>
      </c>
      <c r="D1356" s="77">
        <v>208</v>
      </c>
      <c r="E1356" s="77">
        <v>47</v>
      </c>
      <c r="F1356" s="77">
        <v>440</v>
      </c>
      <c r="G1356" s="1">
        <f t="shared" si="63"/>
        <v>0.22596153846153846</v>
      </c>
      <c r="H1356" s="1">
        <f t="shared" si="64"/>
        <v>0.57954545454545459</v>
      </c>
      <c r="I1356" s="77">
        <v>-0.41940408858913197</v>
      </c>
      <c r="J1356" s="1">
        <f t="shared" si="65"/>
        <v>-87.23605042653945</v>
      </c>
    </row>
    <row r="1357" spans="1:10">
      <c r="A1357" s="77">
        <v>18</v>
      </c>
      <c r="B1357" s="77">
        <v>3707</v>
      </c>
      <c r="C1357" s="77" t="s">
        <v>1421</v>
      </c>
      <c r="D1357" s="77">
        <v>48</v>
      </c>
      <c r="E1357" s="77">
        <v>0</v>
      </c>
      <c r="F1357" s="77">
        <v>757</v>
      </c>
      <c r="G1357" s="1">
        <f t="shared" si="63"/>
        <v>0</v>
      </c>
      <c r="H1357" s="1">
        <f t="shared" si="64"/>
        <v>6.3408190224570671E-2</v>
      </c>
      <c r="I1357" s="77">
        <v>-0.77261631987909296</v>
      </c>
      <c r="J1357" s="1">
        <f t="shared" si="65"/>
        <v>-37.085583354196459</v>
      </c>
    </row>
    <row r="1358" spans="1:10">
      <c r="A1358" s="77">
        <v>18</v>
      </c>
      <c r="B1358" s="77">
        <v>3708</v>
      </c>
      <c r="C1358" s="77" t="s">
        <v>1422</v>
      </c>
      <c r="D1358" s="77">
        <v>51</v>
      </c>
      <c r="E1358" s="77">
        <v>5</v>
      </c>
      <c r="F1358" s="77">
        <v>1175</v>
      </c>
      <c r="G1358" s="1">
        <f t="shared" si="63"/>
        <v>9.8039215686274508E-2</v>
      </c>
      <c r="H1358" s="1">
        <f t="shared" si="64"/>
        <v>4.7659574468085109E-2</v>
      </c>
      <c r="I1358" s="77">
        <v>-0.63250702841058903</v>
      </c>
      <c r="J1358" s="1">
        <f t="shared" si="65"/>
        <v>-32.257858448940041</v>
      </c>
    </row>
    <row r="1359" spans="1:10">
      <c r="A1359" s="77">
        <v>18</v>
      </c>
      <c r="B1359" s="77">
        <v>3711</v>
      </c>
      <c r="C1359" s="77" t="s">
        <v>1423</v>
      </c>
      <c r="D1359" s="77">
        <v>44</v>
      </c>
      <c r="E1359" s="77">
        <v>0</v>
      </c>
      <c r="F1359" s="77">
        <v>171</v>
      </c>
      <c r="G1359" s="1">
        <f t="shared" si="63"/>
        <v>0</v>
      </c>
      <c r="H1359" s="1">
        <f t="shared" si="64"/>
        <v>0.25730994152046782</v>
      </c>
      <c r="I1359" s="77">
        <v>-0.76443165707251703</v>
      </c>
      <c r="J1359" s="1">
        <f t="shared" si="65"/>
        <v>-33.63499291119075</v>
      </c>
    </row>
    <row r="1360" spans="1:10">
      <c r="A1360" s="77">
        <v>18</v>
      </c>
      <c r="B1360" s="77">
        <v>3712</v>
      </c>
      <c r="C1360" s="77" t="s">
        <v>1424</v>
      </c>
      <c r="D1360" s="77">
        <v>429</v>
      </c>
      <c r="E1360" s="77">
        <v>170</v>
      </c>
      <c r="F1360" s="77">
        <v>1887</v>
      </c>
      <c r="G1360" s="1">
        <f t="shared" si="63"/>
        <v>0.39627039627039629</v>
      </c>
      <c r="H1360" s="1">
        <f t="shared" si="64"/>
        <v>0.3174350821409645</v>
      </c>
      <c r="I1360" s="77">
        <v>-0.17698479473838</v>
      </c>
      <c r="J1360" s="1">
        <f t="shared" si="65"/>
        <v>-75.926476942765021</v>
      </c>
    </row>
    <row r="1361" spans="1:10">
      <c r="A1361" s="77">
        <v>18</v>
      </c>
      <c r="B1361" s="77">
        <v>3713</v>
      </c>
      <c r="C1361" s="77" t="s">
        <v>1425</v>
      </c>
      <c r="D1361" s="77">
        <v>88</v>
      </c>
      <c r="E1361" s="77">
        <v>33</v>
      </c>
      <c r="F1361" s="77">
        <v>3120</v>
      </c>
      <c r="G1361" s="1">
        <f t="shared" si="63"/>
        <v>0.375</v>
      </c>
      <c r="H1361" s="1">
        <f t="shared" si="64"/>
        <v>3.8782051282051283E-2</v>
      </c>
      <c r="I1361" s="77">
        <v>-0.23395539438347199</v>
      </c>
      <c r="J1361" s="1">
        <f t="shared" si="65"/>
        <v>-20.588074705745534</v>
      </c>
    </row>
    <row r="1362" spans="1:10">
      <c r="A1362" s="77">
        <v>18</v>
      </c>
      <c r="B1362" s="77">
        <v>3721</v>
      </c>
      <c r="C1362" s="77" t="s">
        <v>1426</v>
      </c>
      <c r="D1362" s="77">
        <v>2762</v>
      </c>
      <c r="E1362" s="77">
        <v>1080</v>
      </c>
      <c r="F1362" s="77">
        <v>1356</v>
      </c>
      <c r="G1362" s="1">
        <f t="shared" si="63"/>
        <v>0.39102099927588702</v>
      </c>
      <c r="H1362" s="1">
        <f t="shared" si="64"/>
        <v>2.8333333333333335</v>
      </c>
      <c r="I1362" s="77">
        <v>2.27244683062271E-2</v>
      </c>
      <c r="J1362" s="1">
        <f t="shared" si="65"/>
        <v>62.764981461799252</v>
      </c>
    </row>
    <row r="1363" spans="1:10">
      <c r="A1363" s="77">
        <v>18</v>
      </c>
      <c r="B1363" s="77">
        <v>3722</v>
      </c>
      <c r="C1363" s="77" t="s">
        <v>1427</v>
      </c>
      <c r="D1363" s="77">
        <v>7194</v>
      </c>
      <c r="E1363" s="77">
        <v>2657</v>
      </c>
      <c r="F1363" s="77">
        <v>2270</v>
      </c>
      <c r="G1363" s="1">
        <f t="shared" si="63"/>
        <v>0.36933555740895191</v>
      </c>
      <c r="H1363" s="1">
        <f t="shared" si="64"/>
        <v>4.3396475770925109</v>
      </c>
      <c r="I1363" s="77">
        <v>0.24428573371044801</v>
      </c>
      <c r="J1363" s="1">
        <f t="shared" si="65"/>
        <v>1757.391568312963</v>
      </c>
    </row>
    <row r="1364" spans="1:10">
      <c r="A1364" s="77">
        <v>18</v>
      </c>
      <c r="B1364" s="77">
        <v>3723</v>
      </c>
      <c r="C1364" s="77" t="s">
        <v>1428</v>
      </c>
      <c r="D1364" s="77">
        <v>1299</v>
      </c>
      <c r="E1364" s="77">
        <v>267</v>
      </c>
      <c r="F1364" s="77">
        <v>1283</v>
      </c>
      <c r="G1364" s="1">
        <f t="shared" si="63"/>
        <v>0.20554272517321015</v>
      </c>
      <c r="H1364" s="1">
        <f t="shared" si="64"/>
        <v>1.220576773187841</v>
      </c>
      <c r="I1364" s="77">
        <v>-0.37485768294937899</v>
      </c>
      <c r="J1364" s="1">
        <f t="shared" si="65"/>
        <v>-486.9401301512433</v>
      </c>
    </row>
    <row r="1365" spans="1:10">
      <c r="A1365" s="77">
        <v>18</v>
      </c>
      <c r="B1365" s="77">
        <v>3731</v>
      </c>
      <c r="C1365" s="77" t="s">
        <v>1429</v>
      </c>
      <c r="D1365" s="77">
        <v>2262</v>
      </c>
      <c r="E1365" s="77">
        <v>329</v>
      </c>
      <c r="F1365" s="77">
        <v>912</v>
      </c>
      <c r="G1365" s="1">
        <f t="shared" si="63"/>
        <v>0.14544650751547303</v>
      </c>
      <c r="H1365" s="1">
        <f t="shared" si="64"/>
        <v>2.8410087719298245</v>
      </c>
      <c r="I1365" s="77">
        <v>-0.3504642630632</v>
      </c>
      <c r="J1365" s="1">
        <f t="shared" si="65"/>
        <v>-792.75016304895837</v>
      </c>
    </row>
    <row r="1366" spans="1:10">
      <c r="A1366" s="77">
        <v>18</v>
      </c>
      <c r="B1366" s="77">
        <v>3732</v>
      </c>
      <c r="C1366" s="77" t="s">
        <v>1430</v>
      </c>
      <c r="D1366" s="77">
        <v>2577</v>
      </c>
      <c r="E1366" s="77">
        <v>1512</v>
      </c>
      <c r="F1366" s="77">
        <v>3337</v>
      </c>
      <c r="G1366" s="1">
        <f t="shared" si="63"/>
        <v>0.58672875436554128</v>
      </c>
      <c r="H1366" s="1">
        <f t="shared" si="64"/>
        <v>1.2253521126760563</v>
      </c>
      <c r="I1366" s="77">
        <v>0.22639708769011899</v>
      </c>
      <c r="J1366" s="1">
        <f t="shared" si="65"/>
        <v>583.42529497743658</v>
      </c>
    </row>
    <row r="1367" spans="1:10">
      <c r="A1367" s="77">
        <v>18</v>
      </c>
      <c r="B1367" s="77">
        <v>3733</v>
      </c>
      <c r="C1367" s="77" t="s">
        <v>1431</v>
      </c>
      <c r="D1367" s="77">
        <v>1163</v>
      </c>
      <c r="E1367" s="77">
        <v>163</v>
      </c>
      <c r="F1367" s="77">
        <v>2769</v>
      </c>
      <c r="G1367" s="1">
        <f t="shared" si="63"/>
        <v>0.14015477214101463</v>
      </c>
      <c r="H1367" s="1">
        <f t="shared" si="64"/>
        <v>0.47887323943661969</v>
      </c>
      <c r="I1367" s="77">
        <v>-0.50639024193792104</v>
      </c>
      <c r="J1367" s="1">
        <f t="shared" si="65"/>
        <v>-588.93185137380215</v>
      </c>
    </row>
    <row r="1368" spans="1:10">
      <c r="A1368" s="77">
        <v>18</v>
      </c>
      <c r="B1368" s="77">
        <v>3734</v>
      </c>
      <c r="C1368" s="77" t="s">
        <v>1432</v>
      </c>
      <c r="D1368" s="77">
        <v>1226</v>
      </c>
      <c r="E1368" s="77">
        <v>214</v>
      </c>
      <c r="F1368" s="77">
        <v>2798</v>
      </c>
      <c r="G1368" s="1">
        <f t="shared" si="63"/>
        <v>0.17455138662316477</v>
      </c>
      <c r="H1368" s="1">
        <f t="shared" si="64"/>
        <v>0.51465332380271622</v>
      </c>
      <c r="I1368" s="77">
        <v>-0.45282931508222102</v>
      </c>
      <c r="J1368" s="1">
        <f t="shared" si="65"/>
        <v>-555.16874029080293</v>
      </c>
    </row>
    <row r="1369" spans="1:10">
      <c r="A1369" s="77">
        <v>18</v>
      </c>
      <c r="B1369" s="77">
        <v>3741</v>
      </c>
      <c r="C1369" s="77" t="s">
        <v>1433</v>
      </c>
      <c r="D1369" s="77">
        <v>423</v>
      </c>
      <c r="E1369" s="77">
        <v>115</v>
      </c>
      <c r="F1369" s="77">
        <v>3104</v>
      </c>
      <c r="G1369" s="1">
        <f t="shared" si="63"/>
        <v>0.27186761229314421</v>
      </c>
      <c r="H1369" s="1">
        <f t="shared" si="64"/>
        <v>0.17332474226804123</v>
      </c>
      <c r="I1369" s="77">
        <v>-0.361933458498085</v>
      </c>
      <c r="J1369" s="1">
        <f t="shared" si="65"/>
        <v>-153.09785294468995</v>
      </c>
    </row>
    <row r="1370" spans="1:10">
      <c r="A1370" s="77">
        <v>18</v>
      </c>
      <c r="B1370" s="77">
        <v>3742</v>
      </c>
      <c r="C1370" s="77" t="s">
        <v>1434</v>
      </c>
      <c r="D1370" s="77">
        <v>179</v>
      </c>
      <c r="E1370" s="77">
        <v>67</v>
      </c>
      <c r="F1370" s="77">
        <v>1530</v>
      </c>
      <c r="G1370" s="1">
        <f t="shared" si="63"/>
        <v>0.37430167597765363</v>
      </c>
      <c r="H1370" s="1">
        <f t="shared" si="64"/>
        <v>0.16078431372549021</v>
      </c>
      <c r="I1370" s="77">
        <v>-0.225845415146046</v>
      </c>
      <c r="J1370" s="1">
        <f t="shared" si="65"/>
        <v>-40.426329311142233</v>
      </c>
    </row>
    <row r="1371" spans="1:10">
      <c r="A1371" s="77">
        <v>18</v>
      </c>
      <c r="B1371" s="77">
        <v>3743</v>
      </c>
      <c r="C1371" s="77" t="s">
        <v>1435</v>
      </c>
      <c r="D1371" s="77">
        <v>218</v>
      </c>
      <c r="E1371" s="77">
        <v>56</v>
      </c>
      <c r="F1371" s="77">
        <v>1791</v>
      </c>
      <c r="G1371" s="1">
        <f t="shared" si="63"/>
        <v>0.25688073394495414</v>
      </c>
      <c r="H1371" s="1">
        <f t="shared" si="64"/>
        <v>0.15298715801228363</v>
      </c>
      <c r="I1371" s="77">
        <v>-0.39299742199735299</v>
      </c>
      <c r="J1371" s="1">
        <f t="shared" si="65"/>
        <v>-85.673437995422958</v>
      </c>
    </row>
    <row r="1372" spans="1:10">
      <c r="A1372" s="77">
        <v>18</v>
      </c>
      <c r="B1372" s="77">
        <v>3744</v>
      </c>
      <c r="C1372" s="77" t="s">
        <v>1436</v>
      </c>
      <c r="D1372" s="77">
        <v>222</v>
      </c>
      <c r="E1372" s="77">
        <v>42</v>
      </c>
      <c r="F1372" s="77">
        <v>3297</v>
      </c>
      <c r="G1372" s="1">
        <f t="shared" si="63"/>
        <v>0.1891891891891892</v>
      </c>
      <c r="H1372" s="1">
        <f t="shared" si="64"/>
        <v>8.0072793448589627E-2</v>
      </c>
      <c r="I1372" s="77">
        <v>-0.49308913214181699</v>
      </c>
      <c r="J1372" s="1">
        <f t="shared" si="65"/>
        <v>-109.46578733548337</v>
      </c>
    </row>
    <row r="1373" spans="1:10">
      <c r="A1373" s="77">
        <v>18</v>
      </c>
      <c r="B1373" s="77">
        <v>3745</v>
      </c>
      <c r="C1373" s="77" t="s">
        <v>1437</v>
      </c>
      <c r="D1373" s="77">
        <v>360</v>
      </c>
      <c r="E1373" s="77">
        <v>227</v>
      </c>
      <c r="F1373" s="77">
        <v>2272</v>
      </c>
      <c r="G1373" s="1">
        <f t="shared" si="63"/>
        <v>0.63055555555555554</v>
      </c>
      <c r="H1373" s="1">
        <f t="shared" si="64"/>
        <v>0.258362676056338</v>
      </c>
      <c r="I1373" s="77">
        <v>0.15368480868262799</v>
      </c>
      <c r="J1373" s="1">
        <f t="shared" si="65"/>
        <v>55.326531125746072</v>
      </c>
    </row>
    <row r="1374" spans="1:10">
      <c r="A1374" s="77">
        <v>18</v>
      </c>
      <c r="B1374" s="77">
        <v>3746</v>
      </c>
      <c r="C1374" s="77" t="s">
        <v>1438</v>
      </c>
      <c r="D1374" s="77">
        <v>1095</v>
      </c>
      <c r="E1374" s="77">
        <v>551</v>
      </c>
      <c r="F1374" s="77">
        <v>8850</v>
      </c>
      <c r="G1374" s="1">
        <f t="shared" si="63"/>
        <v>0.50319634703196348</v>
      </c>
      <c r="H1374" s="1">
        <f t="shared" si="64"/>
        <v>0.18598870056497174</v>
      </c>
      <c r="I1374" s="77">
        <v>-1.02004228587714E-3</v>
      </c>
      <c r="J1374" s="1">
        <f t="shared" si="65"/>
        <v>-1.1169463030354683</v>
      </c>
    </row>
    <row r="1375" spans="1:10">
      <c r="A1375" s="77">
        <v>18</v>
      </c>
      <c r="B1375" s="77">
        <v>3751</v>
      </c>
      <c r="C1375" s="77" t="s">
        <v>1439</v>
      </c>
      <c r="D1375" s="77">
        <v>497</v>
      </c>
      <c r="E1375" s="77">
        <v>210</v>
      </c>
      <c r="F1375" s="77">
        <v>5039</v>
      </c>
      <c r="G1375" s="1">
        <f t="shared" si="63"/>
        <v>0.42253521126760563</v>
      </c>
      <c r="H1375" s="1">
        <f t="shared" si="64"/>
        <v>0.14030561619368923</v>
      </c>
      <c r="I1375" s="77">
        <v>-0.14405211316839001</v>
      </c>
      <c r="J1375" s="1">
        <f t="shared" si="65"/>
        <v>-71.593900244689834</v>
      </c>
    </row>
    <row r="1376" spans="1:10">
      <c r="A1376" s="77">
        <v>18</v>
      </c>
      <c r="B1376" s="77">
        <v>3752</v>
      </c>
      <c r="C1376" s="77" t="s">
        <v>1440</v>
      </c>
      <c r="D1376" s="77">
        <v>813</v>
      </c>
      <c r="E1376" s="77">
        <v>913</v>
      </c>
      <c r="F1376" s="77">
        <v>3301</v>
      </c>
      <c r="G1376" s="1">
        <f t="shared" si="63"/>
        <v>1.1230012300123002</v>
      </c>
      <c r="H1376" s="1">
        <f t="shared" si="64"/>
        <v>0.52287185701302641</v>
      </c>
      <c r="I1376" s="77">
        <v>0.890804905110402</v>
      </c>
      <c r="J1376" s="1">
        <f t="shared" si="65"/>
        <v>724.22438785475686</v>
      </c>
    </row>
    <row r="1377" spans="1:10">
      <c r="A1377" s="77">
        <v>18</v>
      </c>
      <c r="B1377" s="77">
        <v>3753</v>
      </c>
      <c r="C1377" s="77" t="s">
        <v>1441</v>
      </c>
      <c r="D1377" s="77">
        <v>459</v>
      </c>
      <c r="E1377" s="77">
        <v>127</v>
      </c>
      <c r="F1377" s="77">
        <v>4854</v>
      </c>
      <c r="G1377" s="1">
        <f t="shared" si="63"/>
        <v>0.27668845315904139</v>
      </c>
      <c r="H1377" s="1">
        <f t="shared" si="64"/>
        <v>0.12072517511330862</v>
      </c>
      <c r="I1377" s="77">
        <v>-0.35575777529952701</v>
      </c>
      <c r="J1377" s="1">
        <f t="shared" si="65"/>
        <v>-163.2928188624829</v>
      </c>
    </row>
    <row r="1378" spans="1:10">
      <c r="A1378" s="77">
        <v>18</v>
      </c>
      <c r="B1378" s="77">
        <v>3761</v>
      </c>
      <c r="C1378" s="77" t="s">
        <v>1442</v>
      </c>
      <c r="D1378" s="77">
        <v>508</v>
      </c>
      <c r="E1378" s="77">
        <v>200</v>
      </c>
      <c r="F1378" s="77">
        <v>2467</v>
      </c>
      <c r="G1378" s="1">
        <f t="shared" si="63"/>
        <v>0.39370078740157483</v>
      </c>
      <c r="H1378" s="1">
        <f t="shared" si="64"/>
        <v>0.28698824483177948</v>
      </c>
      <c r="I1378" s="77">
        <v>-0.17863621284081399</v>
      </c>
      <c r="J1378" s="1">
        <f t="shared" si="65"/>
        <v>-90.747196123133506</v>
      </c>
    </row>
    <row r="1379" spans="1:10">
      <c r="A1379" s="77">
        <v>18</v>
      </c>
      <c r="B1379" s="77">
        <v>3762</v>
      </c>
      <c r="C1379" s="77" t="s">
        <v>1443</v>
      </c>
      <c r="D1379" s="77">
        <v>2334</v>
      </c>
      <c r="E1379" s="77">
        <v>1756</v>
      </c>
      <c r="F1379" s="77">
        <v>7894</v>
      </c>
      <c r="G1379" s="1">
        <f t="shared" si="63"/>
        <v>0.75235646958011992</v>
      </c>
      <c r="H1379" s="1">
        <f t="shared" si="64"/>
        <v>0.51811502406891308</v>
      </c>
      <c r="I1379" s="77">
        <v>0.42326333843895703</v>
      </c>
      <c r="J1379" s="1">
        <f t="shared" si="65"/>
        <v>987.89663191652573</v>
      </c>
    </row>
    <row r="1380" spans="1:10">
      <c r="A1380" s="77">
        <v>18</v>
      </c>
      <c r="B1380" s="77">
        <v>3763</v>
      </c>
      <c r="C1380" s="77" t="s">
        <v>1444</v>
      </c>
      <c r="D1380" s="77">
        <v>877</v>
      </c>
      <c r="E1380" s="77">
        <v>260</v>
      </c>
      <c r="F1380" s="77">
        <v>6274</v>
      </c>
      <c r="G1380" s="1">
        <f t="shared" si="63"/>
        <v>0.29646522234891676</v>
      </c>
      <c r="H1380" s="1">
        <f t="shared" si="64"/>
        <v>0.18122409945808096</v>
      </c>
      <c r="I1380" s="77">
        <v>-0.30706682679595698</v>
      </c>
      <c r="J1380" s="1">
        <f t="shared" si="65"/>
        <v>-269.29760710005428</v>
      </c>
    </row>
    <row r="1381" spans="1:10">
      <c r="A1381" s="77">
        <v>18</v>
      </c>
      <c r="B1381" s="77">
        <v>3781</v>
      </c>
      <c r="C1381" s="77" t="s">
        <v>1445</v>
      </c>
      <c r="D1381" s="77">
        <v>648</v>
      </c>
      <c r="E1381" s="77">
        <v>311</v>
      </c>
      <c r="F1381" s="77">
        <v>1403</v>
      </c>
      <c r="G1381" s="1">
        <f t="shared" si="63"/>
        <v>0.47993827160493829</v>
      </c>
      <c r="H1381" s="1">
        <f t="shared" si="64"/>
        <v>0.68353528153955811</v>
      </c>
      <c r="I1381" s="77">
        <v>-3.1891392790271297E-2</v>
      </c>
      <c r="J1381" s="1">
        <f t="shared" si="65"/>
        <v>-20.665622528095799</v>
      </c>
    </row>
    <row r="1382" spans="1:10">
      <c r="A1382" s="77">
        <v>18</v>
      </c>
      <c r="B1382" s="77">
        <v>3782</v>
      </c>
      <c r="C1382" s="77" t="s">
        <v>1446</v>
      </c>
      <c r="D1382" s="77">
        <v>1488</v>
      </c>
      <c r="E1382" s="77">
        <v>599</v>
      </c>
      <c r="F1382" s="77">
        <v>1649</v>
      </c>
      <c r="G1382" s="1">
        <f t="shared" si="63"/>
        <v>0.40255376344086019</v>
      </c>
      <c r="H1382" s="1">
        <f t="shared" si="64"/>
        <v>1.2656155245603395</v>
      </c>
      <c r="I1382" s="77">
        <v>-8.2250177148502399E-2</v>
      </c>
      <c r="J1382" s="1">
        <f t="shared" si="65"/>
        <v>-122.38826359697157</v>
      </c>
    </row>
    <row r="1383" spans="1:10">
      <c r="A1383" s="77">
        <v>18</v>
      </c>
      <c r="B1383" s="77">
        <v>3783</v>
      </c>
      <c r="C1383" s="77" t="s">
        <v>1447</v>
      </c>
      <c r="D1383" s="77">
        <v>202</v>
      </c>
      <c r="E1383" s="77">
        <v>54</v>
      </c>
      <c r="F1383" s="77">
        <v>819</v>
      </c>
      <c r="G1383" s="1">
        <f t="shared" si="63"/>
        <v>0.26732673267326734</v>
      </c>
      <c r="H1383" s="1">
        <f t="shared" si="64"/>
        <v>0.31257631257631258</v>
      </c>
      <c r="I1383" s="77">
        <v>-0.371812229735624</v>
      </c>
      <c r="J1383" s="1">
        <f t="shared" si="65"/>
        <v>-75.106070406596046</v>
      </c>
    </row>
    <row r="1384" spans="1:10">
      <c r="A1384" s="77">
        <v>18</v>
      </c>
      <c r="B1384" s="77">
        <v>3784</v>
      </c>
      <c r="C1384" s="77" t="s">
        <v>1448</v>
      </c>
      <c r="D1384" s="77">
        <v>2004</v>
      </c>
      <c r="E1384" s="77">
        <v>1493</v>
      </c>
      <c r="F1384" s="77">
        <v>3209</v>
      </c>
      <c r="G1384" s="1">
        <f t="shared" si="63"/>
        <v>0.74500998003992014</v>
      </c>
      <c r="H1384" s="1">
        <f t="shared" si="64"/>
        <v>1.0897475849174199</v>
      </c>
      <c r="I1384" s="77">
        <v>0.42336998484530602</v>
      </c>
      <c r="J1384" s="1">
        <f t="shared" si="65"/>
        <v>848.43344962999322</v>
      </c>
    </row>
    <row r="1385" spans="1:10">
      <c r="A1385" s="77">
        <v>18</v>
      </c>
      <c r="B1385" s="77">
        <v>3785</v>
      </c>
      <c r="C1385" s="77" t="s">
        <v>1449</v>
      </c>
      <c r="D1385" s="77">
        <v>719</v>
      </c>
      <c r="E1385" s="77">
        <v>201</v>
      </c>
      <c r="F1385" s="77">
        <v>3138</v>
      </c>
      <c r="G1385" s="1">
        <f t="shared" si="63"/>
        <v>0.27955493741307369</v>
      </c>
      <c r="H1385" s="1">
        <f t="shared" si="64"/>
        <v>0.29318036966220523</v>
      </c>
      <c r="I1385" s="77">
        <v>-0.33319927658922299</v>
      </c>
      <c r="J1385" s="1">
        <f t="shared" si="65"/>
        <v>-239.57027986765132</v>
      </c>
    </row>
    <row r="1386" spans="1:10">
      <c r="A1386" s="77">
        <v>18</v>
      </c>
      <c r="B1386" s="77">
        <v>3786</v>
      </c>
      <c r="C1386" s="77" t="s">
        <v>1450</v>
      </c>
      <c r="D1386" s="77">
        <v>2976</v>
      </c>
      <c r="E1386" s="77">
        <v>2388</v>
      </c>
      <c r="F1386" s="77">
        <v>3091</v>
      </c>
      <c r="G1386" s="1">
        <f t="shared" si="63"/>
        <v>0.80241935483870963</v>
      </c>
      <c r="H1386" s="1">
        <f t="shared" si="64"/>
        <v>1.7353607246845681</v>
      </c>
      <c r="I1386" s="77">
        <v>0.57473513886184002</v>
      </c>
      <c r="J1386" s="1">
        <f t="shared" si="65"/>
        <v>1710.4117732528359</v>
      </c>
    </row>
    <row r="1387" spans="1:10">
      <c r="A1387" s="77">
        <v>18</v>
      </c>
      <c r="B1387" s="77">
        <v>3787</v>
      </c>
      <c r="C1387" s="77" t="s">
        <v>1451</v>
      </c>
      <c r="D1387" s="77">
        <v>5175</v>
      </c>
      <c r="E1387" s="77">
        <v>5156</v>
      </c>
      <c r="F1387" s="77">
        <v>1605</v>
      </c>
      <c r="G1387" s="1">
        <f t="shared" si="63"/>
        <v>0.99632850241545889</v>
      </c>
      <c r="H1387" s="1">
        <f t="shared" si="64"/>
        <v>6.4367601246105917</v>
      </c>
      <c r="I1387" s="77">
        <v>1.14866858904682</v>
      </c>
      <c r="J1387" s="1">
        <f t="shared" si="65"/>
        <v>5944.3599483172939</v>
      </c>
    </row>
    <row r="1388" spans="1:10">
      <c r="A1388" s="77">
        <v>18</v>
      </c>
      <c r="B1388" s="77">
        <v>3788</v>
      </c>
      <c r="C1388" s="77" t="s">
        <v>1452</v>
      </c>
      <c r="D1388" s="77">
        <v>682</v>
      </c>
      <c r="E1388" s="77">
        <v>177</v>
      </c>
      <c r="F1388" s="77">
        <v>5921</v>
      </c>
      <c r="G1388" s="1">
        <f t="shared" si="63"/>
        <v>0.2595307917888563</v>
      </c>
      <c r="H1388" s="1">
        <f t="shared" si="64"/>
        <v>0.14507684512751223</v>
      </c>
      <c r="I1388" s="77">
        <v>-0.36987727216774502</v>
      </c>
      <c r="J1388" s="1">
        <f t="shared" si="65"/>
        <v>-252.2562996184021</v>
      </c>
    </row>
    <row r="1389" spans="1:10">
      <c r="A1389" s="77">
        <v>18</v>
      </c>
      <c r="B1389" s="77">
        <v>3789</v>
      </c>
      <c r="C1389" s="77" t="s">
        <v>1453</v>
      </c>
      <c r="D1389" s="77">
        <v>754</v>
      </c>
      <c r="E1389" s="77">
        <v>879</v>
      </c>
      <c r="F1389" s="77">
        <v>2480</v>
      </c>
      <c r="G1389" s="1">
        <f t="shared" si="63"/>
        <v>1.1657824933687002</v>
      </c>
      <c r="H1389" s="1">
        <f t="shared" si="64"/>
        <v>0.65846774193548385</v>
      </c>
      <c r="I1389" s="77">
        <v>0.95552720403347202</v>
      </c>
      <c r="J1389" s="1">
        <f t="shared" si="65"/>
        <v>720.46751184123787</v>
      </c>
    </row>
    <row r="1390" spans="1:10">
      <c r="A1390" s="77">
        <v>18</v>
      </c>
      <c r="B1390" s="77">
        <v>3790</v>
      </c>
      <c r="C1390" s="77" t="s">
        <v>1454</v>
      </c>
      <c r="D1390" s="77">
        <v>1002</v>
      </c>
      <c r="E1390" s="77">
        <v>547</v>
      </c>
      <c r="F1390" s="77">
        <v>1604</v>
      </c>
      <c r="G1390" s="1">
        <f t="shared" si="63"/>
        <v>0.54590818363273452</v>
      </c>
      <c r="H1390" s="1">
        <f t="shared" si="64"/>
        <v>0.96571072319202</v>
      </c>
      <c r="I1390" s="77">
        <v>8.9913901243441896E-2</v>
      </c>
      <c r="J1390" s="1">
        <f t="shared" si="65"/>
        <v>90.093729045928782</v>
      </c>
    </row>
    <row r="1391" spans="1:10">
      <c r="A1391" s="77">
        <v>18</v>
      </c>
      <c r="B1391" s="77">
        <v>3791</v>
      </c>
      <c r="C1391" s="77" t="s">
        <v>1455</v>
      </c>
      <c r="D1391" s="77">
        <v>1323</v>
      </c>
      <c r="E1391" s="77">
        <v>624</v>
      </c>
      <c r="F1391" s="77">
        <v>3923</v>
      </c>
      <c r="G1391" s="1">
        <f t="shared" si="63"/>
        <v>0.47165532879818595</v>
      </c>
      <c r="H1391" s="1">
        <f t="shared" si="64"/>
        <v>0.4963038490950803</v>
      </c>
      <c r="I1391" s="77">
        <v>-2.3243507231786299E-2</v>
      </c>
      <c r="J1391" s="1">
        <f t="shared" si="65"/>
        <v>-30.751160067653274</v>
      </c>
    </row>
    <row r="1392" spans="1:10">
      <c r="A1392" s="77">
        <v>18</v>
      </c>
      <c r="B1392" s="77">
        <v>3792</v>
      </c>
      <c r="C1392" s="77" t="s">
        <v>1456</v>
      </c>
      <c r="D1392" s="77">
        <v>1613</v>
      </c>
      <c r="E1392" s="77">
        <v>792</v>
      </c>
      <c r="F1392" s="77">
        <v>9010</v>
      </c>
      <c r="G1392" s="1">
        <f t="shared" si="63"/>
        <v>0.49101053936763794</v>
      </c>
      <c r="H1392" s="1">
        <f t="shared" si="64"/>
        <v>0.2669256381798002</v>
      </c>
      <c r="I1392" s="77">
        <v>6.9303175330826701E-3</v>
      </c>
      <c r="J1392" s="1">
        <f t="shared" si="65"/>
        <v>11.178602180862347</v>
      </c>
    </row>
    <row r="1393" spans="1:10">
      <c r="A1393" s="77">
        <v>18</v>
      </c>
      <c r="B1393" s="77">
        <v>3801</v>
      </c>
      <c r="C1393" s="77" t="s">
        <v>1457</v>
      </c>
      <c r="D1393" s="77">
        <v>95</v>
      </c>
      <c r="E1393" s="77">
        <v>75</v>
      </c>
      <c r="F1393" s="77">
        <v>1138</v>
      </c>
      <c r="G1393" s="1">
        <f t="shared" si="63"/>
        <v>0.78947368421052633</v>
      </c>
      <c r="H1393" s="1">
        <f t="shared" si="64"/>
        <v>0.14938488576449913</v>
      </c>
      <c r="I1393" s="77">
        <v>0.36576808015672901</v>
      </c>
      <c r="J1393" s="1">
        <f t="shared" si="65"/>
        <v>34.747967614889255</v>
      </c>
    </row>
    <row r="1394" spans="1:10">
      <c r="A1394" s="77">
        <v>18</v>
      </c>
      <c r="B1394" s="77">
        <v>3803</v>
      </c>
      <c r="C1394" s="77" t="s">
        <v>1458</v>
      </c>
      <c r="D1394" s="77">
        <v>64</v>
      </c>
      <c r="E1394" s="77">
        <v>6</v>
      </c>
      <c r="F1394" s="77">
        <v>534</v>
      </c>
      <c r="G1394" s="1">
        <f t="shared" si="63"/>
        <v>9.375E-2</v>
      </c>
      <c r="H1394" s="1">
        <f t="shared" si="64"/>
        <v>0.13108614232209737</v>
      </c>
      <c r="I1394" s="77">
        <v>-0.63451576706848001</v>
      </c>
      <c r="J1394" s="1">
        <f t="shared" si="65"/>
        <v>-40.60900909238272</v>
      </c>
    </row>
    <row r="1395" spans="1:10">
      <c r="A1395" s="77">
        <v>18</v>
      </c>
      <c r="B1395" s="77">
        <v>3804</v>
      </c>
      <c r="C1395" s="77" t="s">
        <v>1459</v>
      </c>
      <c r="D1395" s="77">
        <v>104</v>
      </c>
      <c r="E1395" s="77">
        <v>19</v>
      </c>
      <c r="F1395" s="77">
        <v>1008</v>
      </c>
      <c r="G1395" s="1">
        <f t="shared" si="63"/>
        <v>0.18269230769230768</v>
      </c>
      <c r="H1395" s="1">
        <f t="shared" si="64"/>
        <v>0.12202380952380952</v>
      </c>
      <c r="I1395" s="77">
        <v>-0.50560247049653695</v>
      </c>
      <c r="J1395" s="1">
        <f t="shared" si="65"/>
        <v>-52.582656931639846</v>
      </c>
    </row>
    <row r="1396" spans="1:10">
      <c r="A1396" s="77">
        <v>18</v>
      </c>
      <c r="B1396" s="77">
        <v>3805</v>
      </c>
      <c r="C1396" s="77" t="s">
        <v>1460</v>
      </c>
      <c r="D1396" s="77">
        <v>224</v>
      </c>
      <c r="E1396" s="77">
        <v>31</v>
      </c>
      <c r="F1396" s="77">
        <v>333</v>
      </c>
      <c r="G1396" s="1">
        <f t="shared" si="63"/>
        <v>0.13839285714285715</v>
      </c>
      <c r="H1396" s="1">
        <f t="shared" si="64"/>
        <v>0.76576576576576572</v>
      </c>
      <c r="I1396" s="77">
        <v>-0.53634123306053205</v>
      </c>
      <c r="J1396" s="1">
        <f t="shared" si="65"/>
        <v>-120.14043620555918</v>
      </c>
    </row>
    <row r="1397" spans="1:10">
      <c r="A1397" s="77">
        <v>18</v>
      </c>
      <c r="B1397" s="77">
        <v>3806</v>
      </c>
      <c r="C1397" s="77" t="s">
        <v>1461</v>
      </c>
      <c r="D1397" s="77">
        <v>36</v>
      </c>
      <c r="E1397" s="77">
        <v>3</v>
      </c>
      <c r="F1397" s="77">
        <v>653</v>
      </c>
      <c r="G1397" s="1">
        <f t="shared" si="63"/>
        <v>8.3333333333333329E-2</v>
      </c>
      <c r="H1397" s="1">
        <f t="shared" si="64"/>
        <v>5.9724349157733538E-2</v>
      </c>
      <c r="I1397" s="77">
        <v>-0.65372185325837695</v>
      </c>
      <c r="J1397" s="1">
        <f t="shared" si="65"/>
        <v>-23.53398671730157</v>
      </c>
    </row>
    <row r="1398" spans="1:10">
      <c r="A1398" s="77">
        <v>18</v>
      </c>
      <c r="B1398" s="77">
        <v>3808</v>
      </c>
      <c r="C1398" s="77" t="s">
        <v>1462</v>
      </c>
      <c r="D1398" s="77">
        <v>121</v>
      </c>
      <c r="E1398" s="77">
        <v>11</v>
      </c>
      <c r="F1398" s="77">
        <v>2963</v>
      </c>
      <c r="G1398" s="1">
        <f t="shared" si="63"/>
        <v>9.0909090909090912E-2</v>
      </c>
      <c r="H1398" s="1">
        <f t="shared" si="64"/>
        <v>4.4549443131960853E-2</v>
      </c>
      <c r="I1398" s="77">
        <v>-0.63990512593581905</v>
      </c>
      <c r="J1398" s="1">
        <f t="shared" si="65"/>
        <v>-77.4285202382341</v>
      </c>
    </row>
    <row r="1399" spans="1:10">
      <c r="A1399" s="77">
        <v>18</v>
      </c>
      <c r="B1399" s="77">
        <v>3810</v>
      </c>
      <c r="C1399" s="77" t="s">
        <v>1463</v>
      </c>
      <c r="D1399" s="77">
        <v>112</v>
      </c>
      <c r="E1399" s="77">
        <v>5</v>
      </c>
      <c r="F1399" s="77">
        <v>749</v>
      </c>
      <c r="G1399" s="1">
        <f t="shared" si="63"/>
        <v>4.4642857142857144E-2</v>
      </c>
      <c r="H1399" s="1">
        <f t="shared" si="64"/>
        <v>0.15620827770360482</v>
      </c>
      <c r="I1399" s="77">
        <v>-0.70185566775672104</v>
      </c>
      <c r="J1399" s="1">
        <f t="shared" si="65"/>
        <v>-78.607834788752754</v>
      </c>
    </row>
    <row r="1400" spans="1:10">
      <c r="A1400" s="77">
        <v>18</v>
      </c>
      <c r="B1400" s="77">
        <v>3811</v>
      </c>
      <c r="C1400" s="77" t="s">
        <v>1464</v>
      </c>
      <c r="D1400" s="77">
        <v>38</v>
      </c>
      <c r="E1400" s="77">
        <v>5</v>
      </c>
      <c r="F1400" s="77">
        <v>224</v>
      </c>
      <c r="G1400" s="1">
        <f t="shared" si="63"/>
        <v>0.13157894736842105</v>
      </c>
      <c r="H1400" s="1">
        <f t="shared" si="64"/>
        <v>0.19196428571428573</v>
      </c>
      <c r="I1400" s="77">
        <v>-0.57871976833913197</v>
      </c>
      <c r="J1400" s="1">
        <f t="shared" si="65"/>
        <v>-21.991351196887013</v>
      </c>
    </row>
    <row r="1401" spans="1:10">
      <c r="A1401" s="77">
        <v>18</v>
      </c>
      <c r="B1401" s="77">
        <v>3821</v>
      </c>
      <c r="C1401" s="77" t="s">
        <v>1465</v>
      </c>
      <c r="D1401" s="77">
        <v>680</v>
      </c>
      <c r="E1401" s="77">
        <v>113</v>
      </c>
      <c r="F1401" s="77">
        <v>3446</v>
      </c>
      <c r="G1401" s="1">
        <f t="shared" si="63"/>
        <v>0.16617647058823529</v>
      </c>
      <c r="H1401" s="1">
        <f t="shared" si="64"/>
        <v>0.23012188044109111</v>
      </c>
      <c r="I1401" s="77">
        <v>-0.50023700091783396</v>
      </c>
      <c r="J1401" s="1">
        <f t="shared" si="65"/>
        <v>-340.16116062412709</v>
      </c>
    </row>
    <row r="1402" spans="1:10">
      <c r="A1402" s="77">
        <v>18</v>
      </c>
      <c r="B1402" s="77">
        <v>3822</v>
      </c>
      <c r="C1402" s="77" t="s">
        <v>1466</v>
      </c>
      <c r="D1402" s="77">
        <v>1230</v>
      </c>
      <c r="E1402" s="77">
        <v>427</v>
      </c>
      <c r="F1402" s="77">
        <v>6824</v>
      </c>
      <c r="G1402" s="1">
        <f t="shared" si="63"/>
        <v>0.34715447154471546</v>
      </c>
      <c r="H1402" s="1">
        <f t="shared" si="64"/>
        <v>0.24281946072684643</v>
      </c>
      <c r="I1402" s="77">
        <v>-0.21673122139873</v>
      </c>
      <c r="J1402" s="1">
        <f t="shared" si="65"/>
        <v>-266.57940232043791</v>
      </c>
    </row>
    <row r="1403" spans="1:10">
      <c r="A1403" s="77">
        <v>18</v>
      </c>
      <c r="B1403" s="77">
        <v>3823</v>
      </c>
      <c r="C1403" s="77" t="s">
        <v>1467</v>
      </c>
      <c r="D1403" s="77">
        <v>361</v>
      </c>
      <c r="E1403" s="77">
        <v>119</v>
      </c>
      <c r="F1403" s="77">
        <v>2891</v>
      </c>
      <c r="G1403" s="1">
        <f t="shared" si="63"/>
        <v>0.32963988919667592</v>
      </c>
      <c r="H1403" s="1">
        <f t="shared" si="64"/>
        <v>0.16603251470079558</v>
      </c>
      <c r="I1403" s="77">
        <v>-0.28198631390263301</v>
      </c>
      <c r="J1403" s="1">
        <f t="shared" si="65"/>
        <v>-101.79705931885051</v>
      </c>
    </row>
    <row r="1404" spans="1:10">
      <c r="A1404" s="77">
        <v>18</v>
      </c>
      <c r="B1404" s="77">
        <v>3831</v>
      </c>
      <c r="C1404" s="77" t="s">
        <v>1468</v>
      </c>
      <c r="D1404" s="77">
        <v>500</v>
      </c>
      <c r="E1404" s="77">
        <v>143</v>
      </c>
      <c r="F1404" s="77">
        <v>1008</v>
      </c>
      <c r="G1404" s="1">
        <f t="shared" si="63"/>
        <v>0.28599999999999998</v>
      </c>
      <c r="H1404" s="1">
        <f t="shared" si="64"/>
        <v>0.63789682539682535</v>
      </c>
      <c r="I1404" s="77">
        <v>-0.31837902379522098</v>
      </c>
      <c r="J1404" s="1">
        <f t="shared" si="65"/>
        <v>-159.18951189761049</v>
      </c>
    </row>
    <row r="1405" spans="1:10">
      <c r="A1405" s="77">
        <v>18</v>
      </c>
      <c r="B1405" s="77">
        <v>3832</v>
      </c>
      <c r="C1405" s="77" t="s">
        <v>1469</v>
      </c>
      <c r="D1405" s="77">
        <v>929</v>
      </c>
      <c r="E1405" s="77">
        <v>675</v>
      </c>
      <c r="F1405" s="77">
        <v>1025</v>
      </c>
      <c r="G1405" s="1">
        <f t="shared" si="63"/>
        <v>0.72658772874058131</v>
      </c>
      <c r="H1405" s="1">
        <f t="shared" si="64"/>
        <v>1.5648780487804879</v>
      </c>
      <c r="I1405" s="77">
        <v>0.37186380201274899</v>
      </c>
      <c r="J1405" s="1">
        <f t="shared" si="65"/>
        <v>345.46147206984381</v>
      </c>
    </row>
    <row r="1406" spans="1:10">
      <c r="A1406" s="77">
        <v>18</v>
      </c>
      <c r="B1406" s="77">
        <v>3833</v>
      </c>
      <c r="C1406" s="77" t="s">
        <v>1470</v>
      </c>
      <c r="D1406" s="77">
        <v>131</v>
      </c>
      <c r="E1406" s="77">
        <v>4</v>
      </c>
      <c r="F1406" s="77">
        <v>689</v>
      </c>
      <c r="G1406" s="1">
        <f t="shared" si="63"/>
        <v>3.0534351145038167E-2</v>
      </c>
      <c r="H1406" s="1">
        <f t="shared" si="64"/>
        <v>0.19593613933236576</v>
      </c>
      <c r="I1406" s="77">
        <v>-0.71958104967540504</v>
      </c>
      <c r="J1406" s="1">
        <f t="shared" si="65"/>
        <v>-94.265117507478067</v>
      </c>
    </row>
    <row r="1407" spans="1:10">
      <c r="A1407" s="77">
        <v>18</v>
      </c>
      <c r="B1407" s="77">
        <v>3834</v>
      </c>
      <c r="C1407" s="77" t="s">
        <v>1471</v>
      </c>
      <c r="D1407" s="77">
        <v>2393</v>
      </c>
      <c r="E1407" s="77">
        <v>520</v>
      </c>
      <c r="F1407" s="77">
        <v>3359</v>
      </c>
      <c r="G1407" s="1">
        <f t="shared" si="63"/>
        <v>0.21730045967404932</v>
      </c>
      <c r="H1407" s="1">
        <f t="shared" si="64"/>
        <v>0.86722238761536175</v>
      </c>
      <c r="I1407" s="77">
        <v>-0.32686170292474298</v>
      </c>
      <c r="J1407" s="1">
        <f t="shared" si="65"/>
        <v>-782.18005509890997</v>
      </c>
    </row>
    <row r="1408" spans="1:10">
      <c r="A1408" s="77">
        <v>18</v>
      </c>
      <c r="B1408" s="77">
        <v>3835</v>
      </c>
      <c r="C1408" s="77" t="s">
        <v>1472</v>
      </c>
      <c r="D1408" s="77">
        <v>731</v>
      </c>
      <c r="E1408" s="77">
        <v>244</v>
      </c>
      <c r="F1408" s="77">
        <v>1871</v>
      </c>
      <c r="G1408" s="1">
        <f t="shared" si="63"/>
        <v>0.33378932968536251</v>
      </c>
      <c r="H1408" s="1">
        <f t="shared" si="64"/>
        <v>0.52111170497060399</v>
      </c>
      <c r="I1408" s="77">
        <v>-0.245058371390171</v>
      </c>
      <c r="J1408" s="1">
        <f t="shared" si="65"/>
        <v>-179.137669486215</v>
      </c>
    </row>
    <row r="1409" spans="1:10">
      <c r="A1409" s="77">
        <v>18</v>
      </c>
      <c r="B1409" s="77">
        <v>3836</v>
      </c>
      <c r="C1409" s="77" t="s">
        <v>1473</v>
      </c>
      <c r="D1409" s="77">
        <v>157</v>
      </c>
      <c r="E1409" s="77">
        <v>9</v>
      </c>
      <c r="F1409" s="77">
        <v>893</v>
      </c>
      <c r="G1409" s="1">
        <f t="shared" si="63"/>
        <v>5.7324840764331211E-2</v>
      </c>
      <c r="H1409" s="1">
        <f t="shared" si="64"/>
        <v>0.1858902575587906</v>
      </c>
      <c r="I1409" s="77">
        <v>-0.68047493269834203</v>
      </c>
      <c r="J1409" s="1">
        <f t="shared" si="65"/>
        <v>-106.8345644336397</v>
      </c>
    </row>
    <row r="1410" spans="1:10">
      <c r="A1410" s="77">
        <v>18</v>
      </c>
      <c r="B1410" s="77">
        <v>3847</v>
      </c>
      <c r="C1410" s="77" t="s">
        <v>1474</v>
      </c>
      <c r="D1410" s="77">
        <v>1608</v>
      </c>
      <c r="E1410" s="77">
        <v>868</v>
      </c>
      <c r="F1410" s="77">
        <v>11017</v>
      </c>
      <c r="G1410" s="1">
        <f t="shared" si="63"/>
        <v>0.53980099502487566</v>
      </c>
      <c r="H1410" s="1">
        <f t="shared" si="64"/>
        <v>0.22474357810656259</v>
      </c>
      <c r="I1410" s="77">
        <v>7.4902668713359905E-2</v>
      </c>
      <c r="J1410" s="1">
        <f t="shared" si="65"/>
        <v>120.44349129108272</v>
      </c>
    </row>
    <row r="1411" spans="1:10">
      <c r="A1411" s="77">
        <v>18</v>
      </c>
      <c r="B1411" s="77">
        <v>3851</v>
      </c>
      <c r="C1411" s="77" t="s">
        <v>1475</v>
      </c>
      <c r="D1411" s="77">
        <v>11248</v>
      </c>
      <c r="E1411" s="77">
        <v>6616</v>
      </c>
      <c r="F1411" s="77">
        <v>17254</v>
      </c>
      <c r="G1411" s="1">
        <f t="shared" si="63"/>
        <v>0.58819345661450928</v>
      </c>
      <c r="H1411" s="1">
        <f t="shared" si="64"/>
        <v>1.0353541207835864</v>
      </c>
      <c r="I1411" s="77">
        <v>0.58768678575653499</v>
      </c>
      <c r="J1411" s="1">
        <f t="shared" si="65"/>
        <v>6610.3009661895057</v>
      </c>
    </row>
    <row r="1412" spans="1:10">
      <c r="A1412" s="77">
        <v>18</v>
      </c>
      <c r="B1412" s="77">
        <v>3861</v>
      </c>
      <c r="C1412" s="77" t="s">
        <v>1476</v>
      </c>
      <c r="D1412" s="77">
        <v>613</v>
      </c>
      <c r="E1412" s="77">
        <v>116</v>
      </c>
      <c r="F1412" s="77">
        <v>2305</v>
      </c>
      <c r="G1412" s="1">
        <f t="shared" si="63"/>
        <v>0.18923327895595432</v>
      </c>
      <c r="H1412" s="1">
        <f t="shared" si="64"/>
        <v>0.3162689804772234</v>
      </c>
      <c r="I1412" s="77">
        <v>-0.46628356588974101</v>
      </c>
      <c r="J1412" s="1">
        <f t="shared" si="65"/>
        <v>-285.83182589041127</v>
      </c>
    </row>
    <row r="1413" spans="1:10">
      <c r="A1413" s="77">
        <v>18</v>
      </c>
      <c r="B1413" s="77">
        <v>3862</v>
      </c>
      <c r="C1413" s="77" t="s">
        <v>1477</v>
      </c>
      <c r="D1413" s="77">
        <v>205</v>
      </c>
      <c r="E1413" s="77">
        <v>26</v>
      </c>
      <c r="F1413" s="77">
        <v>3027</v>
      </c>
      <c r="G1413" s="1">
        <f t="shared" si="63"/>
        <v>0.12682926829268293</v>
      </c>
      <c r="H1413" s="1">
        <f t="shared" si="64"/>
        <v>7.6313181367690788E-2</v>
      </c>
      <c r="I1413" s="77">
        <v>-0.58344159438641796</v>
      </c>
      <c r="J1413" s="1">
        <f t="shared" si="65"/>
        <v>-119.60552684921568</v>
      </c>
    </row>
    <row r="1414" spans="1:10">
      <c r="A1414" s="77">
        <v>18</v>
      </c>
      <c r="B1414" s="77">
        <v>3863</v>
      </c>
      <c r="C1414" s="77" t="s">
        <v>1478</v>
      </c>
      <c r="D1414" s="77">
        <v>1144</v>
      </c>
      <c r="E1414" s="77">
        <v>254</v>
      </c>
      <c r="F1414" s="77">
        <v>2332</v>
      </c>
      <c r="G1414" s="1">
        <f t="shared" si="63"/>
        <v>0.22202797202797203</v>
      </c>
      <c r="H1414" s="1">
        <f t="shared" si="64"/>
        <v>0.59948542024013718</v>
      </c>
      <c r="I1414" s="77">
        <v>-0.38453204685229803</v>
      </c>
      <c r="J1414" s="1">
        <f t="shared" si="65"/>
        <v>-439.90466159902894</v>
      </c>
    </row>
    <row r="1415" spans="1:10">
      <c r="A1415" s="77">
        <v>18</v>
      </c>
      <c r="B1415" s="77">
        <v>3871</v>
      </c>
      <c r="C1415" s="77" t="s">
        <v>1479</v>
      </c>
      <c r="D1415" s="77">
        <v>3894</v>
      </c>
      <c r="E1415" s="77">
        <v>1844</v>
      </c>
      <c r="F1415" s="77">
        <v>8796</v>
      </c>
      <c r="G1415" s="1">
        <f t="shared" si="63"/>
        <v>0.47354904982023627</v>
      </c>
      <c r="H1415" s="1">
        <f t="shared" si="64"/>
        <v>0.65234197362437474</v>
      </c>
      <c r="I1415" s="77">
        <v>9.5124791564715497E-2</v>
      </c>
      <c r="J1415" s="1">
        <f t="shared" si="65"/>
        <v>370.41593835300216</v>
      </c>
    </row>
    <row r="1416" spans="1:10">
      <c r="A1416" s="77">
        <v>18</v>
      </c>
      <c r="B1416" s="77">
        <v>3881</v>
      </c>
      <c r="C1416" s="77" t="s">
        <v>1480</v>
      </c>
      <c r="D1416" s="77">
        <v>234</v>
      </c>
      <c r="E1416" s="77">
        <v>44</v>
      </c>
      <c r="F1416" s="77">
        <v>1759</v>
      </c>
      <c r="G1416" s="1">
        <f t="shared" si="63"/>
        <v>0.18803418803418803</v>
      </c>
      <c r="H1416" s="1">
        <f t="shared" si="64"/>
        <v>0.15804434337691869</v>
      </c>
      <c r="I1416" s="77">
        <v>-0.49087848450917698</v>
      </c>
      <c r="J1416" s="1">
        <f t="shared" si="65"/>
        <v>-114.86556537514741</v>
      </c>
    </row>
    <row r="1417" spans="1:10">
      <c r="A1417" s="77">
        <v>18</v>
      </c>
      <c r="B1417" s="77">
        <v>3882</v>
      </c>
      <c r="C1417" s="77" t="s">
        <v>1481</v>
      </c>
      <c r="D1417" s="77">
        <v>829</v>
      </c>
      <c r="E1417" s="77">
        <v>490</v>
      </c>
      <c r="F1417" s="77">
        <v>743</v>
      </c>
      <c r="G1417" s="1">
        <f t="shared" ref="G1417:G1480" si="66">E1417/D1417</f>
        <v>0.59107358262967435</v>
      </c>
      <c r="H1417" s="1">
        <f t="shared" ref="H1417:H1480" si="67">(D1417+E1417)/F1417</f>
        <v>1.7752355316285329</v>
      </c>
      <c r="I1417" s="77">
        <v>0.18226264975233</v>
      </c>
      <c r="J1417" s="1">
        <f t="shared" ref="J1417:J1480" si="68">I1417*D1417</f>
        <v>151.09573664468158</v>
      </c>
    </row>
    <row r="1418" spans="1:10">
      <c r="A1418" s="77">
        <v>18</v>
      </c>
      <c r="B1418" s="77">
        <v>3883</v>
      </c>
      <c r="C1418" s="77" t="s">
        <v>1482</v>
      </c>
      <c r="D1418" s="77">
        <v>761</v>
      </c>
      <c r="E1418" s="77">
        <v>122</v>
      </c>
      <c r="F1418" s="77">
        <v>1934</v>
      </c>
      <c r="G1418" s="1">
        <f t="shared" si="66"/>
        <v>0.16031537450722733</v>
      </c>
      <c r="H1418" s="1">
        <f t="shared" si="67"/>
        <v>0.45656670113753878</v>
      </c>
      <c r="I1418" s="77">
        <v>-0.49545809245501299</v>
      </c>
      <c r="J1418" s="1">
        <f t="shared" si="68"/>
        <v>-377.04360835826486</v>
      </c>
    </row>
    <row r="1419" spans="1:10">
      <c r="A1419" s="77">
        <v>18</v>
      </c>
      <c r="B1419" s="77">
        <v>3891</v>
      </c>
      <c r="C1419" s="77" t="s">
        <v>1483</v>
      </c>
      <c r="D1419" s="77">
        <v>1156</v>
      </c>
      <c r="E1419" s="77">
        <v>191</v>
      </c>
      <c r="F1419" s="77">
        <v>2892</v>
      </c>
      <c r="G1419" s="1">
        <f t="shared" si="66"/>
        <v>0.16522491349480969</v>
      </c>
      <c r="H1419" s="1">
        <f t="shared" si="67"/>
        <v>0.46576763485477179</v>
      </c>
      <c r="I1419" s="77">
        <v>-0.47128235105291</v>
      </c>
      <c r="J1419" s="1">
        <f t="shared" si="68"/>
        <v>-544.80239781716398</v>
      </c>
    </row>
    <row r="1420" spans="1:10">
      <c r="A1420" s="77">
        <v>18</v>
      </c>
      <c r="B1420" s="77">
        <v>3893</v>
      </c>
      <c r="C1420" s="77" t="s">
        <v>1484</v>
      </c>
      <c r="D1420" s="77">
        <v>360</v>
      </c>
      <c r="E1420" s="77">
        <v>67</v>
      </c>
      <c r="F1420" s="77">
        <v>3338</v>
      </c>
      <c r="G1420" s="1">
        <f t="shared" si="66"/>
        <v>0.18611111111111112</v>
      </c>
      <c r="H1420" s="1">
        <f t="shared" si="67"/>
        <v>0.12792091072498502</v>
      </c>
      <c r="I1420" s="77">
        <v>-0.48959706142721199</v>
      </c>
      <c r="J1420" s="1">
        <f t="shared" si="68"/>
        <v>-176.25494211379632</v>
      </c>
    </row>
    <row r="1421" spans="1:10">
      <c r="A1421" s="77">
        <v>18</v>
      </c>
      <c r="B1421" s="77">
        <v>3901</v>
      </c>
      <c r="C1421" s="77" t="s">
        <v>1485</v>
      </c>
      <c r="D1421" s="77">
        <v>33377</v>
      </c>
      <c r="E1421" s="77">
        <v>25472</v>
      </c>
      <c r="F1421" s="77">
        <v>2686</v>
      </c>
      <c r="G1421" s="1">
        <f t="shared" si="66"/>
        <v>0.76316026005932225</v>
      </c>
      <c r="H1421" s="1">
        <f t="shared" si="67"/>
        <v>21.909530900967983</v>
      </c>
      <c r="I1421" s="77">
        <v>2.67563399572348</v>
      </c>
      <c r="J1421" s="1">
        <f t="shared" si="68"/>
        <v>89304.635875262597</v>
      </c>
    </row>
    <row r="1422" spans="1:10">
      <c r="A1422" s="77">
        <v>18</v>
      </c>
      <c r="B1422" s="77">
        <v>3911</v>
      </c>
      <c r="C1422" s="77" t="s">
        <v>1486</v>
      </c>
      <c r="D1422" s="77">
        <v>2190</v>
      </c>
      <c r="E1422" s="77">
        <v>551</v>
      </c>
      <c r="F1422" s="77">
        <v>4260</v>
      </c>
      <c r="G1422" s="1">
        <f t="shared" si="66"/>
        <v>0.25159817351598174</v>
      </c>
      <c r="H1422" s="1">
        <f t="shared" si="67"/>
        <v>0.64342723004694835</v>
      </c>
      <c r="I1422" s="77">
        <v>-0.29589623555168598</v>
      </c>
      <c r="J1422" s="1">
        <f t="shared" si="68"/>
        <v>-648.01275585819235</v>
      </c>
    </row>
    <row r="1423" spans="1:10">
      <c r="A1423" s="77">
        <v>18</v>
      </c>
      <c r="B1423" s="77">
        <v>3921</v>
      </c>
      <c r="C1423" s="77" t="s">
        <v>1487</v>
      </c>
      <c r="D1423" s="77">
        <v>2261</v>
      </c>
      <c r="E1423" s="77">
        <v>1591</v>
      </c>
      <c r="F1423" s="77">
        <v>2565</v>
      </c>
      <c r="G1423" s="1">
        <f t="shared" si="66"/>
        <v>0.70367094206103498</v>
      </c>
      <c r="H1423" s="1">
        <f t="shared" si="67"/>
        <v>1.5017543859649123</v>
      </c>
      <c r="I1423" s="77">
        <v>0.39269891411630597</v>
      </c>
      <c r="J1423" s="1">
        <f t="shared" si="68"/>
        <v>887.89224481696783</v>
      </c>
    </row>
    <row r="1424" spans="1:10">
      <c r="A1424" s="77">
        <v>18</v>
      </c>
      <c r="B1424" s="77">
        <v>3922</v>
      </c>
      <c r="C1424" s="77" t="s">
        <v>1488</v>
      </c>
      <c r="D1424" s="77">
        <v>54</v>
      </c>
      <c r="E1424" s="77">
        <v>2</v>
      </c>
      <c r="F1424" s="77">
        <v>420</v>
      </c>
      <c r="G1424" s="1">
        <f t="shared" si="66"/>
        <v>3.7037037037037035E-2</v>
      </c>
      <c r="H1424" s="1">
        <f t="shared" si="67"/>
        <v>0.13333333333333333</v>
      </c>
      <c r="I1424" s="77">
        <v>-0.71621094102946903</v>
      </c>
      <c r="J1424" s="1">
        <f t="shared" si="68"/>
        <v>-38.675390815591328</v>
      </c>
    </row>
    <row r="1425" spans="1:10">
      <c r="A1425" s="77">
        <v>18</v>
      </c>
      <c r="B1425" s="77">
        <v>3923</v>
      </c>
      <c r="C1425" s="77" t="s">
        <v>1489</v>
      </c>
      <c r="D1425" s="77">
        <v>121</v>
      </c>
      <c r="E1425" s="77">
        <v>15</v>
      </c>
      <c r="F1425" s="77">
        <v>509</v>
      </c>
      <c r="G1425" s="1">
        <f t="shared" si="66"/>
        <v>0.12396694214876033</v>
      </c>
      <c r="H1425" s="1">
        <f t="shared" si="67"/>
        <v>0.26719056974459726</v>
      </c>
      <c r="I1425" s="77">
        <v>-0.58288337741380902</v>
      </c>
      <c r="J1425" s="1">
        <f t="shared" si="68"/>
        <v>-70.528888667070888</v>
      </c>
    </row>
    <row r="1426" spans="1:10">
      <c r="A1426" s="77">
        <v>18</v>
      </c>
      <c r="B1426" s="77">
        <v>3924</v>
      </c>
      <c r="C1426" s="77" t="s">
        <v>1490</v>
      </c>
      <c r="D1426" s="77">
        <v>276</v>
      </c>
      <c r="E1426" s="77">
        <v>63</v>
      </c>
      <c r="F1426" s="77">
        <v>3976</v>
      </c>
      <c r="G1426" s="1">
        <f t="shared" si="66"/>
        <v>0.22826086956521738</v>
      </c>
      <c r="H1426" s="1">
        <f t="shared" si="67"/>
        <v>8.5261569416498997E-2</v>
      </c>
      <c r="I1426" s="77">
        <v>-0.43452002560533498</v>
      </c>
      <c r="J1426" s="1">
        <f t="shared" si="68"/>
        <v>-119.92752706707246</v>
      </c>
    </row>
    <row r="1427" spans="1:10">
      <c r="A1427" s="77">
        <v>18</v>
      </c>
      <c r="B1427" s="77">
        <v>3925</v>
      </c>
      <c r="C1427" s="77" t="s">
        <v>1491</v>
      </c>
      <c r="D1427" s="77">
        <v>83</v>
      </c>
      <c r="E1427" s="77">
        <v>7</v>
      </c>
      <c r="F1427" s="77">
        <v>314</v>
      </c>
      <c r="G1427" s="1">
        <f t="shared" si="66"/>
        <v>8.4337349397590355E-2</v>
      </c>
      <c r="H1427" s="1">
        <f t="shared" si="67"/>
        <v>0.28662420382165604</v>
      </c>
      <c r="I1427" s="77">
        <v>-0.64051421130408304</v>
      </c>
      <c r="J1427" s="1">
        <f t="shared" si="68"/>
        <v>-53.162679538238891</v>
      </c>
    </row>
    <row r="1428" spans="1:10">
      <c r="A1428" s="77">
        <v>18</v>
      </c>
      <c r="B1428" s="77">
        <v>3926</v>
      </c>
      <c r="C1428" s="77" t="s">
        <v>1492</v>
      </c>
      <c r="D1428" s="77">
        <v>501</v>
      </c>
      <c r="E1428" s="77">
        <v>44</v>
      </c>
      <c r="F1428" s="77">
        <v>733</v>
      </c>
      <c r="G1428" s="1">
        <f t="shared" si="66"/>
        <v>8.7824351297405193E-2</v>
      </c>
      <c r="H1428" s="1">
        <f t="shared" si="67"/>
        <v>0.74351978171896316</v>
      </c>
      <c r="I1428" s="77">
        <v>-0.59811632926859604</v>
      </c>
      <c r="J1428" s="1">
        <f t="shared" si="68"/>
        <v>-299.65628096356659</v>
      </c>
    </row>
    <row r="1429" spans="1:10">
      <c r="A1429" s="77">
        <v>18</v>
      </c>
      <c r="B1429" s="77">
        <v>3927</v>
      </c>
      <c r="C1429" s="77" t="s">
        <v>1493</v>
      </c>
      <c r="D1429" s="77">
        <v>137</v>
      </c>
      <c r="E1429" s="77">
        <v>17</v>
      </c>
      <c r="F1429" s="77">
        <v>1178</v>
      </c>
      <c r="G1429" s="1">
        <f t="shared" si="66"/>
        <v>0.12408759124087591</v>
      </c>
      <c r="H1429" s="1">
        <f t="shared" si="67"/>
        <v>0.13073005093378609</v>
      </c>
      <c r="I1429" s="77">
        <v>-0.58791170302264395</v>
      </c>
      <c r="J1429" s="1">
        <f t="shared" si="68"/>
        <v>-80.543903314102224</v>
      </c>
    </row>
    <row r="1430" spans="1:10">
      <c r="A1430" s="77">
        <v>18</v>
      </c>
      <c r="B1430" s="77">
        <v>3929</v>
      </c>
      <c r="C1430" s="77" t="s">
        <v>1494</v>
      </c>
      <c r="D1430" s="77">
        <v>206</v>
      </c>
      <c r="E1430" s="77">
        <v>57</v>
      </c>
      <c r="F1430" s="77">
        <v>1690</v>
      </c>
      <c r="G1430" s="1">
        <f t="shared" si="66"/>
        <v>0.27669902912621358</v>
      </c>
      <c r="H1430" s="1">
        <f t="shared" si="67"/>
        <v>0.15562130177514794</v>
      </c>
      <c r="I1430" s="77">
        <v>-0.36495826424040501</v>
      </c>
      <c r="J1430" s="1">
        <f t="shared" si="68"/>
        <v>-75.181402433523431</v>
      </c>
    </row>
    <row r="1431" spans="1:10">
      <c r="A1431" s="77">
        <v>18</v>
      </c>
      <c r="B1431" s="77">
        <v>3931</v>
      </c>
      <c r="C1431" s="77" t="s">
        <v>1495</v>
      </c>
      <c r="D1431" s="77">
        <v>231</v>
      </c>
      <c r="E1431" s="77">
        <v>50</v>
      </c>
      <c r="F1431" s="77">
        <v>1138</v>
      </c>
      <c r="G1431" s="1">
        <f t="shared" si="66"/>
        <v>0.21645021645021645</v>
      </c>
      <c r="H1431" s="1">
        <f t="shared" si="67"/>
        <v>0.2469244288224956</v>
      </c>
      <c r="I1431" s="77">
        <v>-0.44640665619574199</v>
      </c>
      <c r="J1431" s="1">
        <f t="shared" si="68"/>
        <v>-103.1199375812164</v>
      </c>
    </row>
    <row r="1432" spans="1:10">
      <c r="A1432" s="77">
        <v>18</v>
      </c>
      <c r="B1432" s="77">
        <v>3932</v>
      </c>
      <c r="C1432" s="77" t="s">
        <v>1496</v>
      </c>
      <c r="D1432" s="77">
        <v>306</v>
      </c>
      <c r="E1432" s="77">
        <v>59</v>
      </c>
      <c r="F1432" s="77">
        <v>2249</v>
      </c>
      <c r="G1432" s="1">
        <f t="shared" si="66"/>
        <v>0.19281045751633988</v>
      </c>
      <c r="H1432" s="1">
        <f t="shared" si="67"/>
        <v>0.16229435304579815</v>
      </c>
      <c r="I1432" s="77">
        <v>-0.48079216806394898</v>
      </c>
      <c r="J1432" s="1">
        <f t="shared" si="68"/>
        <v>-147.1224034275684</v>
      </c>
    </row>
    <row r="1433" spans="1:10">
      <c r="A1433" s="77">
        <v>18</v>
      </c>
      <c r="B1433" s="77">
        <v>3941</v>
      </c>
      <c r="C1433" s="77" t="s">
        <v>1497</v>
      </c>
      <c r="D1433" s="77">
        <v>999</v>
      </c>
      <c r="E1433" s="77">
        <v>236</v>
      </c>
      <c r="F1433" s="77">
        <v>1513</v>
      </c>
      <c r="G1433" s="1">
        <f t="shared" si="66"/>
        <v>0.23623623623623624</v>
      </c>
      <c r="H1433" s="1">
        <f t="shared" si="67"/>
        <v>0.81625908790482482</v>
      </c>
      <c r="I1433" s="77">
        <v>-0.36095071649404797</v>
      </c>
      <c r="J1433" s="1">
        <f t="shared" si="68"/>
        <v>-360.58976577755391</v>
      </c>
    </row>
    <row r="1434" spans="1:10">
      <c r="A1434" s="77">
        <v>18</v>
      </c>
      <c r="B1434" s="77">
        <v>3942</v>
      </c>
      <c r="C1434" s="77" t="s">
        <v>1498</v>
      </c>
      <c r="D1434" s="77">
        <v>7652</v>
      </c>
      <c r="E1434" s="77">
        <v>4097</v>
      </c>
      <c r="F1434" s="77">
        <v>1038</v>
      </c>
      <c r="G1434" s="1">
        <f t="shared" si="66"/>
        <v>0.53541557762676428</v>
      </c>
      <c r="H1434" s="1">
        <f t="shared" si="67"/>
        <v>11.318882466281311</v>
      </c>
      <c r="I1434" s="77">
        <v>0.802667819048973</v>
      </c>
      <c r="J1434" s="1">
        <f t="shared" si="68"/>
        <v>6142.0141513627414</v>
      </c>
    </row>
    <row r="1435" spans="1:10">
      <c r="A1435" s="77">
        <v>18</v>
      </c>
      <c r="B1435" s="77">
        <v>3943</v>
      </c>
      <c r="C1435" s="77" t="s">
        <v>1499</v>
      </c>
      <c r="D1435" s="77">
        <v>557</v>
      </c>
      <c r="E1435" s="77">
        <v>67</v>
      </c>
      <c r="F1435" s="77">
        <v>761</v>
      </c>
      <c r="G1435" s="1">
        <f t="shared" si="66"/>
        <v>0.12028725314183124</v>
      </c>
      <c r="H1435" s="1">
        <f t="shared" si="67"/>
        <v>0.8199737187910644</v>
      </c>
      <c r="I1435" s="77">
        <v>-0.54587394530925404</v>
      </c>
      <c r="J1435" s="1">
        <f t="shared" si="68"/>
        <v>-304.05178753725448</v>
      </c>
    </row>
    <row r="1436" spans="1:10">
      <c r="A1436" s="77">
        <v>18</v>
      </c>
      <c r="B1436" s="77">
        <v>3945</v>
      </c>
      <c r="C1436" s="77" t="s">
        <v>1500</v>
      </c>
      <c r="D1436" s="77">
        <v>3010</v>
      </c>
      <c r="E1436" s="77">
        <v>843</v>
      </c>
      <c r="F1436" s="77">
        <v>3554</v>
      </c>
      <c r="G1436" s="1">
        <f t="shared" si="66"/>
        <v>0.28006644518272428</v>
      </c>
      <c r="H1436" s="1">
        <f t="shared" si="67"/>
        <v>1.0841305571187394</v>
      </c>
      <c r="I1436" s="77">
        <v>-0.20132238550030901</v>
      </c>
      <c r="J1436" s="1">
        <f t="shared" si="68"/>
        <v>-605.98038035593015</v>
      </c>
    </row>
    <row r="1437" spans="1:10">
      <c r="A1437" s="77">
        <v>18</v>
      </c>
      <c r="B1437" s="77">
        <v>3946</v>
      </c>
      <c r="C1437" s="77" t="s">
        <v>1501</v>
      </c>
      <c r="D1437" s="77">
        <v>2336</v>
      </c>
      <c r="E1437" s="77">
        <v>545</v>
      </c>
      <c r="F1437" s="77">
        <v>2540</v>
      </c>
      <c r="G1437" s="1">
        <f t="shared" si="66"/>
        <v>0.23330479452054795</v>
      </c>
      <c r="H1437" s="1">
        <f t="shared" si="67"/>
        <v>1.1342519685039369</v>
      </c>
      <c r="I1437" s="77">
        <v>-0.29480983842415698</v>
      </c>
      <c r="J1437" s="1">
        <f t="shared" si="68"/>
        <v>-688.67578255883075</v>
      </c>
    </row>
    <row r="1438" spans="1:10">
      <c r="A1438" s="77">
        <v>18</v>
      </c>
      <c r="B1438" s="77">
        <v>3947</v>
      </c>
      <c r="C1438" s="77" t="s">
        <v>1502</v>
      </c>
      <c r="D1438" s="77">
        <v>3199</v>
      </c>
      <c r="E1438" s="77">
        <v>661</v>
      </c>
      <c r="F1438" s="77">
        <v>1010</v>
      </c>
      <c r="G1438" s="1">
        <f t="shared" si="66"/>
        <v>0.20662707095967489</v>
      </c>
      <c r="H1438" s="1">
        <f t="shared" si="67"/>
        <v>3.8217821782178216</v>
      </c>
      <c r="I1438" s="77">
        <v>-0.18073115194653899</v>
      </c>
      <c r="J1438" s="1">
        <f t="shared" si="68"/>
        <v>-578.15895507697826</v>
      </c>
    </row>
    <row r="1439" spans="1:10">
      <c r="A1439" s="77">
        <v>18</v>
      </c>
      <c r="B1439" s="77">
        <v>3951</v>
      </c>
      <c r="C1439" s="77" t="s">
        <v>1503</v>
      </c>
      <c r="D1439" s="77">
        <v>590</v>
      </c>
      <c r="E1439" s="77">
        <v>44</v>
      </c>
      <c r="F1439" s="77">
        <v>1619</v>
      </c>
      <c r="G1439" s="1">
        <f t="shared" si="66"/>
        <v>7.4576271186440682E-2</v>
      </c>
      <c r="H1439" s="1">
        <f t="shared" si="67"/>
        <v>0.39159975293390981</v>
      </c>
      <c r="I1439" s="77">
        <v>-0.62851535815898396</v>
      </c>
      <c r="J1439" s="1">
        <f t="shared" si="68"/>
        <v>-370.82406131380054</v>
      </c>
    </row>
    <row r="1440" spans="1:10">
      <c r="A1440" s="77">
        <v>18</v>
      </c>
      <c r="B1440" s="77">
        <v>3952</v>
      </c>
      <c r="C1440" s="77" t="s">
        <v>1504</v>
      </c>
      <c r="D1440" s="77">
        <v>858</v>
      </c>
      <c r="E1440" s="77">
        <v>175</v>
      </c>
      <c r="F1440" s="77">
        <v>963</v>
      </c>
      <c r="G1440" s="1">
        <f t="shared" si="66"/>
        <v>0.20396270396270397</v>
      </c>
      <c r="H1440" s="1">
        <f t="shared" si="67"/>
        <v>1.0726895119418485</v>
      </c>
      <c r="I1440" s="77">
        <v>-0.40218058275909802</v>
      </c>
      <c r="J1440" s="1">
        <f t="shared" si="68"/>
        <v>-345.07094000730609</v>
      </c>
    </row>
    <row r="1441" spans="1:10">
      <c r="A1441" s="77">
        <v>18</v>
      </c>
      <c r="B1441" s="77">
        <v>3953</v>
      </c>
      <c r="C1441" s="77" t="s">
        <v>1505</v>
      </c>
      <c r="D1441" s="77">
        <v>2588</v>
      </c>
      <c r="E1441" s="77">
        <v>1165</v>
      </c>
      <c r="F1441" s="77">
        <v>2641</v>
      </c>
      <c r="G1441" s="1">
        <f t="shared" si="66"/>
        <v>0.45015455950540956</v>
      </c>
      <c r="H1441" s="1">
        <f t="shared" si="67"/>
        <v>1.4210526315789473</v>
      </c>
      <c r="I1441" s="77">
        <v>3.93464198138328E-2</v>
      </c>
      <c r="J1441" s="1">
        <f t="shared" si="68"/>
        <v>101.82853447819929</v>
      </c>
    </row>
    <row r="1442" spans="1:10">
      <c r="A1442" s="77">
        <v>18</v>
      </c>
      <c r="B1442" s="77">
        <v>3954</v>
      </c>
      <c r="C1442" s="77" t="s">
        <v>1506</v>
      </c>
      <c r="D1442" s="77">
        <v>2217</v>
      </c>
      <c r="E1442" s="77">
        <v>478</v>
      </c>
      <c r="F1442" s="77">
        <v>1033</v>
      </c>
      <c r="G1442" s="1">
        <f t="shared" si="66"/>
        <v>0.21560667568786648</v>
      </c>
      <c r="H1442" s="1">
        <f t="shared" si="67"/>
        <v>2.6089060987415293</v>
      </c>
      <c r="I1442" s="77">
        <v>-0.26170928386013698</v>
      </c>
      <c r="J1442" s="1">
        <f t="shared" si="68"/>
        <v>-580.20948231792363</v>
      </c>
    </row>
    <row r="1443" spans="1:10">
      <c r="A1443" s="77">
        <v>18</v>
      </c>
      <c r="B1443" s="77">
        <v>3961</v>
      </c>
      <c r="C1443" s="77" t="s">
        <v>1507</v>
      </c>
      <c r="D1443" s="77">
        <v>1300</v>
      </c>
      <c r="E1443" s="77">
        <v>775</v>
      </c>
      <c r="F1443" s="77">
        <v>971</v>
      </c>
      <c r="G1443" s="1">
        <f t="shared" si="66"/>
        <v>0.59615384615384615</v>
      </c>
      <c r="H1443" s="1">
        <f t="shared" si="67"/>
        <v>2.13697219361483</v>
      </c>
      <c r="I1443" s="77">
        <v>0.22509209610528799</v>
      </c>
      <c r="J1443" s="1">
        <f t="shared" si="68"/>
        <v>292.61972493687438</v>
      </c>
    </row>
    <row r="1444" spans="1:10">
      <c r="A1444" s="77">
        <v>18</v>
      </c>
      <c r="B1444" s="77">
        <v>3962</v>
      </c>
      <c r="C1444" s="77" t="s">
        <v>1508</v>
      </c>
      <c r="D1444" s="77">
        <v>2499</v>
      </c>
      <c r="E1444" s="77">
        <v>1173</v>
      </c>
      <c r="F1444" s="77">
        <v>5121</v>
      </c>
      <c r="G1444" s="1">
        <f t="shared" si="66"/>
        <v>0.46938775510204084</v>
      </c>
      <c r="H1444" s="1">
        <f t="shared" si="67"/>
        <v>0.71704745166959583</v>
      </c>
      <c r="I1444" s="77">
        <v>3.2838652956289197E-2</v>
      </c>
      <c r="J1444" s="1">
        <f t="shared" si="68"/>
        <v>82.063793737766701</v>
      </c>
    </row>
    <row r="1445" spans="1:10">
      <c r="A1445" s="77">
        <v>18</v>
      </c>
      <c r="B1445" s="77">
        <v>3971</v>
      </c>
      <c r="C1445" s="77" t="s">
        <v>1509</v>
      </c>
      <c r="D1445" s="77">
        <v>396</v>
      </c>
      <c r="E1445" s="77">
        <v>57</v>
      </c>
      <c r="F1445" s="77">
        <v>1802</v>
      </c>
      <c r="G1445" s="1">
        <f t="shared" si="66"/>
        <v>0.14393939393939395</v>
      </c>
      <c r="H1445" s="1">
        <f t="shared" si="67"/>
        <v>0.25138734739178692</v>
      </c>
      <c r="I1445" s="77">
        <v>-0.54325775015514099</v>
      </c>
      <c r="J1445" s="1">
        <f t="shared" si="68"/>
        <v>-215.13006906143585</v>
      </c>
    </row>
    <row r="1446" spans="1:10">
      <c r="A1446" s="77">
        <v>18</v>
      </c>
      <c r="B1446" s="77">
        <v>3972</v>
      </c>
      <c r="C1446" s="77" t="s">
        <v>1510</v>
      </c>
      <c r="D1446" s="77">
        <v>1411</v>
      </c>
      <c r="E1446" s="77">
        <v>455</v>
      </c>
      <c r="F1446" s="77">
        <v>3837</v>
      </c>
      <c r="G1446" s="1">
        <f t="shared" si="66"/>
        <v>0.32246633593196317</v>
      </c>
      <c r="H1446" s="1">
        <f t="shared" si="67"/>
        <v>0.48631743549648165</v>
      </c>
      <c r="I1446" s="77">
        <v>-0.23399266579494599</v>
      </c>
      <c r="J1446" s="1">
        <f t="shared" si="68"/>
        <v>-330.16365143666877</v>
      </c>
    </row>
    <row r="1447" spans="1:10">
      <c r="A1447" s="77">
        <v>18</v>
      </c>
      <c r="B1447" s="77">
        <v>3973</v>
      </c>
      <c r="C1447" s="77" t="s">
        <v>1511</v>
      </c>
      <c r="D1447" s="77">
        <v>130</v>
      </c>
      <c r="E1447" s="77">
        <v>17</v>
      </c>
      <c r="F1447" s="77">
        <v>1099</v>
      </c>
      <c r="G1447" s="1">
        <f t="shared" si="66"/>
        <v>0.13076923076923078</v>
      </c>
      <c r="H1447" s="1">
        <f t="shared" si="67"/>
        <v>0.13375796178343949</v>
      </c>
      <c r="I1447" s="77">
        <v>-0.57849141421198802</v>
      </c>
      <c r="J1447" s="1">
        <f t="shared" si="68"/>
        <v>-75.203883847558444</v>
      </c>
    </row>
    <row r="1448" spans="1:10">
      <c r="A1448" s="77">
        <v>18</v>
      </c>
      <c r="B1448" s="77">
        <v>3981</v>
      </c>
      <c r="C1448" s="77" t="s">
        <v>1512</v>
      </c>
      <c r="D1448" s="77">
        <v>1277</v>
      </c>
      <c r="E1448" s="77">
        <v>415</v>
      </c>
      <c r="F1448" s="77">
        <v>3106</v>
      </c>
      <c r="G1448" s="1">
        <f t="shared" si="66"/>
        <v>0.32498042286609241</v>
      </c>
      <c r="H1448" s="1">
        <f t="shared" si="67"/>
        <v>0.54475209272376046</v>
      </c>
      <c r="I1448" s="77">
        <v>-0.23354531743583001</v>
      </c>
      <c r="J1448" s="1">
        <f t="shared" si="68"/>
        <v>-298.23737036555491</v>
      </c>
    </row>
    <row r="1449" spans="1:10">
      <c r="A1449" s="77">
        <v>18</v>
      </c>
      <c r="B1449" s="77">
        <v>3982</v>
      </c>
      <c r="C1449" s="77" t="s">
        <v>1513</v>
      </c>
      <c r="D1449" s="77">
        <v>2121</v>
      </c>
      <c r="E1449" s="77">
        <v>1044</v>
      </c>
      <c r="F1449" s="77">
        <v>4162</v>
      </c>
      <c r="G1449" s="1">
        <f t="shared" si="66"/>
        <v>0.49222065063649223</v>
      </c>
      <c r="H1449" s="1">
        <f t="shared" si="67"/>
        <v>0.76045170591061995</v>
      </c>
      <c r="I1449" s="77">
        <v>5.1452789965777901E-2</v>
      </c>
      <c r="J1449" s="1">
        <f t="shared" si="68"/>
        <v>109.13136751741493</v>
      </c>
    </row>
    <row r="1450" spans="1:10">
      <c r="A1450" s="77">
        <v>18</v>
      </c>
      <c r="B1450" s="77">
        <v>3983</v>
      </c>
      <c r="C1450" s="77" t="s">
        <v>1514</v>
      </c>
      <c r="D1450" s="77">
        <v>451</v>
      </c>
      <c r="E1450" s="77">
        <v>56</v>
      </c>
      <c r="F1450" s="77">
        <v>4527</v>
      </c>
      <c r="G1450" s="1">
        <f t="shared" si="66"/>
        <v>0.12416851441241686</v>
      </c>
      <c r="H1450" s="1">
        <f t="shared" si="67"/>
        <v>0.1119946984758118</v>
      </c>
      <c r="I1450" s="77">
        <v>-0.57529920307176596</v>
      </c>
      <c r="J1450" s="1">
        <f t="shared" si="68"/>
        <v>-259.45994058536644</v>
      </c>
    </row>
    <row r="1451" spans="1:10">
      <c r="A1451" s="77">
        <v>18</v>
      </c>
      <c r="B1451" s="77">
        <v>3984</v>
      </c>
      <c r="C1451" s="77" t="s">
        <v>1515</v>
      </c>
      <c r="D1451" s="77">
        <v>88</v>
      </c>
      <c r="E1451" s="77">
        <v>3</v>
      </c>
      <c r="F1451" s="77">
        <v>630</v>
      </c>
      <c r="G1451" s="1">
        <f t="shared" si="66"/>
        <v>3.4090909090909088E-2</v>
      </c>
      <c r="H1451" s="1">
        <f t="shared" si="67"/>
        <v>0.14444444444444443</v>
      </c>
      <c r="I1451" s="77">
        <v>-0.71851863414166905</v>
      </c>
      <c r="J1451" s="1">
        <f t="shared" si="68"/>
        <v>-63.229639804466878</v>
      </c>
    </row>
    <row r="1452" spans="1:10">
      <c r="A1452" s="77">
        <v>18</v>
      </c>
      <c r="B1452" s="77">
        <v>3985</v>
      </c>
      <c r="C1452" s="77" t="s">
        <v>1516</v>
      </c>
      <c r="D1452" s="77">
        <v>1310</v>
      </c>
      <c r="E1452" s="77">
        <v>320</v>
      </c>
      <c r="F1452" s="77">
        <v>5387</v>
      </c>
      <c r="G1452" s="1">
        <f t="shared" si="66"/>
        <v>0.24427480916030533</v>
      </c>
      <c r="H1452" s="1">
        <f t="shared" si="67"/>
        <v>0.30258028587339891</v>
      </c>
      <c r="I1452" s="77">
        <v>-0.35837249711032099</v>
      </c>
      <c r="J1452" s="1">
        <f t="shared" si="68"/>
        <v>-469.4679712145205</v>
      </c>
    </row>
    <row r="1453" spans="1:10">
      <c r="A1453" s="77">
        <v>18</v>
      </c>
      <c r="B1453" s="77">
        <v>3986</v>
      </c>
      <c r="C1453" s="77" t="s">
        <v>1517</v>
      </c>
      <c r="D1453" s="77">
        <v>1791</v>
      </c>
      <c r="E1453" s="77">
        <v>797</v>
      </c>
      <c r="F1453" s="77">
        <v>5087</v>
      </c>
      <c r="G1453" s="1">
        <f t="shared" si="66"/>
        <v>0.44500279173646007</v>
      </c>
      <c r="H1453" s="1">
        <f t="shared" si="67"/>
        <v>0.50874778848044033</v>
      </c>
      <c r="I1453" s="77">
        <v>-4.1118516318127199E-2</v>
      </c>
      <c r="J1453" s="1">
        <f t="shared" si="68"/>
        <v>-73.643262725765808</v>
      </c>
    </row>
    <row r="1454" spans="1:10">
      <c r="A1454" s="77">
        <v>18</v>
      </c>
      <c r="B1454" s="77">
        <v>3987</v>
      </c>
      <c r="C1454" s="77" t="s">
        <v>1518</v>
      </c>
      <c r="D1454" s="77">
        <v>1173</v>
      </c>
      <c r="E1454" s="77">
        <v>429</v>
      </c>
      <c r="F1454" s="77">
        <v>2560</v>
      </c>
      <c r="G1454" s="1">
        <f t="shared" si="66"/>
        <v>0.3657289002557545</v>
      </c>
      <c r="H1454" s="1">
        <f t="shared" si="67"/>
        <v>0.62578124999999996</v>
      </c>
      <c r="I1454" s="77">
        <v>-0.175997075961389</v>
      </c>
      <c r="J1454" s="1">
        <f t="shared" si="68"/>
        <v>-206.44457010270929</v>
      </c>
    </row>
    <row r="1455" spans="1:10">
      <c r="A1455" s="77">
        <v>19</v>
      </c>
      <c r="B1455" s="77">
        <v>4001</v>
      </c>
      <c r="C1455" s="77" t="s">
        <v>1519</v>
      </c>
      <c r="D1455" s="77">
        <v>19289</v>
      </c>
      <c r="E1455" s="77">
        <v>28057</v>
      </c>
      <c r="F1455" s="77">
        <v>1170</v>
      </c>
      <c r="G1455" s="1">
        <f t="shared" si="66"/>
        <v>1.4545595935507285</v>
      </c>
      <c r="H1455" s="1">
        <f t="shared" si="67"/>
        <v>40.466666666666669</v>
      </c>
      <c r="I1455" s="77">
        <v>3.8702518718821199</v>
      </c>
      <c r="J1455" s="1">
        <f t="shared" si="68"/>
        <v>74653.288356734207</v>
      </c>
    </row>
    <row r="1456" spans="1:10">
      <c r="A1456" s="77">
        <v>19</v>
      </c>
      <c r="B1456" s="77">
        <v>4002</v>
      </c>
      <c r="C1456" s="77" t="s">
        <v>1520</v>
      </c>
      <c r="D1456" s="77">
        <v>1368</v>
      </c>
      <c r="E1456" s="77">
        <v>182</v>
      </c>
      <c r="F1456" s="77">
        <v>395</v>
      </c>
      <c r="G1456" s="1">
        <f t="shared" si="66"/>
        <v>0.13304093567251463</v>
      </c>
      <c r="H1456" s="1">
        <f t="shared" si="67"/>
        <v>3.9240506329113924</v>
      </c>
      <c r="I1456" s="77">
        <v>-0.35947796453841402</v>
      </c>
      <c r="J1456" s="1">
        <f t="shared" si="68"/>
        <v>-491.76585548855036</v>
      </c>
    </row>
    <row r="1457" spans="1:10">
      <c r="A1457" s="77">
        <v>19</v>
      </c>
      <c r="B1457" s="77">
        <v>4003</v>
      </c>
      <c r="C1457" s="77" t="s">
        <v>1521</v>
      </c>
      <c r="D1457" s="77">
        <v>6677</v>
      </c>
      <c r="E1457" s="77">
        <v>4559</v>
      </c>
      <c r="F1457" s="77">
        <v>531</v>
      </c>
      <c r="G1457" s="1">
        <f t="shared" si="66"/>
        <v>0.68279167290699416</v>
      </c>
      <c r="H1457" s="1">
        <f t="shared" si="67"/>
        <v>21.160075329566855</v>
      </c>
      <c r="I1457" s="77">
        <v>1.3968067645808999</v>
      </c>
      <c r="J1457" s="1">
        <f t="shared" si="68"/>
        <v>9326.4787671066679</v>
      </c>
    </row>
    <row r="1458" spans="1:10">
      <c r="A1458" s="77">
        <v>19</v>
      </c>
      <c r="B1458" s="77">
        <v>4004</v>
      </c>
      <c r="C1458" s="77" t="s">
        <v>1522</v>
      </c>
      <c r="D1458" s="77">
        <v>733</v>
      </c>
      <c r="E1458" s="77">
        <v>203</v>
      </c>
      <c r="F1458" s="77">
        <v>1256</v>
      </c>
      <c r="G1458" s="1">
        <f t="shared" si="66"/>
        <v>0.27694406548431105</v>
      </c>
      <c r="H1458" s="1">
        <f t="shared" si="67"/>
        <v>0.74522292993630568</v>
      </c>
      <c r="I1458" s="77">
        <v>-0.31687607259686301</v>
      </c>
      <c r="J1458" s="1">
        <f t="shared" si="68"/>
        <v>-232.27016121350059</v>
      </c>
    </row>
    <row r="1459" spans="1:10">
      <c r="A1459" s="77">
        <v>19</v>
      </c>
      <c r="B1459" s="77">
        <v>4005</v>
      </c>
      <c r="C1459" s="77" t="s">
        <v>1523</v>
      </c>
      <c r="D1459" s="77">
        <v>3522</v>
      </c>
      <c r="E1459" s="77">
        <v>768</v>
      </c>
      <c r="F1459" s="77">
        <v>976</v>
      </c>
      <c r="G1459" s="1">
        <f t="shared" si="66"/>
        <v>0.21805792163543442</v>
      </c>
      <c r="H1459" s="1">
        <f t="shared" si="67"/>
        <v>4.3954918032786887</v>
      </c>
      <c r="I1459" s="77">
        <v>-0.125928032340094</v>
      </c>
      <c r="J1459" s="1">
        <f t="shared" si="68"/>
        <v>-443.51852990181106</v>
      </c>
    </row>
    <row r="1460" spans="1:10">
      <c r="A1460" s="77">
        <v>19</v>
      </c>
      <c r="B1460" s="77">
        <v>4006</v>
      </c>
      <c r="C1460" s="77" t="s">
        <v>1524</v>
      </c>
      <c r="D1460" s="77">
        <v>6496</v>
      </c>
      <c r="E1460" s="77">
        <v>2283</v>
      </c>
      <c r="F1460" s="77">
        <v>1725</v>
      </c>
      <c r="G1460" s="1">
        <f t="shared" si="66"/>
        <v>0.35144704433497537</v>
      </c>
      <c r="H1460" s="1">
        <f t="shared" si="67"/>
        <v>5.0892753623188405</v>
      </c>
      <c r="I1460" s="77">
        <v>0.221344661312456</v>
      </c>
      <c r="J1460" s="1">
        <f t="shared" si="68"/>
        <v>1437.8549198857143</v>
      </c>
    </row>
    <row r="1461" spans="1:10">
      <c r="A1461" s="77">
        <v>19</v>
      </c>
      <c r="B1461" s="77">
        <v>4007</v>
      </c>
      <c r="C1461" s="77" t="s">
        <v>1525</v>
      </c>
      <c r="D1461" s="77">
        <v>1421</v>
      </c>
      <c r="E1461" s="77">
        <v>611</v>
      </c>
      <c r="F1461" s="77">
        <v>352</v>
      </c>
      <c r="G1461" s="1">
        <f t="shared" si="66"/>
        <v>0.42997888810696694</v>
      </c>
      <c r="H1461" s="1">
        <f t="shared" si="67"/>
        <v>5.7727272727272725</v>
      </c>
      <c r="I1461" s="77">
        <v>0.148445142548876</v>
      </c>
      <c r="J1461" s="1">
        <f t="shared" si="68"/>
        <v>210.9405475619528</v>
      </c>
    </row>
    <row r="1462" spans="1:10">
      <c r="A1462" s="77">
        <v>19</v>
      </c>
      <c r="B1462" s="77">
        <v>4008</v>
      </c>
      <c r="C1462" s="77" t="s">
        <v>1526</v>
      </c>
      <c r="D1462" s="77">
        <v>5443</v>
      </c>
      <c r="E1462" s="77">
        <v>1107</v>
      </c>
      <c r="F1462" s="77">
        <v>1183</v>
      </c>
      <c r="G1462" s="1">
        <f t="shared" si="66"/>
        <v>0.20338048870108397</v>
      </c>
      <c r="H1462" s="1">
        <f t="shared" si="67"/>
        <v>5.5367709213863057</v>
      </c>
      <c r="I1462" s="77">
        <v>-1.6425820899816999E-2</v>
      </c>
      <c r="J1462" s="1">
        <f t="shared" si="68"/>
        <v>-89.405743157703924</v>
      </c>
    </row>
    <row r="1463" spans="1:10">
      <c r="A1463" s="77">
        <v>19</v>
      </c>
      <c r="B1463" s="77">
        <v>4009</v>
      </c>
      <c r="C1463" s="77" t="s">
        <v>1527</v>
      </c>
      <c r="D1463" s="77">
        <v>3514</v>
      </c>
      <c r="E1463" s="77">
        <v>907</v>
      </c>
      <c r="F1463" s="77">
        <v>703</v>
      </c>
      <c r="G1463" s="1">
        <f t="shared" si="66"/>
        <v>0.25811041548093339</v>
      </c>
      <c r="H1463" s="1">
        <f t="shared" si="67"/>
        <v>6.2887624466571834</v>
      </c>
      <c r="I1463" s="77">
        <v>1.2768284277472799E-2</v>
      </c>
      <c r="J1463" s="1">
        <f t="shared" si="68"/>
        <v>44.867750951039419</v>
      </c>
    </row>
    <row r="1464" spans="1:10">
      <c r="A1464" s="77">
        <v>19</v>
      </c>
      <c r="B1464" s="77">
        <v>4010</v>
      </c>
      <c r="C1464" s="77" t="s">
        <v>1528</v>
      </c>
      <c r="D1464" s="77">
        <v>7220</v>
      </c>
      <c r="E1464" s="77">
        <v>3901</v>
      </c>
      <c r="F1464" s="77">
        <v>719</v>
      </c>
      <c r="G1464" s="1">
        <f t="shared" si="66"/>
        <v>0.54030470914127426</v>
      </c>
      <c r="H1464" s="1">
        <f t="shared" si="67"/>
        <v>15.467315716272601</v>
      </c>
      <c r="I1464" s="77">
        <v>0.97011205509800602</v>
      </c>
      <c r="J1464" s="1">
        <f t="shared" si="68"/>
        <v>7004.2090378076036</v>
      </c>
    </row>
    <row r="1465" spans="1:10">
      <c r="A1465" s="77">
        <v>19</v>
      </c>
      <c r="B1465" s="77">
        <v>4012</v>
      </c>
      <c r="C1465" s="77" t="s">
        <v>1529</v>
      </c>
      <c r="D1465" s="77">
        <v>9512</v>
      </c>
      <c r="E1465" s="77">
        <v>5228</v>
      </c>
      <c r="F1465" s="77">
        <v>1057</v>
      </c>
      <c r="G1465" s="1">
        <f t="shared" si="66"/>
        <v>0.54962153069806563</v>
      </c>
      <c r="H1465" s="1">
        <f t="shared" si="67"/>
        <v>13.945127719962157</v>
      </c>
      <c r="I1465" s="77">
        <v>1.015004534862</v>
      </c>
      <c r="J1465" s="1">
        <f t="shared" si="68"/>
        <v>9654.7231356073444</v>
      </c>
    </row>
    <row r="1466" spans="1:10">
      <c r="A1466" s="77">
        <v>19</v>
      </c>
      <c r="B1466" s="77">
        <v>4013</v>
      </c>
      <c r="C1466" s="77" t="s">
        <v>1530</v>
      </c>
      <c r="D1466" s="77">
        <v>3899</v>
      </c>
      <c r="E1466" s="77">
        <v>1850</v>
      </c>
      <c r="F1466" s="77">
        <v>285</v>
      </c>
      <c r="G1466" s="1">
        <f t="shared" si="66"/>
        <v>0.47448063606052832</v>
      </c>
      <c r="H1466" s="1">
        <f t="shared" si="67"/>
        <v>20.171929824561403</v>
      </c>
      <c r="I1466" s="77">
        <v>0.93766241980637799</v>
      </c>
      <c r="J1466" s="1">
        <f t="shared" si="68"/>
        <v>3655.9457748250679</v>
      </c>
    </row>
    <row r="1467" spans="1:10">
      <c r="A1467" s="77">
        <v>19</v>
      </c>
      <c r="B1467" s="77">
        <v>4021</v>
      </c>
      <c r="C1467" s="77" t="s">
        <v>1531</v>
      </c>
      <c r="D1467" s="77">
        <v>17709</v>
      </c>
      <c r="E1467" s="77">
        <v>25471</v>
      </c>
      <c r="F1467" s="77">
        <v>1296</v>
      </c>
      <c r="G1467" s="1">
        <f t="shared" si="66"/>
        <v>1.4383082048675815</v>
      </c>
      <c r="H1467" s="1">
        <f t="shared" si="67"/>
        <v>33.317901234567898</v>
      </c>
      <c r="I1467" s="77">
        <v>3.4719936233594701</v>
      </c>
      <c r="J1467" s="1">
        <f t="shared" si="68"/>
        <v>61485.535076072854</v>
      </c>
    </row>
    <row r="1468" spans="1:10">
      <c r="A1468" s="77">
        <v>19</v>
      </c>
      <c r="B1468" s="77">
        <v>4022</v>
      </c>
      <c r="C1468" s="77" t="s">
        <v>1532</v>
      </c>
      <c r="D1468" s="77">
        <v>1537</v>
      </c>
      <c r="E1468" s="77">
        <v>529</v>
      </c>
      <c r="F1468" s="77">
        <v>494</v>
      </c>
      <c r="G1468" s="1">
        <f t="shared" si="66"/>
        <v>0.34417696811971371</v>
      </c>
      <c r="H1468" s="1">
        <f t="shared" si="67"/>
        <v>4.1821862348178138</v>
      </c>
      <c r="I1468" s="77">
        <v>-3.82709945139348E-2</v>
      </c>
      <c r="J1468" s="1">
        <f t="shared" si="68"/>
        <v>-58.82251856791779</v>
      </c>
    </row>
    <row r="1469" spans="1:10">
      <c r="A1469" s="77">
        <v>19</v>
      </c>
      <c r="B1469" s="77">
        <v>4023</v>
      </c>
      <c r="C1469" s="77" t="s">
        <v>1533</v>
      </c>
      <c r="D1469" s="77">
        <v>2343</v>
      </c>
      <c r="E1469" s="77">
        <v>944</v>
      </c>
      <c r="F1469" s="77">
        <v>594</v>
      </c>
      <c r="G1469" s="1">
        <f t="shared" si="66"/>
        <v>0.40290226205719165</v>
      </c>
      <c r="H1469" s="1">
        <f t="shared" si="67"/>
        <v>5.5336700336700337</v>
      </c>
      <c r="I1469" s="77">
        <v>0.13836104315685299</v>
      </c>
      <c r="J1469" s="1">
        <f t="shared" si="68"/>
        <v>324.17992411650658</v>
      </c>
    </row>
    <row r="1470" spans="1:10">
      <c r="A1470" s="77">
        <v>19</v>
      </c>
      <c r="B1470" s="77">
        <v>4024</v>
      </c>
      <c r="C1470" s="77" t="s">
        <v>1534</v>
      </c>
      <c r="D1470" s="77">
        <v>2498</v>
      </c>
      <c r="E1470" s="77">
        <v>701</v>
      </c>
      <c r="F1470" s="77">
        <v>750</v>
      </c>
      <c r="G1470" s="1">
        <f t="shared" si="66"/>
        <v>0.28062449959967972</v>
      </c>
      <c r="H1470" s="1">
        <f t="shared" si="67"/>
        <v>4.2653333333333334</v>
      </c>
      <c r="I1470" s="77">
        <v>-8.5154085610340796E-2</v>
      </c>
      <c r="J1470" s="1">
        <f t="shared" si="68"/>
        <v>-212.7149058546313</v>
      </c>
    </row>
    <row r="1471" spans="1:10">
      <c r="A1471" s="77">
        <v>19</v>
      </c>
      <c r="B1471" s="77">
        <v>4026</v>
      </c>
      <c r="C1471" s="77" t="s">
        <v>1535</v>
      </c>
      <c r="D1471" s="77">
        <v>3024</v>
      </c>
      <c r="E1471" s="77">
        <v>522</v>
      </c>
      <c r="F1471" s="77">
        <v>208</v>
      </c>
      <c r="G1471" s="1">
        <f t="shared" si="66"/>
        <v>0.17261904761904762</v>
      </c>
      <c r="H1471" s="1">
        <f t="shared" si="67"/>
        <v>17.048076923076923</v>
      </c>
      <c r="I1471" s="77">
        <v>0.33290839501247399</v>
      </c>
      <c r="J1471" s="1">
        <f t="shared" si="68"/>
        <v>1006.7149865177214</v>
      </c>
    </row>
    <row r="1472" spans="1:10">
      <c r="A1472" s="77">
        <v>19</v>
      </c>
      <c r="B1472" s="77">
        <v>4027</v>
      </c>
      <c r="C1472" s="77" t="s">
        <v>1536</v>
      </c>
      <c r="D1472" s="77">
        <v>5168</v>
      </c>
      <c r="E1472" s="77">
        <v>1082</v>
      </c>
      <c r="F1472" s="77">
        <v>513</v>
      </c>
      <c r="G1472" s="1">
        <f t="shared" si="66"/>
        <v>0.20936532507739938</v>
      </c>
      <c r="H1472" s="1">
        <f t="shared" si="67"/>
        <v>12.183235867446394</v>
      </c>
      <c r="I1472" s="77">
        <v>0.266868393895692</v>
      </c>
      <c r="J1472" s="1">
        <f t="shared" si="68"/>
        <v>1379.1758596529362</v>
      </c>
    </row>
    <row r="1473" spans="1:10">
      <c r="A1473" s="77">
        <v>19</v>
      </c>
      <c r="B1473" s="77">
        <v>4028</v>
      </c>
      <c r="C1473" s="77" t="s">
        <v>1537</v>
      </c>
      <c r="D1473" s="77">
        <v>867</v>
      </c>
      <c r="E1473" s="77">
        <v>71</v>
      </c>
      <c r="F1473" s="77">
        <v>402</v>
      </c>
      <c r="G1473" s="1">
        <f t="shared" si="66"/>
        <v>8.1891580161476352E-2</v>
      </c>
      <c r="H1473" s="1">
        <f t="shared" si="67"/>
        <v>2.3333333333333335</v>
      </c>
      <c r="I1473" s="77">
        <v>-0.52262544780457798</v>
      </c>
      <c r="J1473" s="1">
        <f t="shared" si="68"/>
        <v>-453.11626324656913</v>
      </c>
    </row>
    <row r="1474" spans="1:10">
      <c r="A1474" s="77">
        <v>19</v>
      </c>
      <c r="B1474" s="77">
        <v>4029</v>
      </c>
      <c r="C1474" s="77" t="s">
        <v>1538</v>
      </c>
      <c r="D1474" s="77">
        <v>4564</v>
      </c>
      <c r="E1474" s="77">
        <v>1124</v>
      </c>
      <c r="F1474" s="77">
        <v>540</v>
      </c>
      <c r="G1474" s="1">
        <f t="shared" si="66"/>
        <v>0.24627519719544261</v>
      </c>
      <c r="H1474" s="1">
        <f t="shared" si="67"/>
        <v>10.533333333333333</v>
      </c>
      <c r="I1474" s="77">
        <v>0.223149059226112</v>
      </c>
      <c r="J1474" s="1">
        <f t="shared" si="68"/>
        <v>1018.4523063079752</v>
      </c>
    </row>
    <row r="1475" spans="1:10">
      <c r="A1475" s="77">
        <v>19</v>
      </c>
      <c r="B1475" s="77">
        <v>4030</v>
      </c>
      <c r="C1475" s="77" t="s">
        <v>1539</v>
      </c>
      <c r="D1475" s="77">
        <v>1778</v>
      </c>
      <c r="E1475" s="77">
        <v>549</v>
      </c>
      <c r="F1475" s="77">
        <v>236</v>
      </c>
      <c r="G1475" s="1">
        <f t="shared" si="66"/>
        <v>0.30877390326209225</v>
      </c>
      <c r="H1475" s="1">
        <f t="shared" si="67"/>
        <v>9.8601694915254239</v>
      </c>
      <c r="I1475" s="77">
        <v>0.165777911748654</v>
      </c>
      <c r="J1475" s="1">
        <f t="shared" si="68"/>
        <v>294.75312708910684</v>
      </c>
    </row>
    <row r="1476" spans="1:10">
      <c r="A1476" s="77">
        <v>19</v>
      </c>
      <c r="B1476" s="77">
        <v>4031</v>
      </c>
      <c r="C1476" s="77" t="s">
        <v>1540</v>
      </c>
      <c r="D1476" s="77">
        <v>1601</v>
      </c>
      <c r="E1476" s="77">
        <v>311</v>
      </c>
      <c r="F1476" s="77">
        <v>469</v>
      </c>
      <c r="G1476" s="1">
        <f t="shared" si="66"/>
        <v>0.19425359150530919</v>
      </c>
      <c r="H1476" s="1">
        <f t="shared" si="67"/>
        <v>4.0767590618336884</v>
      </c>
      <c r="I1476" s="77">
        <v>-0.25520264296648498</v>
      </c>
      <c r="J1476" s="1">
        <f t="shared" si="68"/>
        <v>-408.57943138934246</v>
      </c>
    </row>
    <row r="1477" spans="1:10">
      <c r="A1477" s="77">
        <v>19</v>
      </c>
      <c r="B1477" s="77">
        <v>4032</v>
      </c>
      <c r="C1477" s="77" t="s">
        <v>1541</v>
      </c>
      <c r="D1477" s="77">
        <v>1881</v>
      </c>
      <c r="E1477" s="77">
        <v>1920</v>
      </c>
      <c r="F1477" s="77">
        <v>349</v>
      </c>
      <c r="G1477" s="1">
        <f t="shared" si="66"/>
        <v>1.0207336523125996</v>
      </c>
      <c r="H1477" s="1">
        <f t="shared" si="67"/>
        <v>10.891117478510029</v>
      </c>
      <c r="I1477" s="77">
        <v>1.2360361418366199</v>
      </c>
      <c r="J1477" s="1">
        <f t="shared" si="68"/>
        <v>2324.9839827946821</v>
      </c>
    </row>
    <row r="1478" spans="1:10">
      <c r="A1478" s="77">
        <v>19</v>
      </c>
      <c r="B1478" s="77">
        <v>4033</v>
      </c>
      <c r="C1478" s="77" t="s">
        <v>1542</v>
      </c>
      <c r="D1478" s="77">
        <v>4642</v>
      </c>
      <c r="E1478" s="77">
        <v>1497</v>
      </c>
      <c r="F1478" s="77">
        <v>457</v>
      </c>
      <c r="G1478" s="1">
        <f t="shared" si="66"/>
        <v>0.32249030590262817</v>
      </c>
      <c r="H1478" s="1">
        <f t="shared" si="67"/>
        <v>13.433260393873086</v>
      </c>
      <c r="I1478" s="77">
        <v>0.46074411807144</v>
      </c>
      <c r="J1478" s="1">
        <f t="shared" si="68"/>
        <v>2138.7741960876247</v>
      </c>
    </row>
    <row r="1479" spans="1:10">
      <c r="A1479" s="77">
        <v>19</v>
      </c>
      <c r="B1479" s="77">
        <v>4034</v>
      </c>
      <c r="C1479" s="77" t="s">
        <v>1543</v>
      </c>
      <c r="D1479" s="77">
        <v>7954</v>
      </c>
      <c r="E1479" s="77">
        <v>1809</v>
      </c>
      <c r="F1479" s="77">
        <v>514</v>
      </c>
      <c r="G1479" s="1">
        <f t="shared" si="66"/>
        <v>0.22743273824490823</v>
      </c>
      <c r="H1479" s="1">
        <f t="shared" si="67"/>
        <v>18.994163424124512</v>
      </c>
      <c r="I1479" s="77">
        <v>0.70427261256792595</v>
      </c>
      <c r="J1479" s="1">
        <f t="shared" si="68"/>
        <v>5601.7843603652827</v>
      </c>
    </row>
    <row r="1480" spans="1:10">
      <c r="A1480" s="77">
        <v>19</v>
      </c>
      <c r="B1480" s="77">
        <v>4035</v>
      </c>
      <c r="C1480" s="77" t="s">
        <v>1544</v>
      </c>
      <c r="D1480" s="77">
        <v>3393</v>
      </c>
      <c r="E1480" s="77">
        <v>735</v>
      </c>
      <c r="F1480" s="77">
        <v>332</v>
      </c>
      <c r="G1480" s="1">
        <f t="shared" si="66"/>
        <v>0.21662245800176835</v>
      </c>
      <c r="H1480" s="1">
        <f t="shared" si="67"/>
        <v>12.433734939759036</v>
      </c>
      <c r="I1480" s="77">
        <v>0.21286962687187</v>
      </c>
      <c r="J1480" s="1">
        <f t="shared" si="68"/>
        <v>722.26664397625495</v>
      </c>
    </row>
    <row r="1481" spans="1:10">
      <c r="A1481" s="77">
        <v>19</v>
      </c>
      <c r="B1481" s="77">
        <v>4037</v>
      </c>
      <c r="C1481" s="77" t="s">
        <v>1545</v>
      </c>
      <c r="D1481" s="77">
        <v>3786</v>
      </c>
      <c r="E1481" s="77">
        <v>530</v>
      </c>
      <c r="F1481" s="77">
        <v>431</v>
      </c>
      <c r="G1481" s="1">
        <f t="shared" ref="G1481:G1544" si="69">E1481/D1481</f>
        <v>0.13998943475964079</v>
      </c>
      <c r="H1481" s="1">
        <f t="shared" ref="H1481:H1544" si="70">(D1481+E1481)/F1481</f>
        <v>10.013921113689095</v>
      </c>
      <c r="I1481" s="77">
        <v>1.5315743173678901E-2</v>
      </c>
      <c r="J1481" s="1">
        <f t="shared" ref="J1481:J1544" si="71">I1481*D1481</f>
        <v>57.985403655548318</v>
      </c>
    </row>
    <row r="1482" spans="1:10">
      <c r="A1482" s="77">
        <v>19</v>
      </c>
      <c r="B1482" s="77">
        <v>4038</v>
      </c>
      <c r="C1482" s="77" t="s">
        <v>1546</v>
      </c>
      <c r="D1482" s="77">
        <v>8090</v>
      </c>
      <c r="E1482" s="77">
        <v>1514</v>
      </c>
      <c r="F1482" s="77">
        <v>826</v>
      </c>
      <c r="G1482" s="1">
        <f t="shared" si="69"/>
        <v>0.18714462299134735</v>
      </c>
      <c r="H1482" s="1">
        <f t="shared" si="70"/>
        <v>11.627118644067796</v>
      </c>
      <c r="I1482" s="77">
        <v>0.33482723636468398</v>
      </c>
      <c r="J1482" s="1">
        <f t="shared" si="71"/>
        <v>2708.7523421902933</v>
      </c>
    </row>
    <row r="1483" spans="1:10">
      <c r="A1483" s="77">
        <v>19</v>
      </c>
      <c r="B1483" s="77">
        <v>4039</v>
      </c>
      <c r="C1483" s="77" t="s">
        <v>1547</v>
      </c>
      <c r="D1483" s="77">
        <v>1958</v>
      </c>
      <c r="E1483" s="77">
        <v>359</v>
      </c>
      <c r="F1483" s="77">
        <v>386</v>
      </c>
      <c r="G1483" s="1">
        <f t="shared" si="69"/>
        <v>0.18335035750766088</v>
      </c>
      <c r="H1483" s="1">
        <f t="shared" si="70"/>
        <v>6.0025906735751295</v>
      </c>
      <c r="I1483" s="77">
        <v>-0.17274726528324599</v>
      </c>
      <c r="J1483" s="1">
        <f t="shared" si="71"/>
        <v>-338.23914542459568</v>
      </c>
    </row>
    <row r="1484" spans="1:10">
      <c r="A1484" s="77">
        <v>19</v>
      </c>
      <c r="B1484" s="77">
        <v>4040</v>
      </c>
      <c r="C1484" s="77" t="s">
        <v>1548</v>
      </c>
      <c r="D1484" s="77">
        <v>10656</v>
      </c>
      <c r="E1484" s="77">
        <v>7701</v>
      </c>
      <c r="F1484" s="77">
        <v>849</v>
      </c>
      <c r="G1484" s="1">
        <f t="shared" si="69"/>
        <v>0.72269144144144148</v>
      </c>
      <c r="H1484" s="1">
        <f t="shared" si="70"/>
        <v>21.621908127208481</v>
      </c>
      <c r="I1484" s="77">
        <v>1.64253314825817</v>
      </c>
      <c r="J1484" s="1">
        <f t="shared" si="71"/>
        <v>17502.833227839059</v>
      </c>
    </row>
    <row r="1485" spans="1:10">
      <c r="A1485" s="77">
        <v>19</v>
      </c>
      <c r="B1485" s="77">
        <v>4041</v>
      </c>
      <c r="C1485" s="77" t="s">
        <v>1549</v>
      </c>
      <c r="D1485" s="77">
        <v>1565</v>
      </c>
      <c r="E1485" s="77">
        <v>708</v>
      </c>
      <c r="F1485" s="77">
        <v>418</v>
      </c>
      <c r="G1485" s="1">
        <f t="shared" si="69"/>
        <v>0.45239616613418532</v>
      </c>
      <c r="H1485" s="1">
        <f t="shared" si="70"/>
        <v>5.437799043062201</v>
      </c>
      <c r="I1485" s="77">
        <v>0.17227893013524001</v>
      </c>
      <c r="J1485" s="1">
        <f t="shared" si="71"/>
        <v>269.6165256616506</v>
      </c>
    </row>
    <row r="1486" spans="1:10">
      <c r="A1486" s="77">
        <v>19</v>
      </c>
      <c r="B1486" s="77">
        <v>4042</v>
      </c>
      <c r="C1486" s="77" t="s">
        <v>1550</v>
      </c>
      <c r="D1486" s="77">
        <v>2805</v>
      </c>
      <c r="E1486" s="77">
        <v>717</v>
      </c>
      <c r="F1486" s="77">
        <v>144</v>
      </c>
      <c r="G1486" s="1">
        <f t="shared" si="69"/>
        <v>0.25561497326203209</v>
      </c>
      <c r="H1486" s="1">
        <f t="shared" si="70"/>
        <v>24.458333333333332</v>
      </c>
      <c r="I1486" s="77">
        <v>0.76197353113934296</v>
      </c>
      <c r="J1486" s="1">
        <f t="shared" si="71"/>
        <v>2137.3357548458571</v>
      </c>
    </row>
    <row r="1487" spans="1:10">
      <c r="A1487" s="77">
        <v>19</v>
      </c>
      <c r="B1487" s="77">
        <v>4044</v>
      </c>
      <c r="C1487" s="77" t="s">
        <v>1551</v>
      </c>
      <c r="D1487" s="77">
        <v>6484</v>
      </c>
      <c r="E1487" s="77">
        <v>2451</v>
      </c>
      <c r="F1487" s="77">
        <v>795</v>
      </c>
      <c r="G1487" s="1">
        <f t="shared" si="69"/>
        <v>0.37800740283775447</v>
      </c>
      <c r="H1487" s="1">
        <f t="shared" si="70"/>
        <v>11.238993710691824</v>
      </c>
      <c r="I1487" s="77">
        <v>0.52390019050638104</v>
      </c>
      <c r="J1487" s="1">
        <f t="shared" si="71"/>
        <v>3396.9688352433745</v>
      </c>
    </row>
    <row r="1488" spans="1:10">
      <c r="A1488" s="77">
        <v>19</v>
      </c>
      <c r="B1488" s="77">
        <v>4045</v>
      </c>
      <c r="C1488" s="77" t="s">
        <v>1552</v>
      </c>
      <c r="D1488" s="77">
        <v>19599</v>
      </c>
      <c r="E1488" s="77">
        <v>7740</v>
      </c>
      <c r="F1488" s="77">
        <v>1042</v>
      </c>
      <c r="G1488" s="1">
        <f t="shared" si="69"/>
        <v>0.3949181080667381</v>
      </c>
      <c r="H1488" s="1">
        <f t="shared" si="70"/>
        <v>26.23704414587332</v>
      </c>
      <c r="I1488" s="77">
        <v>1.7500024504798799</v>
      </c>
      <c r="J1488" s="1">
        <f t="shared" si="71"/>
        <v>34298.298026955163</v>
      </c>
    </row>
    <row r="1489" spans="1:10">
      <c r="A1489" s="77">
        <v>19</v>
      </c>
      <c r="B1489" s="77">
        <v>4046</v>
      </c>
      <c r="C1489" s="77" t="s">
        <v>1553</v>
      </c>
      <c r="D1489" s="77">
        <v>1351</v>
      </c>
      <c r="E1489" s="77">
        <v>161</v>
      </c>
      <c r="F1489" s="77">
        <v>433</v>
      </c>
      <c r="G1489" s="1">
        <f t="shared" si="69"/>
        <v>0.11917098445595854</v>
      </c>
      <c r="H1489" s="1">
        <f t="shared" si="70"/>
        <v>3.4919168591224019</v>
      </c>
      <c r="I1489" s="77">
        <v>-0.39871619845985201</v>
      </c>
      <c r="J1489" s="1">
        <f t="shared" si="71"/>
        <v>-538.66558411926007</v>
      </c>
    </row>
    <row r="1490" spans="1:10">
      <c r="A1490" s="77">
        <v>19</v>
      </c>
      <c r="B1490" s="77">
        <v>4047</v>
      </c>
      <c r="C1490" s="77" t="s">
        <v>1554</v>
      </c>
      <c r="D1490" s="77">
        <v>4119</v>
      </c>
      <c r="E1490" s="77">
        <v>3227</v>
      </c>
      <c r="F1490" s="77">
        <v>917</v>
      </c>
      <c r="G1490" s="1">
        <f t="shared" si="69"/>
        <v>0.78344258315125026</v>
      </c>
      <c r="H1490" s="1">
        <f t="shared" si="70"/>
        <v>8.010905125408943</v>
      </c>
      <c r="I1490" s="77">
        <v>0.86631310503866799</v>
      </c>
      <c r="J1490" s="1">
        <f t="shared" si="71"/>
        <v>3568.3436796542733</v>
      </c>
    </row>
    <row r="1491" spans="1:10">
      <c r="A1491" s="77">
        <v>19</v>
      </c>
      <c r="B1491" s="77">
        <v>4048</v>
      </c>
      <c r="C1491" s="77" t="s">
        <v>1555</v>
      </c>
      <c r="D1491" s="77">
        <v>5333</v>
      </c>
      <c r="E1491" s="77">
        <v>1893</v>
      </c>
      <c r="F1491" s="77">
        <v>882</v>
      </c>
      <c r="G1491" s="1">
        <f t="shared" si="69"/>
        <v>0.35495968498031127</v>
      </c>
      <c r="H1491" s="1">
        <f t="shared" si="70"/>
        <v>8.1927437641723362</v>
      </c>
      <c r="I1491" s="77">
        <v>0.31082122336564799</v>
      </c>
      <c r="J1491" s="1">
        <f t="shared" si="71"/>
        <v>1657.6095842090008</v>
      </c>
    </row>
    <row r="1492" spans="1:10">
      <c r="A1492" s="77">
        <v>19</v>
      </c>
      <c r="B1492" s="77">
        <v>4049</v>
      </c>
      <c r="C1492" s="77" t="s">
        <v>1556</v>
      </c>
      <c r="D1492" s="77">
        <v>4117</v>
      </c>
      <c r="E1492" s="77">
        <v>604</v>
      </c>
      <c r="F1492" s="77">
        <v>726</v>
      </c>
      <c r="G1492" s="1">
        <f t="shared" si="69"/>
        <v>0.14670876852076756</v>
      </c>
      <c r="H1492" s="1">
        <f t="shared" si="70"/>
        <v>6.502754820936639</v>
      </c>
      <c r="I1492" s="77">
        <v>-0.11229630789030901</v>
      </c>
      <c r="J1492" s="1">
        <f t="shared" si="71"/>
        <v>-462.32389958440217</v>
      </c>
    </row>
    <row r="1493" spans="1:10">
      <c r="A1493" s="77">
        <v>19</v>
      </c>
      <c r="B1493" s="77">
        <v>4061</v>
      </c>
      <c r="C1493" s="77" t="s">
        <v>1557</v>
      </c>
      <c r="D1493" s="77">
        <v>1639</v>
      </c>
      <c r="E1493" s="77">
        <v>199</v>
      </c>
      <c r="F1493" s="77">
        <v>342</v>
      </c>
      <c r="G1493" s="1">
        <f t="shared" si="69"/>
        <v>0.12141549725442342</v>
      </c>
      <c r="H1493" s="1">
        <f t="shared" si="70"/>
        <v>5.3742690058479532</v>
      </c>
      <c r="I1493" s="77">
        <v>-0.30219392043031001</v>
      </c>
      <c r="J1493" s="1">
        <f t="shared" si="71"/>
        <v>-495.2958355852781</v>
      </c>
    </row>
    <row r="1494" spans="1:10">
      <c r="A1494" s="77">
        <v>19</v>
      </c>
      <c r="B1494" s="77">
        <v>4062</v>
      </c>
      <c r="C1494" s="77" t="s">
        <v>1558</v>
      </c>
      <c r="D1494" s="77">
        <v>4504</v>
      </c>
      <c r="E1494" s="77">
        <v>1158</v>
      </c>
      <c r="F1494" s="77">
        <v>538</v>
      </c>
      <c r="G1494" s="1">
        <f t="shared" si="69"/>
        <v>0.25710479573712258</v>
      </c>
      <c r="H1494" s="1">
        <f t="shared" si="70"/>
        <v>10.524163568773234</v>
      </c>
      <c r="I1494" s="77">
        <v>0.23574954661994801</v>
      </c>
      <c r="J1494" s="1">
        <f t="shared" si="71"/>
        <v>1061.815957976246</v>
      </c>
    </row>
    <row r="1495" spans="1:10">
      <c r="A1495" s="77">
        <v>19</v>
      </c>
      <c r="B1495" s="77">
        <v>4063</v>
      </c>
      <c r="C1495" s="77" t="s">
        <v>1559</v>
      </c>
      <c r="D1495" s="77">
        <v>6281</v>
      </c>
      <c r="E1495" s="77">
        <v>3424</v>
      </c>
      <c r="F1495" s="77">
        <v>731</v>
      </c>
      <c r="G1495" s="1">
        <f t="shared" si="69"/>
        <v>0.54513612482088836</v>
      </c>
      <c r="H1495" s="1">
        <f t="shared" si="70"/>
        <v>13.276333789329685</v>
      </c>
      <c r="I1495" s="77">
        <v>0.84286310673518094</v>
      </c>
      <c r="J1495" s="1">
        <f t="shared" si="71"/>
        <v>5294.0231734036715</v>
      </c>
    </row>
    <row r="1496" spans="1:10">
      <c r="A1496" s="77">
        <v>19</v>
      </c>
      <c r="B1496" s="77">
        <v>4064</v>
      </c>
      <c r="C1496" s="77" t="s">
        <v>1560</v>
      </c>
      <c r="D1496" s="77">
        <v>903</v>
      </c>
      <c r="E1496" s="77">
        <v>152</v>
      </c>
      <c r="F1496" s="77">
        <v>282</v>
      </c>
      <c r="G1496" s="1">
        <f t="shared" si="69"/>
        <v>0.16832779623477298</v>
      </c>
      <c r="H1496" s="1">
        <f t="shared" si="70"/>
        <v>3.7411347517730498</v>
      </c>
      <c r="I1496" s="77">
        <v>-0.33643252532241602</v>
      </c>
      <c r="J1496" s="1">
        <f t="shared" si="71"/>
        <v>-303.79857036614169</v>
      </c>
    </row>
    <row r="1497" spans="1:10">
      <c r="A1497" s="77">
        <v>19</v>
      </c>
      <c r="B1497" s="77">
        <v>4065</v>
      </c>
      <c r="C1497" s="77" t="s">
        <v>1561</v>
      </c>
      <c r="D1497" s="77">
        <v>3118</v>
      </c>
      <c r="E1497" s="77">
        <v>1101</v>
      </c>
      <c r="F1497" s="77">
        <v>385</v>
      </c>
      <c r="G1497" s="1">
        <f t="shared" si="69"/>
        <v>0.3531109685695959</v>
      </c>
      <c r="H1497" s="1">
        <f t="shared" si="70"/>
        <v>10.958441558441558</v>
      </c>
      <c r="I1497" s="77">
        <v>0.33348171391543402</v>
      </c>
      <c r="J1497" s="1">
        <f t="shared" si="71"/>
        <v>1039.7959839883233</v>
      </c>
    </row>
    <row r="1498" spans="1:10">
      <c r="A1498" s="77">
        <v>19</v>
      </c>
      <c r="B1498" s="77">
        <v>4066</v>
      </c>
      <c r="C1498" s="77" t="s">
        <v>1562</v>
      </c>
      <c r="D1498" s="77">
        <v>823</v>
      </c>
      <c r="E1498" s="77">
        <v>88</v>
      </c>
      <c r="F1498" s="77">
        <v>234</v>
      </c>
      <c r="G1498" s="1">
        <f t="shared" si="69"/>
        <v>0.10692588092345079</v>
      </c>
      <c r="H1498" s="1">
        <f t="shared" si="70"/>
        <v>3.8931623931623931</v>
      </c>
      <c r="I1498" s="77">
        <v>-0.42136769632805199</v>
      </c>
      <c r="J1498" s="1">
        <f t="shared" si="71"/>
        <v>-346.78561407798679</v>
      </c>
    </row>
    <row r="1499" spans="1:10">
      <c r="A1499" s="77">
        <v>19</v>
      </c>
      <c r="B1499" s="77">
        <v>4067</v>
      </c>
      <c r="C1499" s="77" t="s">
        <v>1563</v>
      </c>
      <c r="D1499" s="77">
        <v>1385</v>
      </c>
      <c r="E1499" s="77">
        <v>252</v>
      </c>
      <c r="F1499" s="77">
        <v>277</v>
      </c>
      <c r="G1499" s="1">
        <f t="shared" si="69"/>
        <v>0.18194945848375452</v>
      </c>
      <c r="H1499" s="1">
        <f t="shared" si="70"/>
        <v>5.9097472924187722</v>
      </c>
      <c r="I1499" s="77">
        <v>-0.203034235416057</v>
      </c>
      <c r="J1499" s="1">
        <f t="shared" si="71"/>
        <v>-281.20241605123897</v>
      </c>
    </row>
    <row r="1500" spans="1:10">
      <c r="A1500" s="77">
        <v>19</v>
      </c>
      <c r="B1500" s="77">
        <v>4068</v>
      </c>
      <c r="C1500" s="77" t="s">
        <v>1564</v>
      </c>
      <c r="D1500" s="77">
        <v>2201</v>
      </c>
      <c r="E1500" s="77">
        <v>665</v>
      </c>
      <c r="F1500" s="77">
        <v>775</v>
      </c>
      <c r="G1500" s="1">
        <f t="shared" si="69"/>
        <v>0.30213539300318037</v>
      </c>
      <c r="H1500" s="1">
        <f t="shared" si="70"/>
        <v>3.6980645161290324</v>
      </c>
      <c r="I1500" s="77">
        <v>-9.1315323626429495E-2</v>
      </c>
      <c r="J1500" s="1">
        <f t="shared" si="71"/>
        <v>-200.98502730177131</v>
      </c>
    </row>
    <row r="1501" spans="1:10">
      <c r="A1501" s="77">
        <v>19</v>
      </c>
      <c r="B1501" s="77">
        <v>4069</v>
      </c>
      <c r="C1501" s="77" t="s">
        <v>1565</v>
      </c>
      <c r="D1501" s="77">
        <v>1088</v>
      </c>
      <c r="E1501" s="77">
        <v>201</v>
      </c>
      <c r="F1501" s="77">
        <v>321</v>
      </c>
      <c r="G1501" s="1">
        <f t="shared" si="69"/>
        <v>0.18474264705882354</v>
      </c>
      <c r="H1501" s="1">
        <f t="shared" si="70"/>
        <v>4.0155763239875393</v>
      </c>
      <c r="I1501" s="77">
        <v>-0.29321924560617701</v>
      </c>
      <c r="J1501" s="1">
        <f t="shared" si="71"/>
        <v>-319.02253921952058</v>
      </c>
    </row>
    <row r="1502" spans="1:10">
      <c r="A1502" s="77">
        <v>19</v>
      </c>
      <c r="B1502" s="77">
        <v>4071</v>
      </c>
      <c r="C1502" s="77" t="s">
        <v>1566</v>
      </c>
      <c r="D1502" s="77">
        <v>1856</v>
      </c>
      <c r="E1502" s="77">
        <v>392</v>
      </c>
      <c r="F1502" s="77">
        <v>560</v>
      </c>
      <c r="G1502" s="1">
        <f t="shared" si="69"/>
        <v>0.21120689655172414</v>
      </c>
      <c r="H1502" s="1">
        <f t="shared" si="70"/>
        <v>4.0142857142857142</v>
      </c>
      <c r="I1502" s="77">
        <v>-0.22276681986737501</v>
      </c>
      <c r="J1502" s="1">
        <f t="shared" si="71"/>
        <v>-413.45521767384804</v>
      </c>
    </row>
    <row r="1503" spans="1:10">
      <c r="A1503" s="77">
        <v>19</v>
      </c>
      <c r="B1503" s="77">
        <v>4072</v>
      </c>
      <c r="C1503" s="77" t="s">
        <v>1567</v>
      </c>
      <c r="D1503" s="77">
        <v>2331</v>
      </c>
      <c r="E1503" s="77">
        <v>873</v>
      </c>
      <c r="F1503" s="77">
        <v>595</v>
      </c>
      <c r="G1503" s="1">
        <f t="shared" si="69"/>
        <v>0.37451737451737449</v>
      </c>
      <c r="H1503" s="1">
        <f t="shared" si="70"/>
        <v>5.3848739495798323</v>
      </c>
      <c r="I1503" s="77">
        <v>9.0716928483622894E-2</v>
      </c>
      <c r="J1503" s="1">
        <f t="shared" si="71"/>
        <v>211.46116029532496</v>
      </c>
    </row>
    <row r="1504" spans="1:10">
      <c r="A1504" s="77">
        <v>19</v>
      </c>
      <c r="B1504" s="77">
        <v>4073</v>
      </c>
      <c r="C1504" s="77" t="s">
        <v>1568</v>
      </c>
      <c r="D1504" s="77">
        <v>1844</v>
      </c>
      <c r="E1504" s="77">
        <v>317</v>
      </c>
      <c r="F1504" s="77">
        <v>316</v>
      </c>
      <c r="G1504" s="1">
        <f t="shared" si="69"/>
        <v>0.17190889370932755</v>
      </c>
      <c r="H1504" s="1">
        <f t="shared" si="70"/>
        <v>6.8386075949367084</v>
      </c>
      <c r="I1504" s="77">
        <v>-0.15797348546909201</v>
      </c>
      <c r="J1504" s="1">
        <f t="shared" si="71"/>
        <v>-291.30310720500569</v>
      </c>
    </row>
    <row r="1505" spans="1:10">
      <c r="A1505" s="77">
        <v>19</v>
      </c>
      <c r="B1505" s="77">
        <v>4074</v>
      </c>
      <c r="C1505" s="77" t="s">
        <v>1569</v>
      </c>
      <c r="D1505" s="77">
        <v>2101</v>
      </c>
      <c r="E1505" s="77">
        <v>268</v>
      </c>
      <c r="F1505" s="77">
        <v>536</v>
      </c>
      <c r="G1505" s="1">
        <f t="shared" si="69"/>
        <v>0.12755830556877679</v>
      </c>
      <c r="H1505" s="1">
        <f t="shared" si="70"/>
        <v>4.419776119402985</v>
      </c>
      <c r="I1505" s="77">
        <v>-0.31493023755518301</v>
      </c>
      <c r="J1505" s="1">
        <f t="shared" si="71"/>
        <v>-661.66842910343951</v>
      </c>
    </row>
    <row r="1506" spans="1:10">
      <c r="A1506" s="77">
        <v>19</v>
      </c>
      <c r="B1506" s="77">
        <v>4075</v>
      </c>
      <c r="C1506" s="77" t="s">
        <v>1570</v>
      </c>
      <c r="D1506" s="77">
        <v>4122</v>
      </c>
      <c r="E1506" s="77">
        <v>795</v>
      </c>
      <c r="F1506" s="77">
        <v>489</v>
      </c>
      <c r="G1506" s="1">
        <f t="shared" si="69"/>
        <v>0.19286754002911208</v>
      </c>
      <c r="H1506" s="1">
        <f t="shared" si="70"/>
        <v>10.05521472392638</v>
      </c>
      <c r="I1506" s="77">
        <v>0.10719683952909501</v>
      </c>
      <c r="J1506" s="1">
        <f t="shared" si="71"/>
        <v>441.86537253892959</v>
      </c>
    </row>
    <row r="1507" spans="1:10">
      <c r="A1507" s="77">
        <v>19</v>
      </c>
      <c r="B1507" s="77">
        <v>4076</v>
      </c>
      <c r="C1507" s="77" t="s">
        <v>1571</v>
      </c>
      <c r="D1507" s="77">
        <v>2368</v>
      </c>
      <c r="E1507" s="77">
        <v>563</v>
      </c>
      <c r="F1507" s="77">
        <v>826</v>
      </c>
      <c r="G1507" s="1">
        <f t="shared" si="69"/>
        <v>0.23775337837837837</v>
      </c>
      <c r="H1507" s="1">
        <f t="shared" si="70"/>
        <v>3.5484261501210654</v>
      </c>
      <c r="I1507" s="77">
        <v>-0.183058319170154</v>
      </c>
      <c r="J1507" s="1">
        <f t="shared" si="71"/>
        <v>-433.48209979492469</v>
      </c>
    </row>
    <row r="1508" spans="1:10">
      <c r="A1508" s="77">
        <v>19</v>
      </c>
      <c r="B1508" s="77">
        <v>4077</v>
      </c>
      <c r="C1508" s="77" t="s">
        <v>1572</v>
      </c>
      <c r="D1508" s="77">
        <v>1361</v>
      </c>
      <c r="E1508" s="77">
        <v>175</v>
      </c>
      <c r="F1508" s="77">
        <v>320</v>
      </c>
      <c r="G1508" s="1">
        <f t="shared" si="69"/>
        <v>0.12858192505510654</v>
      </c>
      <c r="H1508" s="1">
        <f t="shared" si="70"/>
        <v>4.8</v>
      </c>
      <c r="I1508" s="77">
        <v>-0.32843232960949298</v>
      </c>
      <c r="J1508" s="1">
        <f t="shared" si="71"/>
        <v>-446.99640059851993</v>
      </c>
    </row>
    <row r="1509" spans="1:10">
      <c r="A1509" s="77">
        <v>19</v>
      </c>
      <c r="B1509" s="77">
        <v>4078</v>
      </c>
      <c r="C1509" s="77" t="s">
        <v>1573</v>
      </c>
      <c r="D1509" s="77">
        <v>407</v>
      </c>
      <c r="E1509" s="77">
        <v>34</v>
      </c>
      <c r="F1509" s="77">
        <v>245</v>
      </c>
      <c r="G1509" s="1">
        <f t="shared" si="69"/>
        <v>8.3538083538083535E-2</v>
      </c>
      <c r="H1509" s="1">
        <f t="shared" si="70"/>
        <v>1.8</v>
      </c>
      <c r="I1509" s="77">
        <v>-0.56273082338267699</v>
      </c>
      <c r="J1509" s="1">
        <f t="shared" si="71"/>
        <v>-229.03144511674952</v>
      </c>
    </row>
    <row r="1510" spans="1:10">
      <c r="A1510" s="77">
        <v>19</v>
      </c>
      <c r="B1510" s="77">
        <v>4079</v>
      </c>
      <c r="C1510" s="77" t="s">
        <v>1574</v>
      </c>
      <c r="D1510" s="77">
        <v>1256</v>
      </c>
      <c r="E1510" s="77">
        <v>209</v>
      </c>
      <c r="F1510" s="77">
        <v>388</v>
      </c>
      <c r="G1510" s="1">
        <f t="shared" si="69"/>
        <v>0.16640127388535031</v>
      </c>
      <c r="H1510" s="1">
        <f t="shared" si="70"/>
        <v>3.7757731958762886</v>
      </c>
      <c r="I1510" s="77">
        <v>-0.32274825198335899</v>
      </c>
      <c r="J1510" s="1">
        <f t="shared" si="71"/>
        <v>-405.37180449109889</v>
      </c>
    </row>
    <row r="1511" spans="1:10">
      <c r="A1511" s="77">
        <v>19</v>
      </c>
      <c r="B1511" s="77">
        <v>4080</v>
      </c>
      <c r="C1511" s="77" t="s">
        <v>1575</v>
      </c>
      <c r="D1511" s="77">
        <v>5840</v>
      </c>
      <c r="E1511" s="77">
        <v>2879</v>
      </c>
      <c r="F1511" s="77">
        <v>1196</v>
      </c>
      <c r="G1511" s="1">
        <f t="shared" si="69"/>
        <v>0.49297945205479454</v>
      </c>
      <c r="H1511" s="1">
        <f t="shared" si="70"/>
        <v>7.290133779264214</v>
      </c>
      <c r="I1511" s="77">
        <v>0.49143585783891902</v>
      </c>
      <c r="J1511" s="1">
        <f t="shared" si="71"/>
        <v>2869.9854097792872</v>
      </c>
    </row>
    <row r="1512" spans="1:10">
      <c r="A1512" s="77">
        <v>19</v>
      </c>
      <c r="B1512" s="77">
        <v>4081</v>
      </c>
      <c r="C1512" s="77" t="s">
        <v>1576</v>
      </c>
      <c r="D1512" s="77">
        <v>3528</v>
      </c>
      <c r="E1512" s="77">
        <v>751</v>
      </c>
      <c r="F1512" s="77">
        <v>258</v>
      </c>
      <c r="G1512" s="1">
        <f t="shared" si="69"/>
        <v>0.21286848072562359</v>
      </c>
      <c r="H1512" s="1">
        <f t="shared" si="70"/>
        <v>16.585271317829456</v>
      </c>
      <c r="I1512" s="77">
        <v>0.392069689874325</v>
      </c>
      <c r="J1512" s="1">
        <f t="shared" si="71"/>
        <v>1383.2218658766185</v>
      </c>
    </row>
    <row r="1513" spans="1:10">
      <c r="A1513" s="77">
        <v>19</v>
      </c>
      <c r="B1513" s="77">
        <v>4082</v>
      </c>
      <c r="C1513" s="77" t="s">
        <v>1577</v>
      </c>
      <c r="D1513" s="77">
        <v>14303</v>
      </c>
      <c r="E1513" s="77">
        <v>6050</v>
      </c>
      <c r="F1513" s="77">
        <v>1237</v>
      </c>
      <c r="G1513" s="1">
        <f t="shared" si="69"/>
        <v>0.42298818429700064</v>
      </c>
      <c r="H1513" s="1">
        <f t="shared" si="70"/>
        <v>16.453516572352466</v>
      </c>
      <c r="I1513" s="77">
        <v>1.1443768471892</v>
      </c>
      <c r="J1513" s="1">
        <f t="shared" si="71"/>
        <v>16368.022045347127</v>
      </c>
    </row>
    <row r="1514" spans="1:10">
      <c r="A1514" s="77">
        <v>19</v>
      </c>
      <c r="B1514" s="77">
        <v>4083</v>
      </c>
      <c r="C1514" s="77" t="s">
        <v>1578</v>
      </c>
      <c r="D1514" s="77">
        <v>4062</v>
      </c>
      <c r="E1514" s="77">
        <v>741</v>
      </c>
      <c r="F1514" s="77">
        <v>467</v>
      </c>
      <c r="G1514" s="1">
        <f t="shared" si="69"/>
        <v>0.18242245199409157</v>
      </c>
      <c r="H1514" s="1">
        <f t="shared" si="70"/>
        <v>10.284796573875804</v>
      </c>
      <c r="I1514" s="77">
        <v>9.9560163658319503E-2</v>
      </c>
      <c r="J1514" s="1">
        <f t="shared" si="71"/>
        <v>404.41338478009385</v>
      </c>
    </row>
    <row r="1515" spans="1:10">
      <c r="A1515" s="77">
        <v>19</v>
      </c>
      <c r="B1515" s="77">
        <v>4084</v>
      </c>
      <c r="C1515" s="77" t="s">
        <v>1579</v>
      </c>
      <c r="D1515" s="77">
        <v>531</v>
      </c>
      <c r="E1515" s="77">
        <v>35</v>
      </c>
      <c r="F1515" s="77">
        <v>165</v>
      </c>
      <c r="G1515" s="1">
        <f t="shared" si="69"/>
        <v>6.5913370998116755E-2</v>
      </c>
      <c r="H1515" s="1">
        <f t="shared" si="70"/>
        <v>3.4303030303030302</v>
      </c>
      <c r="I1515" s="77">
        <v>-0.51252345566799495</v>
      </c>
      <c r="J1515" s="1">
        <f t="shared" si="71"/>
        <v>-272.14995495970533</v>
      </c>
    </row>
    <row r="1516" spans="1:10">
      <c r="A1516" s="77">
        <v>19</v>
      </c>
      <c r="B1516" s="77">
        <v>4091</v>
      </c>
      <c r="C1516" s="77" t="s">
        <v>1580</v>
      </c>
      <c r="D1516" s="77">
        <v>1487</v>
      </c>
      <c r="E1516" s="77">
        <v>189</v>
      </c>
      <c r="F1516" s="77">
        <v>543</v>
      </c>
      <c r="G1516" s="1">
        <f t="shared" si="69"/>
        <v>0.12710154673839946</v>
      </c>
      <c r="H1516" s="1">
        <f t="shared" si="70"/>
        <v>3.0865561694290977</v>
      </c>
      <c r="I1516" s="77">
        <v>-0.399040553422227</v>
      </c>
      <c r="J1516" s="1">
        <f t="shared" si="71"/>
        <v>-593.37330293885157</v>
      </c>
    </row>
    <row r="1517" spans="1:10">
      <c r="A1517" s="77">
        <v>19</v>
      </c>
      <c r="B1517" s="77">
        <v>4092</v>
      </c>
      <c r="C1517" s="77" t="s">
        <v>1581</v>
      </c>
      <c r="D1517" s="77">
        <v>4068</v>
      </c>
      <c r="E1517" s="77">
        <v>2897</v>
      </c>
      <c r="F1517" s="77">
        <v>504</v>
      </c>
      <c r="G1517" s="1">
        <f t="shared" si="69"/>
        <v>0.71214355948869223</v>
      </c>
      <c r="H1517" s="1">
        <f t="shared" si="70"/>
        <v>13.819444444444445</v>
      </c>
      <c r="I1517" s="77">
        <v>1.01211409997915</v>
      </c>
      <c r="J1517" s="1">
        <f t="shared" si="71"/>
        <v>4117.2801587151826</v>
      </c>
    </row>
    <row r="1518" spans="1:10">
      <c r="A1518" s="77">
        <v>19</v>
      </c>
      <c r="B1518" s="77">
        <v>4093</v>
      </c>
      <c r="C1518" s="77" t="s">
        <v>1582</v>
      </c>
      <c r="D1518" s="77">
        <v>643</v>
      </c>
      <c r="E1518" s="77">
        <v>163</v>
      </c>
      <c r="F1518" s="77">
        <v>292</v>
      </c>
      <c r="G1518" s="1">
        <f t="shared" si="69"/>
        <v>0.25349922239502332</v>
      </c>
      <c r="H1518" s="1">
        <f t="shared" si="70"/>
        <v>2.7602739726027399</v>
      </c>
      <c r="I1518" s="77">
        <v>-0.26750923028660001</v>
      </c>
      <c r="J1518" s="1">
        <f t="shared" si="71"/>
        <v>-172.0084350742838</v>
      </c>
    </row>
    <row r="1519" spans="1:10">
      <c r="A1519" s="77">
        <v>19</v>
      </c>
      <c r="B1519" s="77">
        <v>4094</v>
      </c>
      <c r="C1519" s="77" t="s">
        <v>1583</v>
      </c>
      <c r="D1519" s="77">
        <v>719</v>
      </c>
      <c r="E1519" s="77">
        <v>132</v>
      </c>
      <c r="F1519" s="77">
        <v>391</v>
      </c>
      <c r="G1519" s="1">
        <f t="shared" si="69"/>
        <v>0.1835883171070932</v>
      </c>
      <c r="H1519" s="1">
        <f t="shared" si="70"/>
        <v>2.1764705882352939</v>
      </c>
      <c r="I1519" s="77">
        <v>-0.38974597072829498</v>
      </c>
      <c r="J1519" s="1">
        <f t="shared" si="71"/>
        <v>-280.22735295364407</v>
      </c>
    </row>
    <row r="1520" spans="1:10">
      <c r="A1520" s="77">
        <v>19</v>
      </c>
      <c r="B1520" s="77">
        <v>4095</v>
      </c>
      <c r="C1520" s="77" t="s">
        <v>1584</v>
      </c>
      <c r="D1520" s="77">
        <v>10252</v>
      </c>
      <c r="E1520" s="77">
        <v>6771</v>
      </c>
      <c r="F1520" s="77">
        <v>589</v>
      </c>
      <c r="G1520" s="1">
        <f t="shared" si="69"/>
        <v>0.66045649629340619</v>
      </c>
      <c r="H1520" s="1">
        <f t="shared" si="70"/>
        <v>28.901528013582343</v>
      </c>
      <c r="I1520" s="77">
        <v>1.8497633610666999</v>
      </c>
      <c r="J1520" s="1">
        <f t="shared" si="71"/>
        <v>18963.773977655808</v>
      </c>
    </row>
    <row r="1521" spans="1:10">
      <c r="A1521" s="77">
        <v>19</v>
      </c>
      <c r="B1521" s="77">
        <v>4096</v>
      </c>
      <c r="C1521" s="77" t="s">
        <v>1585</v>
      </c>
      <c r="D1521" s="77">
        <v>587</v>
      </c>
      <c r="E1521" s="77">
        <v>119</v>
      </c>
      <c r="F1521" s="77">
        <v>687</v>
      </c>
      <c r="G1521" s="1">
        <f t="shared" si="69"/>
        <v>0.20272572402044292</v>
      </c>
      <c r="H1521" s="1">
        <f t="shared" si="70"/>
        <v>1.0276564774381369</v>
      </c>
      <c r="I1521" s="77">
        <v>-0.41737731345957302</v>
      </c>
      <c r="J1521" s="1">
        <f t="shared" si="71"/>
        <v>-245.00048300076935</v>
      </c>
    </row>
    <row r="1522" spans="1:10">
      <c r="A1522" s="77">
        <v>19</v>
      </c>
      <c r="B1522" s="77">
        <v>4097</v>
      </c>
      <c r="C1522" s="77" t="s">
        <v>1586</v>
      </c>
      <c r="D1522" s="77">
        <v>269</v>
      </c>
      <c r="E1522" s="77">
        <v>39</v>
      </c>
      <c r="F1522" s="77">
        <v>420</v>
      </c>
      <c r="G1522" s="1">
        <f t="shared" si="69"/>
        <v>0.1449814126394052</v>
      </c>
      <c r="H1522" s="1">
        <f t="shared" si="70"/>
        <v>0.73333333333333328</v>
      </c>
      <c r="I1522" s="77">
        <v>-0.52637913872869502</v>
      </c>
      <c r="J1522" s="1">
        <f t="shared" si="71"/>
        <v>-141.59598831801895</v>
      </c>
    </row>
    <row r="1523" spans="1:10">
      <c r="A1523" s="77">
        <v>19</v>
      </c>
      <c r="B1523" s="77">
        <v>4098</v>
      </c>
      <c r="C1523" s="77" t="s">
        <v>1587</v>
      </c>
      <c r="D1523" s="77">
        <v>136</v>
      </c>
      <c r="E1523" s="77">
        <v>21</v>
      </c>
      <c r="F1523" s="77">
        <v>140</v>
      </c>
      <c r="G1523" s="1">
        <f t="shared" si="69"/>
        <v>0.15441176470588236</v>
      </c>
      <c r="H1523" s="1">
        <f t="shared" si="70"/>
        <v>1.1214285714285714</v>
      </c>
      <c r="I1523" s="77">
        <v>-0.50176316605806504</v>
      </c>
      <c r="J1523" s="1">
        <f t="shared" si="71"/>
        <v>-68.239790583896848</v>
      </c>
    </row>
    <row r="1524" spans="1:10">
      <c r="A1524" s="77">
        <v>19</v>
      </c>
      <c r="B1524" s="77">
        <v>4099</v>
      </c>
      <c r="C1524" s="77" t="s">
        <v>1588</v>
      </c>
      <c r="D1524" s="77">
        <v>433</v>
      </c>
      <c r="E1524" s="77">
        <v>56</v>
      </c>
      <c r="F1524" s="77">
        <v>223</v>
      </c>
      <c r="G1524" s="1">
        <f t="shared" si="69"/>
        <v>0.12933025404157045</v>
      </c>
      <c r="H1524" s="1">
        <f t="shared" si="70"/>
        <v>2.1928251121076232</v>
      </c>
      <c r="I1524" s="77">
        <v>-0.479004805719149</v>
      </c>
      <c r="J1524" s="1">
        <f t="shared" si="71"/>
        <v>-207.40908087639153</v>
      </c>
    </row>
    <row r="1525" spans="1:10">
      <c r="A1525" s="77">
        <v>19</v>
      </c>
      <c r="B1525" s="77">
        <v>4100</v>
      </c>
      <c r="C1525" s="77" t="s">
        <v>1589</v>
      </c>
      <c r="D1525" s="77">
        <v>2864</v>
      </c>
      <c r="E1525" s="77">
        <v>1158</v>
      </c>
      <c r="F1525" s="77">
        <v>316</v>
      </c>
      <c r="G1525" s="1">
        <f t="shared" si="69"/>
        <v>0.40432960893854747</v>
      </c>
      <c r="H1525" s="1">
        <f t="shared" si="70"/>
        <v>12.727848101265822</v>
      </c>
      <c r="I1525" s="77">
        <v>0.47243936816944698</v>
      </c>
      <c r="J1525" s="1">
        <f t="shared" si="71"/>
        <v>1353.0663504372963</v>
      </c>
    </row>
    <row r="1526" spans="1:10">
      <c r="A1526" s="77">
        <v>19</v>
      </c>
      <c r="B1526" s="77">
        <v>4103</v>
      </c>
      <c r="C1526" s="77" t="s">
        <v>1590</v>
      </c>
      <c r="D1526" s="77">
        <v>134</v>
      </c>
      <c r="E1526" s="77">
        <v>23</v>
      </c>
      <c r="F1526" s="77">
        <v>254</v>
      </c>
      <c r="G1526" s="1">
        <f t="shared" si="69"/>
        <v>0.17164179104477612</v>
      </c>
      <c r="H1526" s="1">
        <f t="shared" si="70"/>
        <v>0.61811023622047245</v>
      </c>
      <c r="I1526" s="77">
        <v>-0.49881246297541199</v>
      </c>
      <c r="J1526" s="1">
        <f t="shared" si="71"/>
        <v>-66.840870038705205</v>
      </c>
    </row>
    <row r="1527" spans="1:10">
      <c r="A1527" s="77">
        <v>19</v>
      </c>
      <c r="B1527" s="77">
        <v>4104</v>
      </c>
      <c r="C1527" s="77" t="s">
        <v>1591</v>
      </c>
      <c r="D1527" s="77">
        <v>2124</v>
      </c>
      <c r="E1527" s="77">
        <v>2199</v>
      </c>
      <c r="F1527" s="77">
        <v>513</v>
      </c>
      <c r="G1527" s="1">
        <f t="shared" si="69"/>
        <v>1.0353107344632768</v>
      </c>
      <c r="H1527" s="1">
        <f t="shared" si="70"/>
        <v>8.4269005847953213</v>
      </c>
      <c r="I1527" s="77">
        <v>1.1610766722136301</v>
      </c>
      <c r="J1527" s="1">
        <f t="shared" si="71"/>
        <v>2466.1268517817502</v>
      </c>
    </row>
    <row r="1528" spans="1:10">
      <c r="A1528" s="77">
        <v>19</v>
      </c>
      <c r="B1528" s="77">
        <v>4105</v>
      </c>
      <c r="C1528" s="77" t="s">
        <v>1592</v>
      </c>
      <c r="D1528" s="77">
        <v>306</v>
      </c>
      <c r="E1528" s="77">
        <v>33</v>
      </c>
      <c r="F1528" s="77">
        <v>557</v>
      </c>
      <c r="G1528" s="1">
        <f t="shared" si="69"/>
        <v>0.10784313725490197</v>
      </c>
      <c r="H1528" s="1">
        <f t="shared" si="70"/>
        <v>0.60861759425493711</v>
      </c>
      <c r="I1528" s="77">
        <v>-0.58346855648697404</v>
      </c>
      <c r="J1528" s="1">
        <f t="shared" si="71"/>
        <v>-178.54137828501405</v>
      </c>
    </row>
    <row r="1529" spans="1:10">
      <c r="A1529" s="77">
        <v>19</v>
      </c>
      <c r="B1529" s="77">
        <v>4106</v>
      </c>
      <c r="C1529" s="77" t="s">
        <v>1593</v>
      </c>
      <c r="D1529" s="77">
        <v>402</v>
      </c>
      <c r="E1529" s="77">
        <v>65</v>
      </c>
      <c r="F1529" s="77">
        <v>393</v>
      </c>
      <c r="G1529" s="1">
        <f t="shared" si="69"/>
        <v>0.16169154228855723</v>
      </c>
      <c r="H1529" s="1">
        <f t="shared" si="70"/>
        <v>1.1882951653944021</v>
      </c>
      <c r="I1529" s="77">
        <v>-0.47716775218093799</v>
      </c>
      <c r="J1529" s="1">
        <f t="shared" si="71"/>
        <v>-191.82143637673707</v>
      </c>
    </row>
    <row r="1530" spans="1:10">
      <c r="A1530" s="77">
        <v>19</v>
      </c>
      <c r="B1530" s="77">
        <v>4107</v>
      </c>
      <c r="C1530" s="77" t="s">
        <v>1594</v>
      </c>
      <c r="D1530" s="77">
        <v>941</v>
      </c>
      <c r="E1530" s="77">
        <v>95</v>
      </c>
      <c r="F1530" s="77">
        <v>305</v>
      </c>
      <c r="G1530" s="1">
        <f t="shared" si="69"/>
        <v>0.10095642933049948</v>
      </c>
      <c r="H1530" s="1">
        <f t="shared" si="70"/>
        <v>3.3967213114754098</v>
      </c>
      <c r="I1530" s="77">
        <v>-0.44632171430912798</v>
      </c>
      <c r="J1530" s="1">
        <f t="shared" si="71"/>
        <v>-419.98873316488942</v>
      </c>
    </row>
    <row r="1531" spans="1:10">
      <c r="A1531" s="77">
        <v>19</v>
      </c>
      <c r="B1531" s="77">
        <v>4108</v>
      </c>
      <c r="C1531" s="77" t="s">
        <v>1595</v>
      </c>
      <c r="D1531" s="77">
        <v>494</v>
      </c>
      <c r="E1531" s="77">
        <v>41</v>
      </c>
      <c r="F1531" s="77">
        <v>543</v>
      </c>
      <c r="G1531" s="1">
        <f t="shared" si="69"/>
        <v>8.2995951417004055E-2</v>
      </c>
      <c r="H1531" s="1">
        <f t="shared" si="70"/>
        <v>0.98526703499079193</v>
      </c>
      <c r="I1531" s="77">
        <v>-0.59492487204033995</v>
      </c>
      <c r="J1531" s="1">
        <f t="shared" si="71"/>
        <v>-293.89288678792792</v>
      </c>
    </row>
    <row r="1532" spans="1:10">
      <c r="A1532" s="77">
        <v>19</v>
      </c>
      <c r="B1532" s="77">
        <v>4109</v>
      </c>
      <c r="C1532" s="77" t="s">
        <v>1596</v>
      </c>
      <c r="D1532" s="77">
        <v>493</v>
      </c>
      <c r="E1532" s="77">
        <v>118</v>
      </c>
      <c r="F1532" s="77">
        <v>341</v>
      </c>
      <c r="G1532" s="1">
        <f t="shared" si="69"/>
        <v>0.23935091277890466</v>
      </c>
      <c r="H1532" s="1">
        <f t="shared" si="70"/>
        <v>1.7917888563049853</v>
      </c>
      <c r="I1532" s="77">
        <v>-0.335890160381486</v>
      </c>
      <c r="J1532" s="1">
        <f t="shared" si="71"/>
        <v>-165.59384906807259</v>
      </c>
    </row>
    <row r="1533" spans="1:10">
      <c r="A1533" s="77">
        <v>19</v>
      </c>
      <c r="B1533" s="77">
        <v>4110</v>
      </c>
      <c r="C1533" s="77" t="s">
        <v>1597</v>
      </c>
      <c r="D1533" s="77">
        <v>1030</v>
      </c>
      <c r="E1533" s="77">
        <v>233</v>
      </c>
      <c r="F1533" s="77">
        <v>788</v>
      </c>
      <c r="G1533" s="1">
        <f t="shared" si="69"/>
        <v>0.22621359223300971</v>
      </c>
      <c r="H1533" s="1">
        <f t="shared" si="70"/>
        <v>1.6027918781725887</v>
      </c>
      <c r="I1533" s="77">
        <v>-0.34012991217822702</v>
      </c>
      <c r="J1533" s="1">
        <f t="shared" si="71"/>
        <v>-350.33380954357381</v>
      </c>
    </row>
    <row r="1534" spans="1:10">
      <c r="A1534" s="77">
        <v>19</v>
      </c>
      <c r="B1534" s="77">
        <v>4111</v>
      </c>
      <c r="C1534" s="77" t="s">
        <v>1598</v>
      </c>
      <c r="D1534" s="77">
        <v>1423</v>
      </c>
      <c r="E1534" s="77">
        <v>238</v>
      </c>
      <c r="F1534" s="77">
        <v>475</v>
      </c>
      <c r="G1534" s="1">
        <f t="shared" si="69"/>
        <v>0.16725228390723823</v>
      </c>
      <c r="H1534" s="1">
        <f t="shared" si="70"/>
        <v>3.4968421052631578</v>
      </c>
      <c r="I1534" s="77">
        <v>-0.32646936564845302</v>
      </c>
      <c r="J1534" s="1">
        <f t="shared" si="71"/>
        <v>-464.56590731774867</v>
      </c>
    </row>
    <row r="1535" spans="1:10">
      <c r="A1535" s="77">
        <v>19</v>
      </c>
      <c r="B1535" s="77">
        <v>4112</v>
      </c>
      <c r="C1535" s="77" t="s">
        <v>1599</v>
      </c>
      <c r="D1535" s="77">
        <v>869</v>
      </c>
      <c r="E1535" s="77">
        <v>147</v>
      </c>
      <c r="F1535" s="77">
        <v>417</v>
      </c>
      <c r="G1535" s="1">
        <f t="shared" si="69"/>
        <v>0.16915995397008055</v>
      </c>
      <c r="H1535" s="1">
        <f t="shared" si="70"/>
        <v>2.4364508393285371</v>
      </c>
      <c r="I1535" s="77">
        <v>-0.39289060125249797</v>
      </c>
      <c r="J1535" s="1">
        <f t="shared" si="71"/>
        <v>-341.42193248842074</v>
      </c>
    </row>
    <row r="1536" spans="1:10">
      <c r="A1536" s="77">
        <v>19</v>
      </c>
      <c r="B1536" s="77">
        <v>4113</v>
      </c>
      <c r="C1536" s="77" t="s">
        <v>1600</v>
      </c>
      <c r="D1536" s="77">
        <v>614</v>
      </c>
      <c r="E1536" s="77">
        <v>89</v>
      </c>
      <c r="F1536" s="77">
        <v>331</v>
      </c>
      <c r="G1536" s="1">
        <f t="shared" si="69"/>
        <v>0.14495114006514659</v>
      </c>
      <c r="H1536" s="1">
        <f t="shared" si="70"/>
        <v>2.1238670694864048</v>
      </c>
      <c r="I1536" s="77">
        <v>-0.45189528810621798</v>
      </c>
      <c r="J1536" s="1">
        <f t="shared" si="71"/>
        <v>-277.46370689721783</v>
      </c>
    </row>
    <row r="1537" spans="1:10">
      <c r="A1537" s="77">
        <v>19</v>
      </c>
      <c r="B1537" s="77">
        <v>4114</v>
      </c>
      <c r="C1537" s="77" t="s">
        <v>1601</v>
      </c>
      <c r="D1537" s="77">
        <v>1227</v>
      </c>
      <c r="E1537" s="77">
        <v>1263</v>
      </c>
      <c r="F1537" s="77">
        <v>169</v>
      </c>
      <c r="G1537" s="1">
        <f t="shared" si="69"/>
        <v>1.0293398533007334</v>
      </c>
      <c r="H1537" s="1">
        <f t="shared" si="70"/>
        <v>14.733727810650887</v>
      </c>
      <c r="I1537" s="77">
        <v>1.38623148654225</v>
      </c>
      <c r="J1537" s="1">
        <f t="shared" si="71"/>
        <v>1700.9060339873408</v>
      </c>
    </row>
    <row r="1538" spans="1:10">
      <c r="A1538" s="77">
        <v>19</v>
      </c>
      <c r="B1538" s="77">
        <v>4115</v>
      </c>
      <c r="C1538" s="77" t="s">
        <v>1602</v>
      </c>
      <c r="D1538" s="77">
        <v>1677</v>
      </c>
      <c r="E1538" s="77">
        <v>615</v>
      </c>
      <c r="F1538" s="77">
        <v>849</v>
      </c>
      <c r="G1538" s="1">
        <f t="shared" si="69"/>
        <v>0.36672629695885511</v>
      </c>
      <c r="H1538" s="1">
        <f t="shared" si="70"/>
        <v>2.6996466431095407</v>
      </c>
      <c r="I1538" s="77">
        <v>-6.3861337034271604E-2</v>
      </c>
      <c r="J1538" s="1">
        <f t="shared" si="71"/>
        <v>-107.09546220647348</v>
      </c>
    </row>
    <row r="1539" spans="1:10">
      <c r="A1539" s="77">
        <v>19</v>
      </c>
      <c r="B1539" s="77">
        <v>4117</v>
      </c>
      <c r="C1539" s="77" t="s">
        <v>1603</v>
      </c>
      <c r="D1539" s="77">
        <v>744</v>
      </c>
      <c r="E1539" s="77">
        <v>150</v>
      </c>
      <c r="F1539" s="77">
        <v>983</v>
      </c>
      <c r="G1539" s="1">
        <f t="shared" si="69"/>
        <v>0.20161290322580644</v>
      </c>
      <c r="H1539" s="1">
        <f t="shared" si="70"/>
        <v>0.90946083418107837</v>
      </c>
      <c r="I1539" s="77">
        <v>-0.41741450765531002</v>
      </c>
      <c r="J1539" s="1">
        <f t="shared" si="71"/>
        <v>-310.55639369555064</v>
      </c>
    </row>
    <row r="1540" spans="1:10">
      <c r="A1540" s="77">
        <v>19</v>
      </c>
      <c r="B1540" s="77">
        <v>4119</v>
      </c>
      <c r="C1540" s="77" t="s">
        <v>1604</v>
      </c>
      <c r="D1540" s="77">
        <v>736</v>
      </c>
      <c r="E1540" s="77">
        <v>80</v>
      </c>
      <c r="F1540" s="77">
        <v>619</v>
      </c>
      <c r="G1540" s="1">
        <f t="shared" si="69"/>
        <v>0.10869565217391304</v>
      </c>
      <c r="H1540" s="1">
        <f t="shared" si="70"/>
        <v>1.3182552504038771</v>
      </c>
      <c r="I1540" s="77">
        <v>-0.53345282449918396</v>
      </c>
      <c r="J1540" s="1">
        <f t="shared" si="71"/>
        <v>-392.62127883139942</v>
      </c>
    </row>
    <row r="1541" spans="1:10">
      <c r="A1541" s="77">
        <v>19</v>
      </c>
      <c r="B1541" s="77">
        <v>4120</v>
      </c>
      <c r="C1541" s="77" t="s">
        <v>1605</v>
      </c>
      <c r="D1541" s="77">
        <v>1379</v>
      </c>
      <c r="E1541" s="77">
        <v>543</v>
      </c>
      <c r="F1541" s="77">
        <v>498</v>
      </c>
      <c r="G1541" s="1">
        <f t="shared" si="69"/>
        <v>0.39376359680928208</v>
      </c>
      <c r="H1541" s="1">
        <f t="shared" si="70"/>
        <v>3.8594377510040161</v>
      </c>
      <c r="I1541" s="77">
        <v>1.22733028378123E-2</v>
      </c>
      <c r="J1541" s="1">
        <f t="shared" si="71"/>
        <v>16.924884613343163</v>
      </c>
    </row>
    <row r="1542" spans="1:10">
      <c r="A1542" s="77">
        <v>19</v>
      </c>
      <c r="B1542" s="77">
        <v>4121</v>
      </c>
      <c r="C1542" s="77" t="s">
        <v>1606</v>
      </c>
      <c r="D1542" s="77">
        <v>1981</v>
      </c>
      <c r="E1542" s="77">
        <v>1256</v>
      </c>
      <c r="F1542" s="77">
        <v>1090</v>
      </c>
      <c r="G1542" s="1">
        <f t="shared" si="69"/>
        <v>0.63402322059565874</v>
      </c>
      <c r="H1542" s="1">
        <f t="shared" si="70"/>
        <v>2.9697247706422019</v>
      </c>
      <c r="I1542" s="77">
        <v>0.34415610098011001</v>
      </c>
      <c r="J1542" s="1">
        <f t="shared" si="71"/>
        <v>681.7732360415979</v>
      </c>
    </row>
    <row r="1543" spans="1:10">
      <c r="A1543" s="77">
        <v>19</v>
      </c>
      <c r="B1543" s="77">
        <v>4122</v>
      </c>
      <c r="C1543" s="77" t="s">
        <v>1607</v>
      </c>
      <c r="D1543" s="77">
        <v>1483</v>
      </c>
      <c r="E1543" s="77">
        <v>111</v>
      </c>
      <c r="F1543" s="77">
        <v>526</v>
      </c>
      <c r="G1543" s="1">
        <f t="shared" si="69"/>
        <v>7.4848280512474719E-2</v>
      </c>
      <c r="H1543" s="1">
        <f t="shared" si="70"/>
        <v>3.0304182509505702</v>
      </c>
      <c r="I1543" s="77">
        <v>-0.476598502608926</v>
      </c>
      <c r="J1543" s="1">
        <f t="shared" si="71"/>
        <v>-706.79557936903723</v>
      </c>
    </row>
    <row r="1544" spans="1:10">
      <c r="A1544" s="77">
        <v>19</v>
      </c>
      <c r="B1544" s="77">
        <v>4123</v>
      </c>
      <c r="C1544" s="77" t="s">
        <v>1608</v>
      </c>
      <c r="D1544" s="77">
        <v>6659</v>
      </c>
      <c r="E1544" s="77">
        <v>3423</v>
      </c>
      <c r="F1544" s="77">
        <v>454</v>
      </c>
      <c r="G1544" s="1">
        <f t="shared" si="69"/>
        <v>0.5140411473194173</v>
      </c>
      <c r="H1544" s="1">
        <f t="shared" si="70"/>
        <v>22.207048458149778</v>
      </c>
      <c r="I1544" s="77">
        <v>1.1990393240531301</v>
      </c>
      <c r="J1544" s="1">
        <f t="shared" si="71"/>
        <v>7984.4028588697929</v>
      </c>
    </row>
    <row r="1545" spans="1:10">
      <c r="A1545" s="77">
        <v>19</v>
      </c>
      <c r="B1545" s="77">
        <v>4131</v>
      </c>
      <c r="C1545" s="77" t="s">
        <v>1609</v>
      </c>
      <c r="D1545" s="77">
        <v>2795</v>
      </c>
      <c r="E1545" s="77">
        <v>743</v>
      </c>
      <c r="F1545" s="77">
        <v>384</v>
      </c>
      <c r="G1545" s="1">
        <f t="shared" ref="G1545:G1608" si="72">E1545/D1545</f>
        <v>0.2658318425760286</v>
      </c>
      <c r="H1545" s="1">
        <f t="shared" ref="H1545:H1608" si="73">(D1545+E1545)/F1545</f>
        <v>9.2135416666666661</v>
      </c>
      <c r="I1545" s="77">
        <v>0.11939610182467</v>
      </c>
      <c r="J1545" s="1">
        <f t="shared" ref="J1545:J1608" si="74">I1545*D1545</f>
        <v>333.71210459995268</v>
      </c>
    </row>
    <row r="1546" spans="1:10">
      <c r="A1546" s="77">
        <v>19</v>
      </c>
      <c r="B1546" s="77">
        <v>4132</v>
      </c>
      <c r="C1546" s="77" t="s">
        <v>1610</v>
      </c>
      <c r="D1546" s="77">
        <v>957</v>
      </c>
      <c r="E1546" s="77">
        <v>159</v>
      </c>
      <c r="F1546" s="77">
        <v>344</v>
      </c>
      <c r="G1546" s="1">
        <f t="shared" si="72"/>
        <v>0.16614420062695925</v>
      </c>
      <c r="H1546" s="1">
        <f t="shared" si="73"/>
        <v>3.2441860465116279</v>
      </c>
      <c r="I1546" s="77">
        <v>-0.35868825916087999</v>
      </c>
      <c r="J1546" s="1">
        <f t="shared" si="74"/>
        <v>-343.26466401696217</v>
      </c>
    </row>
    <row r="1547" spans="1:10">
      <c r="A1547" s="77">
        <v>19</v>
      </c>
      <c r="B1547" s="77">
        <v>4133</v>
      </c>
      <c r="C1547" s="77" t="s">
        <v>1611</v>
      </c>
      <c r="D1547" s="77">
        <v>989</v>
      </c>
      <c r="E1547" s="77">
        <v>233</v>
      </c>
      <c r="F1547" s="77">
        <v>92</v>
      </c>
      <c r="G1547" s="1">
        <f t="shared" si="72"/>
        <v>0.23559150657229525</v>
      </c>
      <c r="H1547" s="1">
        <f t="shared" si="73"/>
        <v>13.282608695652174</v>
      </c>
      <c r="I1547" s="77">
        <v>0.17480543987369701</v>
      </c>
      <c r="J1547" s="1">
        <f t="shared" si="74"/>
        <v>172.88258003508633</v>
      </c>
    </row>
    <row r="1548" spans="1:10">
      <c r="A1548" s="77">
        <v>19</v>
      </c>
      <c r="B1548" s="77">
        <v>4134</v>
      </c>
      <c r="C1548" s="77" t="s">
        <v>1612</v>
      </c>
      <c r="D1548" s="77">
        <v>1150</v>
      </c>
      <c r="E1548" s="77">
        <v>537</v>
      </c>
      <c r="F1548" s="77">
        <v>589</v>
      </c>
      <c r="G1548" s="1">
        <f t="shared" si="72"/>
        <v>0.46695652173913044</v>
      </c>
      <c r="H1548" s="1">
        <f t="shared" si="73"/>
        <v>2.8641765704584041</v>
      </c>
      <c r="I1548" s="77">
        <v>6.4703552753158103E-2</v>
      </c>
      <c r="J1548" s="1">
        <f t="shared" si="74"/>
        <v>74.409085666131816</v>
      </c>
    </row>
    <row r="1549" spans="1:10">
      <c r="A1549" s="77">
        <v>19</v>
      </c>
      <c r="B1549" s="77">
        <v>4135</v>
      </c>
      <c r="C1549" s="77" t="s">
        <v>1613</v>
      </c>
      <c r="D1549" s="77">
        <v>2072</v>
      </c>
      <c r="E1549" s="77">
        <v>903</v>
      </c>
      <c r="F1549" s="77">
        <v>977</v>
      </c>
      <c r="G1549" s="1">
        <f t="shared" si="72"/>
        <v>0.4358108108108108</v>
      </c>
      <c r="H1549" s="1">
        <f t="shared" si="73"/>
        <v>3.0450358239508701</v>
      </c>
      <c r="I1549" s="77">
        <v>6.68732165650055E-2</v>
      </c>
      <c r="J1549" s="1">
        <f t="shared" si="74"/>
        <v>138.5613047226914</v>
      </c>
    </row>
    <row r="1550" spans="1:10">
      <c r="A1550" s="77">
        <v>19</v>
      </c>
      <c r="B1550" s="77">
        <v>4136</v>
      </c>
      <c r="C1550" s="77" t="s">
        <v>1614</v>
      </c>
      <c r="D1550" s="77">
        <v>1144</v>
      </c>
      <c r="E1550" s="77">
        <v>143</v>
      </c>
      <c r="F1550" s="77">
        <v>284</v>
      </c>
      <c r="G1550" s="1">
        <f t="shared" si="72"/>
        <v>0.125</v>
      </c>
      <c r="H1550" s="1">
        <f t="shared" si="73"/>
        <v>4.53169014084507</v>
      </c>
      <c r="I1550" s="77">
        <v>-0.35432530721878702</v>
      </c>
      <c r="J1550" s="1">
        <f t="shared" si="74"/>
        <v>-405.34815145829236</v>
      </c>
    </row>
    <row r="1551" spans="1:10">
      <c r="A1551" s="77">
        <v>19</v>
      </c>
      <c r="B1551" s="77">
        <v>4137</v>
      </c>
      <c r="C1551" s="77" t="s">
        <v>1615</v>
      </c>
      <c r="D1551" s="77">
        <v>436</v>
      </c>
      <c r="E1551" s="77">
        <v>94</v>
      </c>
      <c r="F1551" s="77">
        <v>112</v>
      </c>
      <c r="G1551" s="1">
        <f t="shared" si="72"/>
        <v>0.21559633027522937</v>
      </c>
      <c r="H1551" s="1">
        <f t="shared" si="73"/>
        <v>4.7321428571428568</v>
      </c>
      <c r="I1551" s="77">
        <v>-0.245703466790889</v>
      </c>
      <c r="J1551" s="1">
        <f t="shared" si="74"/>
        <v>-107.1267115208276</v>
      </c>
    </row>
    <row r="1552" spans="1:10">
      <c r="A1552" s="77">
        <v>19</v>
      </c>
      <c r="B1552" s="77">
        <v>4138</v>
      </c>
      <c r="C1552" s="77" t="s">
        <v>1616</v>
      </c>
      <c r="D1552" s="77">
        <v>739</v>
      </c>
      <c r="E1552" s="77">
        <v>162</v>
      </c>
      <c r="F1552" s="77">
        <v>376</v>
      </c>
      <c r="G1552" s="1">
        <f t="shared" si="72"/>
        <v>0.21921515561569688</v>
      </c>
      <c r="H1552" s="1">
        <f t="shared" si="73"/>
        <v>2.396276595744681</v>
      </c>
      <c r="I1552" s="77">
        <v>-0.32831318190589498</v>
      </c>
      <c r="J1552" s="1">
        <f t="shared" si="74"/>
        <v>-242.6234414284564</v>
      </c>
    </row>
    <row r="1553" spans="1:10">
      <c r="A1553" s="77">
        <v>19</v>
      </c>
      <c r="B1553" s="77">
        <v>4139</v>
      </c>
      <c r="C1553" s="77" t="s">
        <v>1617</v>
      </c>
      <c r="D1553" s="77">
        <v>5559</v>
      </c>
      <c r="E1553" s="77">
        <v>1878</v>
      </c>
      <c r="F1553" s="77">
        <v>641</v>
      </c>
      <c r="G1553" s="1">
        <f t="shared" si="72"/>
        <v>0.3378305450620615</v>
      </c>
      <c r="H1553" s="1">
        <f t="shared" si="73"/>
        <v>11.602184087363495</v>
      </c>
      <c r="I1553" s="77">
        <v>0.44271417402336999</v>
      </c>
      <c r="J1553" s="1">
        <f t="shared" si="74"/>
        <v>2461.0480933959138</v>
      </c>
    </row>
    <row r="1554" spans="1:10">
      <c r="A1554" s="77">
        <v>19</v>
      </c>
      <c r="B1554" s="77">
        <v>4140</v>
      </c>
      <c r="C1554" s="77" t="s">
        <v>1618</v>
      </c>
      <c r="D1554" s="77">
        <v>2396</v>
      </c>
      <c r="E1554" s="77">
        <v>751</v>
      </c>
      <c r="F1554" s="77">
        <v>941</v>
      </c>
      <c r="G1554" s="1">
        <f t="shared" si="72"/>
        <v>0.31343906510851421</v>
      </c>
      <c r="H1554" s="1">
        <f t="shared" si="73"/>
        <v>3.3443145589798089</v>
      </c>
      <c r="I1554" s="77">
        <v>-8.2076809137260703E-2</v>
      </c>
      <c r="J1554" s="1">
        <f t="shared" si="74"/>
        <v>-196.65603469287666</v>
      </c>
    </row>
    <row r="1555" spans="1:10">
      <c r="A1555" s="77">
        <v>19</v>
      </c>
      <c r="B1555" s="77">
        <v>4141</v>
      </c>
      <c r="C1555" s="77" t="s">
        <v>1619</v>
      </c>
      <c r="D1555" s="77">
        <v>7926</v>
      </c>
      <c r="E1555" s="77">
        <v>3148</v>
      </c>
      <c r="F1555" s="77">
        <v>952</v>
      </c>
      <c r="G1555" s="1">
        <f t="shared" si="72"/>
        <v>0.39717385818824125</v>
      </c>
      <c r="H1555" s="1">
        <f t="shared" si="73"/>
        <v>11.632352941176471</v>
      </c>
      <c r="I1555" s="77">
        <v>0.62944155487513798</v>
      </c>
      <c r="J1555" s="1">
        <f t="shared" si="74"/>
        <v>4988.9537639403434</v>
      </c>
    </row>
    <row r="1556" spans="1:10">
      <c r="A1556" s="77">
        <v>19</v>
      </c>
      <c r="B1556" s="77">
        <v>4142</v>
      </c>
      <c r="C1556" s="77" t="s">
        <v>1620</v>
      </c>
      <c r="D1556" s="77">
        <v>852</v>
      </c>
      <c r="E1556" s="77">
        <v>175</v>
      </c>
      <c r="F1556" s="77">
        <v>725</v>
      </c>
      <c r="G1556" s="1">
        <f t="shared" si="72"/>
        <v>0.20539906103286384</v>
      </c>
      <c r="H1556" s="1">
        <f t="shared" si="73"/>
        <v>1.4165517241379311</v>
      </c>
      <c r="I1556" s="77">
        <v>-0.385558906004974</v>
      </c>
      <c r="J1556" s="1">
        <f t="shared" si="74"/>
        <v>-328.49618791623783</v>
      </c>
    </row>
    <row r="1557" spans="1:10">
      <c r="A1557" s="77">
        <v>19</v>
      </c>
      <c r="B1557" s="77">
        <v>4143</v>
      </c>
      <c r="C1557" s="77" t="s">
        <v>1621</v>
      </c>
      <c r="D1557" s="77">
        <v>1173</v>
      </c>
      <c r="E1557" s="77">
        <v>223</v>
      </c>
      <c r="F1557" s="77">
        <v>859</v>
      </c>
      <c r="G1557" s="1">
        <f t="shared" si="72"/>
        <v>0.19011082693947143</v>
      </c>
      <c r="H1557" s="1">
        <f t="shared" si="73"/>
        <v>1.6251455180442376</v>
      </c>
      <c r="I1557" s="77">
        <v>-0.38490622776523697</v>
      </c>
      <c r="J1557" s="1">
        <f t="shared" si="74"/>
        <v>-451.49500516862298</v>
      </c>
    </row>
    <row r="1558" spans="1:10">
      <c r="A1558" s="77">
        <v>19</v>
      </c>
      <c r="B1558" s="77">
        <v>4144</v>
      </c>
      <c r="C1558" s="77" t="s">
        <v>1622</v>
      </c>
      <c r="D1558" s="77">
        <v>3701</v>
      </c>
      <c r="E1558" s="77">
        <v>1381</v>
      </c>
      <c r="F1558" s="77">
        <v>620</v>
      </c>
      <c r="G1558" s="1">
        <f t="shared" si="72"/>
        <v>0.37314239394758175</v>
      </c>
      <c r="H1558" s="1">
        <f t="shared" si="73"/>
        <v>8.1967741935483875</v>
      </c>
      <c r="I1558" s="77">
        <v>0.267937506258906</v>
      </c>
      <c r="J1558" s="1">
        <f t="shared" si="74"/>
        <v>991.63671066421114</v>
      </c>
    </row>
    <row r="1559" spans="1:10">
      <c r="A1559" s="77">
        <v>19</v>
      </c>
      <c r="B1559" s="77">
        <v>4145</v>
      </c>
      <c r="C1559" s="77" t="s">
        <v>1623</v>
      </c>
      <c r="D1559" s="77">
        <v>1570</v>
      </c>
      <c r="E1559" s="77">
        <v>362</v>
      </c>
      <c r="F1559" s="77">
        <v>355</v>
      </c>
      <c r="G1559" s="1">
        <f t="shared" si="72"/>
        <v>0.23057324840764332</v>
      </c>
      <c r="H1559" s="1">
        <f t="shared" si="73"/>
        <v>5.4422535211267604</v>
      </c>
      <c r="I1559" s="77">
        <v>-0.14557534715317</v>
      </c>
      <c r="J1559" s="1">
        <f t="shared" si="74"/>
        <v>-228.5532950304769</v>
      </c>
    </row>
    <row r="1560" spans="1:10">
      <c r="A1560" s="77">
        <v>19</v>
      </c>
      <c r="B1560" s="77">
        <v>4146</v>
      </c>
      <c r="C1560" s="77" t="s">
        <v>1624</v>
      </c>
      <c r="D1560" s="77">
        <v>2882</v>
      </c>
      <c r="E1560" s="77">
        <v>1108</v>
      </c>
      <c r="F1560" s="77">
        <v>891</v>
      </c>
      <c r="G1560" s="1">
        <f t="shared" si="72"/>
        <v>0.38445523941707149</v>
      </c>
      <c r="H1560" s="1">
        <f t="shared" si="73"/>
        <v>4.4781144781144784</v>
      </c>
      <c r="I1560" s="77">
        <v>8.9252856896304897E-2</v>
      </c>
      <c r="J1560" s="1">
        <f t="shared" si="74"/>
        <v>257.22673357515072</v>
      </c>
    </row>
    <row r="1561" spans="1:10">
      <c r="A1561" s="77">
        <v>19</v>
      </c>
      <c r="B1561" s="77">
        <v>4147</v>
      </c>
      <c r="C1561" s="77" t="s">
        <v>1625</v>
      </c>
      <c r="D1561" s="77">
        <v>1244</v>
      </c>
      <c r="E1561" s="77">
        <v>489</v>
      </c>
      <c r="F1561" s="77">
        <v>575</v>
      </c>
      <c r="G1561" s="1">
        <f t="shared" si="72"/>
        <v>0.39308681672025725</v>
      </c>
      <c r="H1561" s="1">
        <f t="shared" si="73"/>
        <v>3.0139130434782611</v>
      </c>
      <c r="I1561" s="77">
        <v>-3.0846301428337299E-2</v>
      </c>
      <c r="J1561" s="1">
        <f t="shared" si="74"/>
        <v>-38.372798976851598</v>
      </c>
    </row>
    <row r="1562" spans="1:10">
      <c r="A1562" s="77">
        <v>19</v>
      </c>
      <c r="B1562" s="77">
        <v>4161</v>
      </c>
      <c r="C1562" s="77" t="s">
        <v>1626</v>
      </c>
      <c r="D1562" s="77">
        <v>1979</v>
      </c>
      <c r="E1562" s="77">
        <v>1011</v>
      </c>
      <c r="F1562" s="77">
        <v>694</v>
      </c>
      <c r="G1562" s="1">
        <f t="shared" si="72"/>
        <v>0.51086407276402224</v>
      </c>
      <c r="H1562" s="1">
        <f t="shared" si="73"/>
        <v>4.3083573487031703</v>
      </c>
      <c r="I1562" s="77">
        <v>0.225044252303188</v>
      </c>
      <c r="J1562" s="1">
        <f t="shared" si="74"/>
        <v>445.36257530800907</v>
      </c>
    </row>
    <row r="1563" spans="1:10">
      <c r="A1563" s="77">
        <v>19</v>
      </c>
      <c r="B1563" s="77">
        <v>4163</v>
      </c>
      <c r="C1563" s="77" t="s">
        <v>1627</v>
      </c>
      <c r="D1563" s="77">
        <v>4733</v>
      </c>
      <c r="E1563" s="77">
        <v>3150</v>
      </c>
      <c r="F1563" s="77">
        <v>994</v>
      </c>
      <c r="G1563" s="1">
        <f t="shared" si="72"/>
        <v>0.66553982674836254</v>
      </c>
      <c r="H1563" s="1">
        <f t="shared" si="73"/>
        <v>7.9305835010060362</v>
      </c>
      <c r="I1563" s="77">
        <v>0.71970683176308103</v>
      </c>
      <c r="J1563" s="1">
        <f t="shared" si="74"/>
        <v>3406.3724347346624</v>
      </c>
    </row>
    <row r="1564" spans="1:10">
      <c r="A1564" s="77">
        <v>19</v>
      </c>
      <c r="B1564" s="77">
        <v>4164</v>
      </c>
      <c r="C1564" s="77" t="s">
        <v>1628</v>
      </c>
      <c r="D1564" s="77">
        <v>952</v>
      </c>
      <c r="E1564" s="77">
        <v>98</v>
      </c>
      <c r="F1564" s="77">
        <v>873</v>
      </c>
      <c r="G1564" s="1">
        <f t="shared" si="72"/>
        <v>0.10294117647058823</v>
      </c>
      <c r="H1564" s="1">
        <f t="shared" si="73"/>
        <v>1.2027491408934707</v>
      </c>
      <c r="I1564" s="77">
        <v>-0.53753398559214505</v>
      </c>
      <c r="J1564" s="1">
        <f t="shared" si="74"/>
        <v>-511.73235428372209</v>
      </c>
    </row>
    <row r="1565" spans="1:10">
      <c r="A1565" s="77">
        <v>19</v>
      </c>
      <c r="B1565" s="77">
        <v>4165</v>
      </c>
      <c r="C1565" s="77" t="s">
        <v>1629</v>
      </c>
      <c r="D1565" s="77">
        <v>3201</v>
      </c>
      <c r="E1565" s="77">
        <v>471</v>
      </c>
      <c r="F1565" s="77">
        <v>1018</v>
      </c>
      <c r="G1565" s="1">
        <f t="shared" si="72"/>
        <v>0.1471415182755389</v>
      </c>
      <c r="H1565" s="1">
        <f t="shared" si="73"/>
        <v>3.6070726915520628</v>
      </c>
      <c r="I1565" s="77">
        <v>-0.27524329377977702</v>
      </c>
      <c r="J1565" s="1">
        <f t="shared" si="74"/>
        <v>-881.05378338906621</v>
      </c>
    </row>
    <row r="1566" spans="1:10">
      <c r="A1566" s="77">
        <v>19</v>
      </c>
      <c r="B1566" s="77">
        <v>4166</v>
      </c>
      <c r="C1566" s="77" t="s">
        <v>1630</v>
      </c>
      <c r="D1566" s="77">
        <v>1288</v>
      </c>
      <c r="E1566" s="77">
        <v>267</v>
      </c>
      <c r="F1566" s="77">
        <v>623</v>
      </c>
      <c r="G1566" s="1">
        <f t="shared" si="72"/>
        <v>0.20729813664596272</v>
      </c>
      <c r="H1566" s="1">
        <f t="shared" si="73"/>
        <v>2.4959871589085072</v>
      </c>
      <c r="I1566" s="77">
        <v>-0.31785491805886201</v>
      </c>
      <c r="J1566" s="1">
        <f t="shared" si="74"/>
        <v>-409.39713445981425</v>
      </c>
    </row>
    <row r="1567" spans="1:10">
      <c r="A1567" s="77">
        <v>19</v>
      </c>
      <c r="B1567" s="77">
        <v>4167</v>
      </c>
      <c r="C1567" s="77" t="s">
        <v>1631</v>
      </c>
      <c r="D1567" s="77">
        <v>877</v>
      </c>
      <c r="E1567" s="77">
        <v>145</v>
      </c>
      <c r="F1567" s="77">
        <v>729</v>
      </c>
      <c r="G1567" s="1">
        <f t="shared" si="72"/>
        <v>0.16533637400228049</v>
      </c>
      <c r="H1567" s="1">
        <f t="shared" si="73"/>
        <v>1.401920438957476</v>
      </c>
      <c r="I1567" s="77">
        <v>-0.44260958985278798</v>
      </c>
      <c r="J1567" s="1">
        <f t="shared" si="74"/>
        <v>-388.16861030089507</v>
      </c>
    </row>
    <row r="1568" spans="1:10">
      <c r="A1568" s="77">
        <v>19</v>
      </c>
      <c r="B1568" s="77">
        <v>4169</v>
      </c>
      <c r="C1568" s="77" t="s">
        <v>1632</v>
      </c>
      <c r="D1568" s="77">
        <v>2509</v>
      </c>
      <c r="E1568" s="77">
        <v>746</v>
      </c>
      <c r="F1568" s="77">
        <v>1780</v>
      </c>
      <c r="G1568" s="1">
        <f t="shared" si="72"/>
        <v>0.29732961339178954</v>
      </c>
      <c r="H1568" s="1">
        <f t="shared" si="73"/>
        <v>1.8286516853932584</v>
      </c>
      <c r="I1568" s="77">
        <v>-0.16570345541944001</v>
      </c>
      <c r="J1568" s="1">
        <f t="shared" si="74"/>
        <v>-415.749969647375</v>
      </c>
    </row>
    <row r="1569" spans="1:10">
      <c r="A1569" s="77">
        <v>19</v>
      </c>
      <c r="B1569" s="77">
        <v>4170</v>
      </c>
      <c r="C1569" s="77" t="s">
        <v>1633</v>
      </c>
      <c r="D1569" s="77">
        <v>3204</v>
      </c>
      <c r="E1569" s="77">
        <v>2229</v>
      </c>
      <c r="F1569" s="77">
        <v>1409</v>
      </c>
      <c r="G1569" s="1">
        <f t="shared" si="72"/>
        <v>0.69569288389513106</v>
      </c>
      <c r="H1569" s="1">
        <f t="shared" si="73"/>
        <v>3.8559261887863734</v>
      </c>
      <c r="I1569" s="77">
        <v>0.52263365720507005</v>
      </c>
      <c r="J1569" s="1">
        <f t="shared" si="74"/>
        <v>1674.5182376850444</v>
      </c>
    </row>
    <row r="1570" spans="1:10">
      <c r="A1570" s="77">
        <v>19</v>
      </c>
      <c r="B1570" s="77">
        <v>4172</v>
      </c>
      <c r="C1570" s="77" t="s">
        <v>1634</v>
      </c>
      <c r="D1570" s="77">
        <v>720</v>
      </c>
      <c r="E1570" s="77">
        <v>413</v>
      </c>
      <c r="F1570" s="77">
        <v>247</v>
      </c>
      <c r="G1570" s="1">
        <f t="shared" si="72"/>
        <v>0.57361111111111107</v>
      </c>
      <c r="H1570" s="1">
        <f t="shared" si="73"/>
        <v>4.5870445344129553</v>
      </c>
      <c r="I1570" s="77">
        <v>0.27373545751433798</v>
      </c>
      <c r="J1570" s="1">
        <f t="shared" si="74"/>
        <v>197.08952941032334</v>
      </c>
    </row>
    <row r="1571" spans="1:10">
      <c r="A1571" s="77">
        <v>19</v>
      </c>
      <c r="B1571" s="77">
        <v>4173</v>
      </c>
      <c r="C1571" s="77" t="s">
        <v>1635</v>
      </c>
      <c r="D1571" s="77">
        <v>579</v>
      </c>
      <c r="E1571" s="77">
        <v>58</v>
      </c>
      <c r="F1571" s="77">
        <v>814</v>
      </c>
      <c r="G1571" s="1">
        <f t="shared" si="72"/>
        <v>0.1001727115716753</v>
      </c>
      <c r="H1571" s="1">
        <f t="shared" si="73"/>
        <v>0.78255528255528251</v>
      </c>
      <c r="I1571" s="77">
        <v>-0.57541311736655698</v>
      </c>
      <c r="J1571" s="1">
        <f t="shared" si="74"/>
        <v>-333.1641949552365</v>
      </c>
    </row>
    <row r="1572" spans="1:10">
      <c r="A1572" s="77">
        <v>19</v>
      </c>
      <c r="B1572" s="77">
        <v>4175</v>
      </c>
      <c r="C1572" s="77" t="s">
        <v>1636</v>
      </c>
      <c r="D1572" s="77">
        <v>891</v>
      </c>
      <c r="E1572" s="77">
        <v>210</v>
      </c>
      <c r="F1572" s="77">
        <v>439</v>
      </c>
      <c r="G1572" s="1">
        <f t="shared" si="72"/>
        <v>0.2356902356902357</v>
      </c>
      <c r="H1572" s="1">
        <f t="shared" si="73"/>
        <v>2.5079726651480638</v>
      </c>
      <c r="I1572" s="77">
        <v>-0.29342342562587698</v>
      </c>
      <c r="J1572" s="1">
        <f t="shared" si="74"/>
        <v>-261.44027223265641</v>
      </c>
    </row>
    <row r="1573" spans="1:10">
      <c r="A1573" s="77">
        <v>19</v>
      </c>
      <c r="B1573" s="77">
        <v>4176</v>
      </c>
      <c r="C1573" s="77" t="s">
        <v>1637</v>
      </c>
      <c r="D1573" s="77">
        <v>655</v>
      </c>
      <c r="E1573" s="77">
        <v>154</v>
      </c>
      <c r="F1573" s="77">
        <v>250</v>
      </c>
      <c r="G1573" s="1">
        <f t="shared" si="72"/>
        <v>0.23511450381679388</v>
      </c>
      <c r="H1573" s="1">
        <f t="shared" si="73"/>
        <v>3.2360000000000002</v>
      </c>
      <c r="I1573" s="77">
        <v>-0.27288173143576999</v>
      </c>
      <c r="J1573" s="1">
        <f t="shared" si="74"/>
        <v>-178.73753409042934</v>
      </c>
    </row>
    <row r="1574" spans="1:10">
      <c r="A1574" s="77">
        <v>19</v>
      </c>
      <c r="B1574" s="77">
        <v>4177</v>
      </c>
      <c r="C1574" s="77" t="s">
        <v>1638</v>
      </c>
      <c r="D1574" s="77">
        <v>1304</v>
      </c>
      <c r="E1574" s="77">
        <v>1231</v>
      </c>
      <c r="F1574" s="77">
        <v>221</v>
      </c>
      <c r="G1574" s="1">
        <f t="shared" si="72"/>
        <v>0.94401840490797551</v>
      </c>
      <c r="H1574" s="1">
        <f t="shared" si="73"/>
        <v>11.470588235294118</v>
      </c>
      <c r="I1574" s="77">
        <v>1.1264894839914501</v>
      </c>
      <c r="J1574" s="1">
        <f t="shared" si="74"/>
        <v>1468.942287124851</v>
      </c>
    </row>
    <row r="1575" spans="1:10">
      <c r="A1575" s="77">
        <v>19</v>
      </c>
      <c r="B1575" s="77">
        <v>4179</v>
      </c>
      <c r="C1575" s="77" t="s">
        <v>1639</v>
      </c>
      <c r="D1575" s="77">
        <v>864</v>
      </c>
      <c r="E1575" s="77">
        <v>48</v>
      </c>
      <c r="F1575" s="77">
        <v>509</v>
      </c>
      <c r="G1575" s="1">
        <f t="shared" si="72"/>
        <v>5.5555555555555552E-2</v>
      </c>
      <c r="H1575" s="1">
        <f t="shared" si="73"/>
        <v>1.7917485265225934</v>
      </c>
      <c r="I1575" s="77">
        <v>-0.58387172105574303</v>
      </c>
      <c r="J1575" s="1">
        <f t="shared" si="74"/>
        <v>-504.46516699216198</v>
      </c>
    </row>
    <row r="1576" spans="1:10">
      <c r="A1576" s="77">
        <v>19</v>
      </c>
      <c r="B1576" s="77">
        <v>4181</v>
      </c>
      <c r="C1576" s="77" t="s">
        <v>1640</v>
      </c>
      <c r="D1576" s="77">
        <v>1143</v>
      </c>
      <c r="E1576" s="77">
        <v>185</v>
      </c>
      <c r="F1576" s="77">
        <v>1123</v>
      </c>
      <c r="G1576" s="1">
        <f t="shared" si="72"/>
        <v>0.16185476815398075</v>
      </c>
      <c r="H1576" s="1">
        <f t="shared" si="73"/>
        <v>1.1825467497773821</v>
      </c>
      <c r="I1576" s="77">
        <v>-0.44578643780632199</v>
      </c>
      <c r="J1576" s="1">
        <f t="shared" si="74"/>
        <v>-509.53389841262606</v>
      </c>
    </row>
    <row r="1577" spans="1:10">
      <c r="A1577" s="77">
        <v>19</v>
      </c>
      <c r="B1577" s="77">
        <v>4182</v>
      </c>
      <c r="C1577" s="77" t="s">
        <v>1641</v>
      </c>
      <c r="D1577" s="77">
        <v>945</v>
      </c>
      <c r="E1577" s="77">
        <v>168</v>
      </c>
      <c r="F1577" s="77">
        <v>949</v>
      </c>
      <c r="G1577" s="1">
        <f t="shared" si="72"/>
        <v>0.17777777777777778</v>
      </c>
      <c r="H1577" s="1">
        <f t="shared" si="73"/>
        <v>1.1728134878819811</v>
      </c>
      <c r="I1577" s="77">
        <v>-0.43174931565334501</v>
      </c>
      <c r="J1577" s="1">
        <f t="shared" si="74"/>
        <v>-408.00310329241103</v>
      </c>
    </row>
    <row r="1578" spans="1:10">
      <c r="A1578" s="77">
        <v>19</v>
      </c>
      <c r="B1578" s="77">
        <v>4183</v>
      </c>
      <c r="C1578" s="77" t="s">
        <v>1642</v>
      </c>
      <c r="D1578" s="77">
        <v>940</v>
      </c>
      <c r="E1578" s="77">
        <v>132</v>
      </c>
      <c r="F1578" s="77">
        <v>689</v>
      </c>
      <c r="G1578" s="1">
        <f t="shared" si="72"/>
        <v>0.14042553191489363</v>
      </c>
      <c r="H1578" s="1">
        <f t="shared" si="73"/>
        <v>1.5558780841799709</v>
      </c>
      <c r="I1578" s="77">
        <v>-0.46904778991074902</v>
      </c>
      <c r="J1578" s="1">
        <f t="shared" si="74"/>
        <v>-440.90492251610408</v>
      </c>
    </row>
    <row r="1579" spans="1:10">
      <c r="A1579" s="77">
        <v>19</v>
      </c>
      <c r="B1579" s="77">
        <v>4184</v>
      </c>
      <c r="C1579" s="77" t="s">
        <v>1643</v>
      </c>
      <c r="D1579" s="77">
        <v>1930</v>
      </c>
      <c r="E1579" s="77">
        <v>617</v>
      </c>
      <c r="F1579" s="77">
        <v>2131</v>
      </c>
      <c r="G1579" s="1">
        <f t="shared" si="72"/>
        <v>0.31968911917098447</v>
      </c>
      <c r="H1579" s="1">
        <f t="shared" si="73"/>
        <v>1.1952135147817926</v>
      </c>
      <c r="I1579" s="77">
        <v>-0.18544583770595999</v>
      </c>
      <c r="J1579" s="1">
        <f t="shared" si="74"/>
        <v>-357.91046677250279</v>
      </c>
    </row>
    <row r="1580" spans="1:10">
      <c r="A1580" s="77">
        <v>19</v>
      </c>
      <c r="B1580" s="77">
        <v>4191</v>
      </c>
      <c r="C1580" s="77" t="s">
        <v>1644</v>
      </c>
      <c r="D1580" s="77">
        <v>661</v>
      </c>
      <c r="E1580" s="77">
        <v>62</v>
      </c>
      <c r="F1580" s="77">
        <v>320</v>
      </c>
      <c r="G1580" s="1">
        <f t="shared" si="72"/>
        <v>9.3797276853252648E-2</v>
      </c>
      <c r="H1580" s="1">
        <f t="shared" si="73"/>
        <v>2.2593749999999999</v>
      </c>
      <c r="I1580" s="77">
        <v>-0.51745816409711898</v>
      </c>
      <c r="J1580" s="1">
        <f t="shared" si="74"/>
        <v>-342.03984646819566</v>
      </c>
    </row>
    <row r="1581" spans="1:10">
      <c r="A1581" s="77">
        <v>19</v>
      </c>
      <c r="B1581" s="77">
        <v>4192</v>
      </c>
      <c r="C1581" s="77" t="s">
        <v>1645</v>
      </c>
      <c r="D1581" s="77">
        <v>1380</v>
      </c>
      <c r="E1581" s="77">
        <v>277</v>
      </c>
      <c r="F1581" s="77">
        <v>208</v>
      </c>
      <c r="G1581" s="1">
        <f t="shared" si="72"/>
        <v>0.20072463768115942</v>
      </c>
      <c r="H1581" s="1">
        <f t="shared" si="73"/>
        <v>7.9663461538461542</v>
      </c>
      <c r="I1581" s="77">
        <v>-8.7701317975894894E-2</v>
      </c>
      <c r="J1581" s="1">
        <f t="shared" si="74"/>
        <v>-121.02781880673496</v>
      </c>
    </row>
    <row r="1582" spans="1:10">
      <c r="A1582" s="77">
        <v>19</v>
      </c>
      <c r="B1582" s="77">
        <v>4193</v>
      </c>
      <c r="C1582" s="77" t="s">
        <v>1646</v>
      </c>
      <c r="D1582" s="77">
        <v>630</v>
      </c>
      <c r="E1582" s="77">
        <v>337</v>
      </c>
      <c r="F1582" s="77">
        <v>151</v>
      </c>
      <c r="G1582" s="1">
        <f t="shared" si="72"/>
        <v>0.53492063492063491</v>
      </c>
      <c r="H1582" s="1">
        <f t="shared" si="73"/>
        <v>6.4039735099337749</v>
      </c>
      <c r="I1582" s="77">
        <v>0.29269282727991802</v>
      </c>
      <c r="J1582" s="1">
        <f t="shared" si="74"/>
        <v>184.39648118634835</v>
      </c>
    </row>
    <row r="1583" spans="1:10">
      <c r="A1583" s="77">
        <v>19</v>
      </c>
      <c r="B1583" s="77">
        <v>4194</v>
      </c>
      <c r="C1583" s="77" t="s">
        <v>1647</v>
      </c>
      <c r="D1583" s="77">
        <v>1927</v>
      </c>
      <c r="E1583" s="77">
        <v>1231</v>
      </c>
      <c r="F1583" s="77">
        <v>371</v>
      </c>
      <c r="G1583" s="1">
        <f t="shared" si="72"/>
        <v>0.63881681370005194</v>
      </c>
      <c r="H1583" s="1">
        <f t="shared" si="73"/>
        <v>8.5121293800539082</v>
      </c>
      <c r="I1583" s="77">
        <v>0.58753680479362502</v>
      </c>
      <c r="J1583" s="1">
        <f t="shared" si="74"/>
        <v>1132.1834228373154</v>
      </c>
    </row>
    <row r="1584" spans="1:10">
      <c r="A1584" s="77">
        <v>19</v>
      </c>
      <c r="B1584" s="77">
        <v>4195</v>
      </c>
      <c r="C1584" s="77" t="s">
        <v>1648</v>
      </c>
      <c r="D1584" s="77">
        <v>1309</v>
      </c>
      <c r="E1584" s="77">
        <v>334</v>
      </c>
      <c r="F1584" s="77">
        <v>631</v>
      </c>
      <c r="G1584" s="1">
        <f t="shared" si="72"/>
        <v>0.25515660809778457</v>
      </c>
      <c r="H1584" s="1">
        <f t="shared" si="73"/>
        <v>2.6038034865293187</v>
      </c>
      <c r="I1584" s="77">
        <v>-0.243655562923176</v>
      </c>
      <c r="J1584" s="1">
        <f t="shared" si="74"/>
        <v>-318.94513186643741</v>
      </c>
    </row>
    <row r="1585" spans="1:10">
      <c r="A1585" s="77">
        <v>19</v>
      </c>
      <c r="B1585" s="77">
        <v>4196</v>
      </c>
      <c r="C1585" s="77" t="s">
        <v>1649</v>
      </c>
      <c r="D1585" s="77">
        <v>1854</v>
      </c>
      <c r="E1585" s="77">
        <v>667</v>
      </c>
      <c r="F1585" s="77">
        <v>395</v>
      </c>
      <c r="G1585" s="1">
        <f t="shared" si="72"/>
        <v>0.3597626752966559</v>
      </c>
      <c r="H1585" s="1">
        <f t="shared" si="73"/>
        <v>6.3822784810126585</v>
      </c>
      <c r="I1585" s="77">
        <v>9.2310727264328596E-2</v>
      </c>
      <c r="J1585" s="1">
        <f t="shared" si="74"/>
        <v>171.14408834806522</v>
      </c>
    </row>
    <row r="1586" spans="1:10">
      <c r="A1586" s="77">
        <v>19</v>
      </c>
      <c r="B1586" s="77">
        <v>4197</v>
      </c>
      <c r="C1586" s="77" t="s">
        <v>1650</v>
      </c>
      <c r="D1586" s="77">
        <v>739</v>
      </c>
      <c r="E1586" s="77">
        <v>255</v>
      </c>
      <c r="F1586" s="77">
        <v>222</v>
      </c>
      <c r="G1586" s="1">
        <f t="shared" si="72"/>
        <v>0.34506089309878213</v>
      </c>
      <c r="H1586" s="1">
        <f t="shared" si="73"/>
        <v>4.4774774774774775</v>
      </c>
      <c r="I1586" s="77">
        <v>-5.8090133561496102E-2</v>
      </c>
      <c r="J1586" s="1">
        <f t="shared" si="74"/>
        <v>-42.92860870194562</v>
      </c>
    </row>
    <row r="1587" spans="1:10">
      <c r="A1587" s="77">
        <v>19</v>
      </c>
      <c r="B1587" s="77">
        <v>4198</v>
      </c>
      <c r="C1587" s="77" t="s">
        <v>1651</v>
      </c>
      <c r="D1587" s="77">
        <v>958</v>
      </c>
      <c r="E1587" s="77">
        <v>334</v>
      </c>
      <c r="F1587" s="77">
        <v>350</v>
      </c>
      <c r="G1587" s="1">
        <f t="shared" si="72"/>
        <v>0.34864300626304801</v>
      </c>
      <c r="H1587" s="1">
        <f t="shared" si="73"/>
        <v>3.6914285714285713</v>
      </c>
      <c r="I1587" s="77">
        <v>-7.7538536116488296E-2</v>
      </c>
      <c r="J1587" s="1">
        <f t="shared" si="74"/>
        <v>-74.281917599595786</v>
      </c>
    </row>
    <row r="1588" spans="1:10">
      <c r="A1588" s="77">
        <v>19</v>
      </c>
      <c r="B1588" s="77">
        <v>4199</v>
      </c>
      <c r="C1588" s="77" t="s">
        <v>1652</v>
      </c>
      <c r="D1588" s="77">
        <v>854</v>
      </c>
      <c r="E1588" s="77">
        <v>783</v>
      </c>
      <c r="F1588" s="77">
        <v>213</v>
      </c>
      <c r="G1588" s="1">
        <f t="shared" si="72"/>
        <v>0.91686182669789229</v>
      </c>
      <c r="H1588" s="1">
        <f t="shared" si="73"/>
        <v>7.685446009389671</v>
      </c>
      <c r="I1588" s="77">
        <v>0.90538073217927895</v>
      </c>
      <c r="J1588" s="1">
        <f t="shared" si="74"/>
        <v>773.19514528110426</v>
      </c>
    </row>
    <row r="1589" spans="1:10">
      <c r="A1589" s="77">
        <v>19</v>
      </c>
      <c r="B1589" s="77">
        <v>4200</v>
      </c>
      <c r="C1589" s="77" t="s">
        <v>1653</v>
      </c>
      <c r="D1589" s="77">
        <v>3169</v>
      </c>
      <c r="E1589" s="77">
        <v>1494</v>
      </c>
      <c r="F1589" s="77">
        <v>325</v>
      </c>
      <c r="G1589" s="1">
        <f t="shared" si="72"/>
        <v>0.4714420952982013</v>
      </c>
      <c r="H1589" s="1">
        <f t="shared" si="73"/>
        <v>14.347692307692308</v>
      </c>
      <c r="I1589" s="77">
        <v>0.65144053937664903</v>
      </c>
      <c r="J1589" s="1">
        <f t="shared" si="74"/>
        <v>2064.4150692846006</v>
      </c>
    </row>
    <row r="1590" spans="1:10">
      <c r="A1590" s="77">
        <v>19</v>
      </c>
      <c r="B1590" s="77">
        <v>4201</v>
      </c>
      <c r="C1590" s="77" t="s">
        <v>1654</v>
      </c>
      <c r="D1590" s="77">
        <v>8146</v>
      </c>
      <c r="E1590" s="77">
        <v>6833</v>
      </c>
      <c r="F1590" s="77">
        <v>1130</v>
      </c>
      <c r="G1590" s="1">
        <f t="shared" si="72"/>
        <v>0.8388165971028726</v>
      </c>
      <c r="H1590" s="1">
        <f t="shared" si="73"/>
        <v>13.25575221238938</v>
      </c>
      <c r="I1590" s="77">
        <v>1.3423478379954401</v>
      </c>
      <c r="J1590" s="1">
        <f t="shared" si="74"/>
        <v>10934.765488310855</v>
      </c>
    </row>
    <row r="1591" spans="1:10">
      <c r="A1591" s="77">
        <v>19</v>
      </c>
      <c r="B1591" s="77">
        <v>4202</v>
      </c>
      <c r="C1591" s="77" t="s">
        <v>1655</v>
      </c>
      <c r="D1591" s="77">
        <v>2542</v>
      </c>
      <c r="E1591" s="77">
        <v>796</v>
      </c>
      <c r="F1591" s="77">
        <v>430</v>
      </c>
      <c r="G1591" s="1">
        <f t="shared" si="72"/>
        <v>0.31313926042486229</v>
      </c>
      <c r="H1591" s="1">
        <f t="shared" si="73"/>
        <v>7.7627906976744185</v>
      </c>
      <c r="I1591" s="77">
        <v>0.114046072506371</v>
      </c>
      <c r="J1591" s="1">
        <f t="shared" si="74"/>
        <v>289.90511631119506</v>
      </c>
    </row>
    <row r="1592" spans="1:10">
      <c r="A1592" s="77">
        <v>19</v>
      </c>
      <c r="B1592" s="77">
        <v>4203</v>
      </c>
      <c r="C1592" s="77" t="s">
        <v>1656</v>
      </c>
      <c r="D1592" s="77">
        <v>3936</v>
      </c>
      <c r="E1592" s="77">
        <v>1179</v>
      </c>
      <c r="F1592" s="77">
        <v>650</v>
      </c>
      <c r="G1592" s="1">
        <f t="shared" si="72"/>
        <v>0.29954268292682928</v>
      </c>
      <c r="H1592" s="1">
        <f t="shared" si="73"/>
        <v>7.8692307692307688</v>
      </c>
      <c r="I1592" s="77">
        <v>0.15818562622316401</v>
      </c>
      <c r="J1592" s="1">
        <f t="shared" si="74"/>
        <v>622.61862481437356</v>
      </c>
    </row>
    <row r="1593" spans="1:10">
      <c r="A1593" s="77">
        <v>19</v>
      </c>
      <c r="B1593" s="77">
        <v>4204</v>
      </c>
      <c r="C1593" s="77" t="s">
        <v>1657</v>
      </c>
      <c r="D1593" s="77">
        <v>4073</v>
      </c>
      <c r="E1593" s="77">
        <v>1008</v>
      </c>
      <c r="F1593" s="77">
        <v>325</v>
      </c>
      <c r="G1593" s="1">
        <f t="shared" si="72"/>
        <v>0.24748342744905474</v>
      </c>
      <c r="H1593" s="1">
        <f t="shared" si="73"/>
        <v>15.633846153846154</v>
      </c>
      <c r="I1593" s="77">
        <v>0.42383219279747902</v>
      </c>
      <c r="J1593" s="1">
        <f t="shared" si="74"/>
        <v>1726.268521264132</v>
      </c>
    </row>
    <row r="1594" spans="1:10">
      <c r="A1594" s="77">
        <v>19</v>
      </c>
      <c r="B1594" s="77">
        <v>4205</v>
      </c>
      <c r="C1594" s="77" t="s">
        <v>1658</v>
      </c>
      <c r="D1594" s="77">
        <v>2359</v>
      </c>
      <c r="E1594" s="77">
        <v>905</v>
      </c>
      <c r="F1594" s="77">
        <v>470</v>
      </c>
      <c r="G1594" s="1">
        <f t="shared" si="72"/>
        <v>0.38363713437897412</v>
      </c>
      <c r="H1594" s="1">
        <f t="shared" si="73"/>
        <v>6.94468085106383</v>
      </c>
      <c r="I1594" s="77">
        <v>0.17219101590716701</v>
      </c>
      <c r="J1594" s="1">
        <f t="shared" si="74"/>
        <v>406.19860652500699</v>
      </c>
    </row>
    <row r="1595" spans="1:10">
      <c r="A1595" s="77">
        <v>19</v>
      </c>
      <c r="B1595" s="77">
        <v>4206</v>
      </c>
      <c r="C1595" s="77" t="s">
        <v>1659</v>
      </c>
      <c r="D1595" s="77">
        <v>4292</v>
      </c>
      <c r="E1595" s="77">
        <v>1731</v>
      </c>
      <c r="F1595" s="77">
        <v>597</v>
      </c>
      <c r="G1595" s="1">
        <f t="shared" si="72"/>
        <v>0.40330848089468779</v>
      </c>
      <c r="H1595" s="1">
        <f t="shared" si="73"/>
        <v>10.088777219430487</v>
      </c>
      <c r="I1595" s="77">
        <v>0.41777331106794902</v>
      </c>
      <c r="J1595" s="1">
        <f t="shared" si="74"/>
        <v>1793.0830511036372</v>
      </c>
    </row>
    <row r="1596" spans="1:10">
      <c r="A1596" s="77">
        <v>19</v>
      </c>
      <c r="B1596" s="77">
        <v>4207</v>
      </c>
      <c r="C1596" s="77" t="s">
        <v>1660</v>
      </c>
      <c r="D1596" s="77">
        <v>2724</v>
      </c>
      <c r="E1596" s="77">
        <v>2396</v>
      </c>
      <c r="F1596" s="77">
        <v>635</v>
      </c>
      <c r="G1596" s="1">
        <f t="shared" si="72"/>
        <v>0.8795888399412628</v>
      </c>
      <c r="H1596" s="1">
        <f t="shared" si="73"/>
        <v>8.0629921259842519</v>
      </c>
      <c r="I1596" s="77">
        <v>0.94739848384379099</v>
      </c>
      <c r="J1596" s="1">
        <f t="shared" si="74"/>
        <v>2580.7134699904868</v>
      </c>
    </row>
    <row r="1597" spans="1:10">
      <c r="A1597" s="77">
        <v>19</v>
      </c>
      <c r="B1597" s="77">
        <v>4208</v>
      </c>
      <c r="C1597" s="77" t="s">
        <v>1661</v>
      </c>
      <c r="D1597" s="77">
        <v>3362</v>
      </c>
      <c r="E1597" s="77">
        <v>877</v>
      </c>
      <c r="F1597" s="77">
        <v>950</v>
      </c>
      <c r="G1597" s="1">
        <f t="shared" si="72"/>
        <v>0.26085663295657346</v>
      </c>
      <c r="H1597" s="1">
        <f t="shared" si="73"/>
        <v>4.4621052631578948</v>
      </c>
      <c r="I1597" s="77">
        <v>-6.8431947215261704E-2</v>
      </c>
      <c r="J1597" s="1">
        <f t="shared" si="74"/>
        <v>-230.06820653770984</v>
      </c>
    </row>
    <row r="1598" spans="1:10">
      <c r="A1598" s="77">
        <v>19</v>
      </c>
      <c r="B1598" s="77">
        <v>4209</v>
      </c>
      <c r="C1598" s="77" t="s">
        <v>1662</v>
      </c>
      <c r="D1598" s="77">
        <v>4699</v>
      </c>
      <c r="E1598" s="77">
        <v>2270</v>
      </c>
      <c r="F1598" s="77">
        <v>968</v>
      </c>
      <c r="G1598" s="1">
        <f t="shared" si="72"/>
        <v>0.48308150670355393</v>
      </c>
      <c r="H1598" s="1">
        <f t="shared" si="73"/>
        <v>7.1993801652892566</v>
      </c>
      <c r="I1598" s="77">
        <v>0.42498277273511398</v>
      </c>
      <c r="J1598" s="1">
        <f t="shared" si="74"/>
        <v>1996.9940490823005</v>
      </c>
    </row>
    <row r="1599" spans="1:10">
      <c r="A1599" s="77">
        <v>19</v>
      </c>
      <c r="B1599" s="77">
        <v>4210</v>
      </c>
      <c r="C1599" s="77" t="s">
        <v>1663</v>
      </c>
      <c r="D1599" s="77">
        <v>2596</v>
      </c>
      <c r="E1599" s="77">
        <v>508</v>
      </c>
      <c r="F1599" s="77">
        <v>351</v>
      </c>
      <c r="G1599" s="1">
        <f t="shared" si="72"/>
        <v>0.19568567026194145</v>
      </c>
      <c r="H1599" s="1">
        <f t="shared" si="73"/>
        <v>8.8433048433048427</v>
      </c>
      <c r="I1599" s="77">
        <v>-5.6280436651963304E-3</v>
      </c>
      <c r="J1599" s="1">
        <f t="shared" si="74"/>
        <v>-14.610401354849675</v>
      </c>
    </row>
    <row r="1600" spans="1:10">
      <c r="A1600" s="77">
        <v>19</v>
      </c>
      <c r="B1600" s="77">
        <v>4221</v>
      </c>
      <c r="C1600" s="77" t="s">
        <v>1664</v>
      </c>
      <c r="D1600" s="77">
        <v>831</v>
      </c>
      <c r="E1600" s="77">
        <v>129</v>
      </c>
      <c r="F1600" s="77">
        <v>415</v>
      </c>
      <c r="G1600" s="1">
        <f t="shared" si="72"/>
        <v>0.1552346570397112</v>
      </c>
      <c r="H1600" s="1">
        <f t="shared" si="73"/>
        <v>2.3132530120481927</v>
      </c>
      <c r="I1600" s="77">
        <v>-0.41978766130393602</v>
      </c>
      <c r="J1600" s="1">
        <f t="shared" si="74"/>
        <v>-348.84354654357082</v>
      </c>
    </row>
    <row r="1601" spans="1:10">
      <c r="A1601" s="77">
        <v>19</v>
      </c>
      <c r="B1601" s="77">
        <v>4222</v>
      </c>
      <c r="C1601" s="77" t="s">
        <v>1665</v>
      </c>
      <c r="D1601" s="77">
        <v>1298</v>
      </c>
      <c r="E1601" s="77">
        <v>131</v>
      </c>
      <c r="F1601" s="77">
        <v>833</v>
      </c>
      <c r="G1601" s="1">
        <f t="shared" si="72"/>
        <v>0.10092449922958398</v>
      </c>
      <c r="H1601" s="1">
        <f t="shared" si="73"/>
        <v>1.715486194477791</v>
      </c>
      <c r="I1601" s="77">
        <v>-0.50367705918596195</v>
      </c>
      <c r="J1601" s="1">
        <f t="shared" si="74"/>
        <v>-653.77282282337865</v>
      </c>
    </row>
    <row r="1602" spans="1:10">
      <c r="A1602" s="77">
        <v>19</v>
      </c>
      <c r="B1602" s="77">
        <v>4223</v>
      </c>
      <c r="C1602" s="77" t="s">
        <v>1666</v>
      </c>
      <c r="D1602" s="77">
        <v>1614</v>
      </c>
      <c r="E1602" s="77">
        <v>285</v>
      </c>
      <c r="F1602" s="77">
        <v>854</v>
      </c>
      <c r="G1602" s="1">
        <f t="shared" si="72"/>
        <v>0.17657992565055763</v>
      </c>
      <c r="H1602" s="1">
        <f t="shared" si="73"/>
        <v>2.2236533957845435</v>
      </c>
      <c r="I1602" s="77">
        <v>-0.359848854140908</v>
      </c>
      <c r="J1602" s="1">
        <f t="shared" si="74"/>
        <v>-580.79605058342554</v>
      </c>
    </row>
    <row r="1603" spans="1:10">
      <c r="A1603" s="77">
        <v>19</v>
      </c>
      <c r="B1603" s="77">
        <v>4224</v>
      </c>
      <c r="C1603" s="77" t="s">
        <v>1667</v>
      </c>
      <c r="D1603" s="77">
        <v>1036</v>
      </c>
      <c r="E1603" s="77">
        <v>233</v>
      </c>
      <c r="F1603" s="77">
        <v>1132</v>
      </c>
      <c r="G1603" s="1">
        <f t="shared" si="72"/>
        <v>0.2249034749034749</v>
      </c>
      <c r="H1603" s="1">
        <f t="shared" si="73"/>
        <v>1.1210247349823321</v>
      </c>
      <c r="I1603" s="77">
        <v>-0.36251201531601002</v>
      </c>
      <c r="J1603" s="1">
        <f t="shared" si="74"/>
        <v>-375.56244786738637</v>
      </c>
    </row>
    <row r="1604" spans="1:10">
      <c r="A1604" s="77">
        <v>19</v>
      </c>
      <c r="B1604" s="77">
        <v>4225</v>
      </c>
      <c r="C1604" s="77" t="s">
        <v>1668</v>
      </c>
      <c r="D1604" s="77">
        <v>553</v>
      </c>
      <c r="E1604" s="77">
        <v>57</v>
      </c>
      <c r="F1604" s="77">
        <v>241</v>
      </c>
      <c r="G1604" s="1">
        <f t="shared" si="72"/>
        <v>0.10307414104882459</v>
      </c>
      <c r="H1604" s="1">
        <f t="shared" si="73"/>
        <v>2.5311203319502074</v>
      </c>
      <c r="I1604" s="77">
        <v>-0.49701606564955803</v>
      </c>
      <c r="J1604" s="1">
        <f t="shared" si="74"/>
        <v>-274.8498843042056</v>
      </c>
    </row>
    <row r="1605" spans="1:10">
      <c r="A1605" s="77">
        <v>19</v>
      </c>
      <c r="B1605" s="77">
        <v>4226</v>
      </c>
      <c r="C1605" s="77" t="s">
        <v>1669</v>
      </c>
      <c r="D1605" s="77">
        <v>589</v>
      </c>
      <c r="E1605" s="77">
        <v>57</v>
      </c>
      <c r="F1605" s="77">
        <v>233</v>
      </c>
      <c r="G1605" s="1">
        <f t="shared" si="72"/>
        <v>9.6774193548387094E-2</v>
      </c>
      <c r="H1605" s="1">
        <f t="shared" si="73"/>
        <v>2.7725321888412018</v>
      </c>
      <c r="I1605" s="77">
        <v>-0.49412851563277399</v>
      </c>
      <c r="J1605" s="1">
        <f t="shared" si="74"/>
        <v>-291.04169570770387</v>
      </c>
    </row>
    <row r="1606" spans="1:10">
      <c r="A1606" s="77">
        <v>19</v>
      </c>
      <c r="B1606" s="77">
        <v>4227</v>
      </c>
      <c r="C1606" s="77" t="s">
        <v>1670</v>
      </c>
      <c r="D1606" s="77">
        <v>549</v>
      </c>
      <c r="E1606" s="77">
        <v>107</v>
      </c>
      <c r="F1606" s="77">
        <v>426</v>
      </c>
      <c r="G1606" s="1">
        <f t="shared" si="72"/>
        <v>0.19489981785063754</v>
      </c>
      <c r="H1606" s="1">
        <f t="shared" si="73"/>
        <v>1.539906103286385</v>
      </c>
      <c r="I1606" s="77">
        <v>-0.40814548335947898</v>
      </c>
      <c r="J1606" s="1">
        <f t="shared" si="74"/>
        <v>-224.07187036435397</v>
      </c>
    </row>
    <row r="1607" spans="1:10">
      <c r="A1607" s="77">
        <v>19</v>
      </c>
      <c r="B1607" s="77">
        <v>4228</v>
      </c>
      <c r="C1607" s="77" t="s">
        <v>1671</v>
      </c>
      <c r="D1607" s="77">
        <v>2427</v>
      </c>
      <c r="E1607" s="77">
        <v>959</v>
      </c>
      <c r="F1607" s="77">
        <v>1171</v>
      </c>
      <c r="G1607" s="1">
        <f t="shared" si="72"/>
        <v>0.39513803049031726</v>
      </c>
      <c r="H1607" s="1">
        <f t="shared" si="73"/>
        <v>2.891545687446627</v>
      </c>
      <c r="I1607" s="77">
        <v>1.6946048930406001E-2</v>
      </c>
      <c r="J1607" s="1">
        <f t="shared" si="74"/>
        <v>41.128060754095365</v>
      </c>
    </row>
    <row r="1608" spans="1:10">
      <c r="A1608" s="77">
        <v>19</v>
      </c>
      <c r="B1608" s="77">
        <v>4229</v>
      </c>
      <c r="C1608" s="77" t="s">
        <v>1672</v>
      </c>
      <c r="D1608" s="77">
        <v>965</v>
      </c>
      <c r="E1608" s="77">
        <v>169</v>
      </c>
      <c r="F1608" s="77">
        <v>574</v>
      </c>
      <c r="G1608" s="1">
        <f t="shared" si="72"/>
        <v>0.17512953367875647</v>
      </c>
      <c r="H1608" s="1">
        <f t="shared" si="73"/>
        <v>1.975609756097561</v>
      </c>
      <c r="I1608" s="77">
        <v>-0.40011351852267502</v>
      </c>
      <c r="J1608" s="1">
        <f t="shared" si="74"/>
        <v>-386.10954537438141</v>
      </c>
    </row>
    <row r="1609" spans="1:10">
      <c r="A1609" s="77">
        <v>19</v>
      </c>
      <c r="B1609" s="77">
        <v>4230</v>
      </c>
      <c r="C1609" s="77" t="s">
        <v>1673</v>
      </c>
      <c r="D1609" s="77">
        <v>1171</v>
      </c>
      <c r="E1609" s="77">
        <v>181</v>
      </c>
      <c r="F1609" s="77">
        <v>451</v>
      </c>
      <c r="G1609" s="1">
        <f t="shared" ref="G1609:G1672" si="75">E1609/D1609</f>
        <v>0.15456874466268147</v>
      </c>
      <c r="H1609" s="1">
        <f t="shared" ref="H1609:H1672" si="76">(D1609+E1609)/F1609</f>
        <v>2.9977827050997781</v>
      </c>
      <c r="I1609" s="77">
        <v>-0.37684537029471699</v>
      </c>
      <c r="J1609" s="1">
        <f t="shared" ref="J1609:J1672" si="77">I1609*D1609</f>
        <v>-441.28592861511356</v>
      </c>
    </row>
    <row r="1610" spans="1:10">
      <c r="A1610" s="77">
        <v>19</v>
      </c>
      <c r="B1610" s="77">
        <v>4231</v>
      </c>
      <c r="C1610" s="77" t="s">
        <v>1674</v>
      </c>
      <c r="D1610" s="77">
        <v>1178</v>
      </c>
      <c r="E1610" s="77">
        <v>80</v>
      </c>
      <c r="F1610" s="77">
        <v>542</v>
      </c>
      <c r="G1610" s="1">
        <f t="shared" si="75"/>
        <v>6.7911714770797965E-2</v>
      </c>
      <c r="H1610" s="1">
        <f t="shared" si="76"/>
        <v>2.3210332103321032</v>
      </c>
      <c r="I1610" s="77">
        <v>-0.53003635904837698</v>
      </c>
      <c r="J1610" s="1">
        <f t="shared" si="77"/>
        <v>-624.38283095898805</v>
      </c>
    </row>
    <row r="1611" spans="1:10">
      <c r="A1611" s="77">
        <v>19</v>
      </c>
      <c r="B1611" s="77">
        <v>4232</v>
      </c>
      <c r="C1611" s="77" t="s">
        <v>1675</v>
      </c>
      <c r="D1611" s="77">
        <v>194</v>
      </c>
      <c r="E1611" s="77">
        <v>24</v>
      </c>
      <c r="F1611" s="77">
        <v>330</v>
      </c>
      <c r="G1611" s="1">
        <f t="shared" si="75"/>
        <v>0.12371134020618557</v>
      </c>
      <c r="H1611" s="1">
        <f t="shared" si="76"/>
        <v>0.66060606060606064</v>
      </c>
      <c r="I1611" s="77">
        <v>-0.56320716526771197</v>
      </c>
      <c r="J1611" s="1">
        <f t="shared" si="77"/>
        <v>-109.26219006193612</v>
      </c>
    </row>
    <row r="1612" spans="1:10">
      <c r="A1612" s="77">
        <v>19</v>
      </c>
      <c r="B1612" s="77">
        <v>4233</v>
      </c>
      <c r="C1612" s="77" t="s">
        <v>1676</v>
      </c>
      <c r="D1612" s="77">
        <v>318</v>
      </c>
      <c r="E1612" s="77">
        <v>55</v>
      </c>
      <c r="F1612" s="77">
        <v>269</v>
      </c>
      <c r="G1612" s="1">
        <f t="shared" si="75"/>
        <v>0.17295597484276728</v>
      </c>
      <c r="H1612" s="1">
        <f t="shared" si="76"/>
        <v>1.3866171003717471</v>
      </c>
      <c r="I1612" s="77">
        <v>-0.45602057705626498</v>
      </c>
      <c r="J1612" s="1">
        <f t="shared" si="77"/>
        <v>-145.01454350389227</v>
      </c>
    </row>
    <row r="1613" spans="1:10">
      <c r="A1613" s="77">
        <v>19</v>
      </c>
      <c r="B1613" s="77">
        <v>4234</v>
      </c>
      <c r="C1613" s="77" t="s">
        <v>1677</v>
      </c>
      <c r="D1613" s="77">
        <v>2476</v>
      </c>
      <c r="E1613" s="77">
        <v>1061</v>
      </c>
      <c r="F1613" s="77">
        <v>1016</v>
      </c>
      <c r="G1613" s="1">
        <f t="shared" si="75"/>
        <v>0.42851373182552505</v>
      </c>
      <c r="H1613" s="1">
        <f t="shared" si="76"/>
        <v>3.481299212598425</v>
      </c>
      <c r="I1613" s="77">
        <v>9.2316676021762203E-2</v>
      </c>
      <c r="J1613" s="1">
        <f t="shared" si="77"/>
        <v>228.57608982988322</v>
      </c>
    </row>
    <row r="1614" spans="1:10">
      <c r="A1614" s="77">
        <v>19</v>
      </c>
      <c r="B1614" s="77">
        <v>4235</v>
      </c>
      <c r="C1614" s="77" t="s">
        <v>1678</v>
      </c>
      <c r="D1614" s="77">
        <v>987</v>
      </c>
      <c r="E1614" s="77">
        <v>190</v>
      </c>
      <c r="F1614" s="77">
        <v>515</v>
      </c>
      <c r="G1614" s="1">
        <f t="shared" si="75"/>
        <v>0.19250253292806485</v>
      </c>
      <c r="H1614" s="1">
        <f t="shared" si="76"/>
        <v>2.2854368932038835</v>
      </c>
      <c r="I1614" s="77">
        <v>-0.36090698829319401</v>
      </c>
      <c r="J1614" s="1">
        <f t="shared" si="77"/>
        <v>-356.2151974453825</v>
      </c>
    </row>
    <row r="1615" spans="1:10">
      <c r="A1615" s="77">
        <v>19</v>
      </c>
      <c r="B1615" s="77">
        <v>4236</v>
      </c>
      <c r="C1615" s="77" t="s">
        <v>1679</v>
      </c>
      <c r="D1615" s="77">
        <v>6827</v>
      </c>
      <c r="E1615" s="77">
        <v>4230</v>
      </c>
      <c r="F1615" s="77">
        <v>1222</v>
      </c>
      <c r="G1615" s="1">
        <f t="shared" si="75"/>
        <v>0.61959865240955037</v>
      </c>
      <c r="H1615" s="1">
        <f t="shared" si="76"/>
        <v>9.0482815057283137</v>
      </c>
      <c r="I1615" s="77">
        <v>0.79066743917516302</v>
      </c>
      <c r="J1615" s="1">
        <f t="shared" si="77"/>
        <v>5397.8866072488381</v>
      </c>
    </row>
    <row r="1616" spans="1:10">
      <c r="A1616" s="77">
        <v>19</v>
      </c>
      <c r="B1616" s="77">
        <v>4237</v>
      </c>
      <c r="C1616" s="77" t="s">
        <v>1680</v>
      </c>
      <c r="D1616" s="77">
        <v>1263</v>
      </c>
      <c r="E1616" s="77">
        <v>247</v>
      </c>
      <c r="F1616" s="77">
        <v>513</v>
      </c>
      <c r="G1616" s="1">
        <f t="shared" si="75"/>
        <v>0.1955661124307205</v>
      </c>
      <c r="H1616" s="1">
        <f t="shared" si="76"/>
        <v>2.9434697855750489</v>
      </c>
      <c r="I1616" s="77">
        <v>-0.31646700833414199</v>
      </c>
      <c r="J1616" s="1">
        <f t="shared" si="77"/>
        <v>-399.69783152602133</v>
      </c>
    </row>
    <row r="1617" spans="1:10">
      <c r="A1617" s="77">
        <v>19</v>
      </c>
      <c r="B1617" s="77">
        <v>4238</v>
      </c>
      <c r="C1617" s="77" t="s">
        <v>1681</v>
      </c>
      <c r="D1617" s="77">
        <v>839</v>
      </c>
      <c r="E1617" s="77">
        <v>180</v>
      </c>
      <c r="F1617" s="77">
        <v>390</v>
      </c>
      <c r="G1617" s="1">
        <f t="shared" si="75"/>
        <v>0.21454112038140644</v>
      </c>
      <c r="H1617" s="1">
        <f t="shared" si="76"/>
        <v>2.6128205128205129</v>
      </c>
      <c r="I1617" s="77">
        <v>-0.32145273019750298</v>
      </c>
      <c r="J1617" s="1">
        <f t="shared" si="77"/>
        <v>-269.69884063570498</v>
      </c>
    </row>
    <row r="1618" spans="1:10">
      <c r="A1618" s="77">
        <v>19</v>
      </c>
      <c r="B1618" s="77">
        <v>4239</v>
      </c>
      <c r="C1618" s="77" t="s">
        <v>1682</v>
      </c>
      <c r="D1618" s="77">
        <v>3849</v>
      </c>
      <c r="E1618" s="77">
        <v>1479</v>
      </c>
      <c r="F1618" s="77">
        <v>2012</v>
      </c>
      <c r="G1618" s="1">
        <f t="shared" si="75"/>
        <v>0.38425565081839441</v>
      </c>
      <c r="H1618" s="1">
        <f t="shared" si="76"/>
        <v>2.6481113320079523</v>
      </c>
      <c r="I1618" s="77">
        <v>5.1091956384077097E-2</v>
      </c>
      <c r="J1618" s="1">
        <f t="shared" si="77"/>
        <v>196.65294012231274</v>
      </c>
    </row>
    <row r="1619" spans="1:10">
      <c r="A1619" s="77">
        <v>19</v>
      </c>
      <c r="B1619" s="77">
        <v>4240</v>
      </c>
      <c r="C1619" s="77" t="s">
        <v>1683</v>
      </c>
      <c r="D1619" s="77">
        <v>2426</v>
      </c>
      <c r="E1619" s="77">
        <v>552</v>
      </c>
      <c r="F1619" s="77">
        <v>455</v>
      </c>
      <c r="G1619" s="1">
        <f t="shared" si="75"/>
        <v>0.22753503709810388</v>
      </c>
      <c r="H1619" s="1">
        <f t="shared" si="76"/>
        <v>6.5450549450549449</v>
      </c>
      <c r="I1619" s="77">
        <v>-6.6153748840437093E-2</v>
      </c>
      <c r="J1619" s="1">
        <f t="shared" si="77"/>
        <v>-160.48899468690038</v>
      </c>
    </row>
    <row r="1620" spans="1:10">
      <c r="A1620" s="77">
        <v>19</v>
      </c>
      <c r="B1620" s="77">
        <v>4251</v>
      </c>
      <c r="C1620" s="77" t="s">
        <v>1684</v>
      </c>
      <c r="D1620" s="77">
        <v>772</v>
      </c>
      <c r="E1620" s="77">
        <v>68</v>
      </c>
      <c r="F1620" s="77">
        <v>705</v>
      </c>
      <c r="G1620" s="1">
        <f t="shared" si="75"/>
        <v>8.8082901554404139E-2</v>
      </c>
      <c r="H1620" s="1">
        <f t="shared" si="76"/>
        <v>1.1914893617021276</v>
      </c>
      <c r="I1620" s="77">
        <v>-0.56696312156595197</v>
      </c>
      <c r="J1620" s="1">
        <f t="shared" si="77"/>
        <v>-437.69552984891493</v>
      </c>
    </row>
    <row r="1621" spans="1:10">
      <c r="A1621" s="77">
        <v>19</v>
      </c>
      <c r="B1621" s="77">
        <v>4252</v>
      </c>
      <c r="C1621" s="77" t="s">
        <v>1685</v>
      </c>
      <c r="D1621" s="77">
        <v>5085</v>
      </c>
      <c r="E1621" s="77">
        <v>3381</v>
      </c>
      <c r="F1621" s="77">
        <v>452</v>
      </c>
      <c r="G1621" s="1">
        <f t="shared" si="75"/>
        <v>0.66489675516224189</v>
      </c>
      <c r="H1621" s="1">
        <f t="shared" si="76"/>
        <v>18.73008849557522</v>
      </c>
      <c r="I1621" s="77">
        <v>1.19898768008539</v>
      </c>
      <c r="J1621" s="1">
        <f t="shared" si="77"/>
        <v>6096.8523532342087</v>
      </c>
    </row>
    <row r="1622" spans="1:10">
      <c r="A1622" s="77">
        <v>19</v>
      </c>
      <c r="B1622" s="77">
        <v>4253</v>
      </c>
      <c r="C1622" s="77" t="s">
        <v>1686</v>
      </c>
      <c r="D1622" s="77">
        <v>3555</v>
      </c>
      <c r="E1622" s="77">
        <v>562</v>
      </c>
      <c r="F1622" s="77">
        <v>1100</v>
      </c>
      <c r="G1622" s="1">
        <f t="shared" si="75"/>
        <v>0.1580872011251758</v>
      </c>
      <c r="H1622" s="1">
        <f t="shared" si="76"/>
        <v>3.7427272727272727</v>
      </c>
      <c r="I1622" s="77">
        <v>-0.23869617792504699</v>
      </c>
      <c r="J1622" s="1">
        <f t="shared" si="77"/>
        <v>-848.56491252354203</v>
      </c>
    </row>
    <row r="1623" spans="1:10">
      <c r="A1623" s="77">
        <v>19</v>
      </c>
      <c r="B1623" s="77">
        <v>4254</v>
      </c>
      <c r="C1623" s="77" t="s">
        <v>1687</v>
      </c>
      <c r="D1623" s="77">
        <v>9757</v>
      </c>
      <c r="E1623" s="77">
        <v>3685</v>
      </c>
      <c r="F1623" s="77">
        <v>1826</v>
      </c>
      <c r="G1623" s="1">
        <f t="shared" si="75"/>
        <v>0.37767756482525366</v>
      </c>
      <c r="H1623" s="1">
        <f t="shared" si="76"/>
        <v>7.3614457831325302</v>
      </c>
      <c r="I1623" s="77">
        <v>0.49503617298881902</v>
      </c>
      <c r="J1623" s="1">
        <f t="shared" si="77"/>
        <v>4830.0679398519069</v>
      </c>
    </row>
    <row r="1624" spans="1:10">
      <c r="A1624" s="77">
        <v>19</v>
      </c>
      <c r="B1624" s="77">
        <v>4255</v>
      </c>
      <c r="C1624" s="77" t="s">
        <v>1688</v>
      </c>
      <c r="D1624" s="77">
        <v>1295</v>
      </c>
      <c r="E1624" s="77">
        <v>116</v>
      </c>
      <c r="F1624" s="77">
        <v>287</v>
      </c>
      <c r="G1624" s="1">
        <f t="shared" si="75"/>
        <v>8.9575289575289568E-2</v>
      </c>
      <c r="H1624" s="1">
        <f t="shared" si="76"/>
        <v>4.9163763066202089</v>
      </c>
      <c r="I1624" s="77">
        <v>-0.382178976046673</v>
      </c>
      <c r="J1624" s="1">
        <f t="shared" si="77"/>
        <v>-494.92177398044151</v>
      </c>
    </row>
    <row r="1625" spans="1:10">
      <c r="A1625" s="77">
        <v>19</v>
      </c>
      <c r="B1625" s="77">
        <v>4256</v>
      </c>
      <c r="C1625" s="77" t="s">
        <v>1689</v>
      </c>
      <c r="D1625" s="77">
        <v>994</v>
      </c>
      <c r="E1625" s="77">
        <v>121</v>
      </c>
      <c r="F1625" s="77">
        <v>504</v>
      </c>
      <c r="G1625" s="1">
        <f t="shared" si="75"/>
        <v>0.12173038229376258</v>
      </c>
      <c r="H1625" s="1">
        <f t="shared" si="76"/>
        <v>2.2123015873015874</v>
      </c>
      <c r="I1625" s="77">
        <v>-0.46530097915062701</v>
      </c>
      <c r="J1625" s="1">
        <f t="shared" si="77"/>
        <v>-462.50917327572324</v>
      </c>
    </row>
    <row r="1626" spans="1:10">
      <c r="A1626" s="77">
        <v>19</v>
      </c>
      <c r="B1626" s="77">
        <v>4257</v>
      </c>
      <c r="C1626" s="77" t="s">
        <v>1690</v>
      </c>
      <c r="D1626" s="77">
        <v>360</v>
      </c>
      <c r="E1626" s="77">
        <v>89</v>
      </c>
      <c r="F1626" s="77">
        <v>461</v>
      </c>
      <c r="G1626" s="1">
        <f t="shared" si="75"/>
        <v>0.24722222222222223</v>
      </c>
      <c r="H1626" s="1">
        <f t="shared" si="76"/>
        <v>0.97396963123644253</v>
      </c>
      <c r="I1626" s="77">
        <v>-0.36546707584749499</v>
      </c>
      <c r="J1626" s="1">
        <f t="shared" si="77"/>
        <v>-131.56814730509819</v>
      </c>
    </row>
    <row r="1627" spans="1:10">
      <c r="A1627" s="77">
        <v>19</v>
      </c>
      <c r="B1627" s="77">
        <v>4258</v>
      </c>
      <c r="C1627" s="77" t="s">
        <v>1691</v>
      </c>
      <c r="D1627" s="77">
        <v>11596</v>
      </c>
      <c r="E1627" s="77">
        <v>5990</v>
      </c>
      <c r="F1627" s="77">
        <v>1496</v>
      </c>
      <c r="G1627" s="1">
        <f t="shared" si="75"/>
        <v>0.51655743359779238</v>
      </c>
      <c r="H1627" s="1">
        <f t="shared" si="76"/>
        <v>11.755347593582888</v>
      </c>
      <c r="I1627" s="77">
        <v>0.96151608681571199</v>
      </c>
      <c r="J1627" s="1">
        <f t="shared" si="77"/>
        <v>11149.740542714997</v>
      </c>
    </row>
    <row r="1628" spans="1:10">
      <c r="A1628" s="77">
        <v>19</v>
      </c>
      <c r="B1628" s="77">
        <v>4259</v>
      </c>
      <c r="C1628" s="77" t="s">
        <v>1692</v>
      </c>
      <c r="D1628" s="77">
        <v>764</v>
      </c>
      <c r="E1628" s="77">
        <v>76</v>
      </c>
      <c r="F1628" s="77">
        <v>700</v>
      </c>
      <c r="G1628" s="1">
        <f t="shared" si="75"/>
        <v>9.947643979057591E-2</v>
      </c>
      <c r="H1628" s="1">
        <f t="shared" si="76"/>
        <v>1.2</v>
      </c>
      <c r="I1628" s="77">
        <v>-0.55058863522346502</v>
      </c>
      <c r="J1628" s="1">
        <f t="shared" si="77"/>
        <v>-420.64971731072728</v>
      </c>
    </row>
    <row r="1629" spans="1:10">
      <c r="A1629" s="77">
        <v>19</v>
      </c>
      <c r="B1629" s="77">
        <v>4260</v>
      </c>
      <c r="C1629" s="77" t="s">
        <v>1693</v>
      </c>
      <c r="D1629" s="77">
        <v>2789</v>
      </c>
      <c r="E1629" s="77">
        <v>2140</v>
      </c>
      <c r="F1629" s="77">
        <v>252</v>
      </c>
      <c r="G1629" s="1">
        <f t="shared" si="75"/>
        <v>0.76730010756543565</v>
      </c>
      <c r="H1629" s="1">
        <f t="shared" si="76"/>
        <v>19.55952380952381</v>
      </c>
      <c r="I1629" s="77">
        <v>1.2843682262215601</v>
      </c>
      <c r="J1629" s="1">
        <f t="shared" si="77"/>
        <v>3582.1029829319309</v>
      </c>
    </row>
    <row r="1630" spans="1:10">
      <c r="A1630" s="77">
        <v>19</v>
      </c>
      <c r="B1630" s="77">
        <v>4261</v>
      </c>
      <c r="C1630" s="77" t="s">
        <v>1694</v>
      </c>
      <c r="D1630" s="77">
        <v>1794</v>
      </c>
      <c r="E1630" s="77">
        <v>618</v>
      </c>
      <c r="F1630" s="77">
        <v>408</v>
      </c>
      <c r="G1630" s="1">
        <f t="shared" si="75"/>
        <v>0.34448160535117056</v>
      </c>
      <c r="H1630" s="1">
        <f t="shared" si="76"/>
        <v>5.9117647058823533</v>
      </c>
      <c r="I1630" s="77">
        <v>4.7572497494327098E-2</v>
      </c>
      <c r="J1630" s="1">
        <f t="shared" si="77"/>
        <v>85.345060504822811</v>
      </c>
    </row>
    <row r="1631" spans="1:10">
      <c r="A1631" s="77">
        <v>19</v>
      </c>
      <c r="B1631" s="77">
        <v>4262</v>
      </c>
      <c r="C1631" s="77" t="s">
        <v>1695</v>
      </c>
      <c r="D1631" s="77">
        <v>1079</v>
      </c>
      <c r="E1631" s="77">
        <v>147</v>
      </c>
      <c r="F1631" s="77">
        <v>710</v>
      </c>
      <c r="G1631" s="1">
        <f t="shared" si="75"/>
        <v>0.13623725671918444</v>
      </c>
      <c r="H1631" s="1">
        <f t="shared" si="76"/>
        <v>1.7267605633802816</v>
      </c>
      <c r="I1631" s="77">
        <v>-0.46180533603719598</v>
      </c>
      <c r="J1631" s="1">
        <f t="shared" si="77"/>
        <v>-498.28795758413446</v>
      </c>
    </row>
    <row r="1632" spans="1:10">
      <c r="A1632" s="77">
        <v>19</v>
      </c>
      <c r="B1632" s="77">
        <v>4263</v>
      </c>
      <c r="C1632" s="77" t="s">
        <v>1696</v>
      </c>
      <c r="D1632" s="77">
        <v>2180</v>
      </c>
      <c r="E1632" s="77">
        <v>473</v>
      </c>
      <c r="F1632" s="77">
        <v>1134</v>
      </c>
      <c r="G1632" s="1">
        <f t="shared" si="75"/>
        <v>0.21697247706422018</v>
      </c>
      <c r="H1632" s="1">
        <f t="shared" si="76"/>
        <v>2.3395061728395063</v>
      </c>
      <c r="I1632" s="77">
        <v>-0.27292426330876501</v>
      </c>
      <c r="J1632" s="1">
        <f t="shared" si="77"/>
        <v>-594.9748940131077</v>
      </c>
    </row>
    <row r="1633" spans="1:10">
      <c r="A1633" s="77">
        <v>19</v>
      </c>
      <c r="B1633" s="77">
        <v>4264</v>
      </c>
      <c r="C1633" s="77" t="s">
        <v>1697</v>
      </c>
      <c r="D1633" s="77">
        <v>847</v>
      </c>
      <c r="E1633" s="77">
        <v>125</v>
      </c>
      <c r="F1633" s="77">
        <v>832</v>
      </c>
      <c r="G1633" s="1">
        <f t="shared" si="75"/>
        <v>0.14757969303423848</v>
      </c>
      <c r="H1633" s="1">
        <f t="shared" si="76"/>
        <v>1.1682692307692308</v>
      </c>
      <c r="I1633" s="77">
        <v>-0.479423556301177</v>
      </c>
      <c r="J1633" s="1">
        <f t="shared" si="77"/>
        <v>-406.07175218709693</v>
      </c>
    </row>
    <row r="1634" spans="1:10">
      <c r="A1634" s="77">
        <v>19</v>
      </c>
      <c r="B1634" s="77">
        <v>4271</v>
      </c>
      <c r="C1634" s="77" t="s">
        <v>1698</v>
      </c>
      <c r="D1634" s="77">
        <v>6914</v>
      </c>
      <c r="E1634" s="77">
        <v>3034</v>
      </c>
      <c r="F1634" s="77">
        <v>429</v>
      </c>
      <c r="G1634" s="1">
        <f t="shared" si="75"/>
        <v>0.43881978594156784</v>
      </c>
      <c r="H1634" s="1">
        <f t="shared" si="76"/>
        <v>23.18881118881119</v>
      </c>
      <c r="I1634" s="77">
        <v>1.1442187963371999</v>
      </c>
      <c r="J1634" s="1">
        <f t="shared" si="77"/>
        <v>7911.1287578754</v>
      </c>
    </row>
    <row r="1635" spans="1:10">
      <c r="A1635" s="77">
        <v>19</v>
      </c>
      <c r="B1635" s="77">
        <v>4272</v>
      </c>
      <c r="C1635" s="77" t="s">
        <v>1699</v>
      </c>
      <c r="D1635" s="77">
        <v>292</v>
      </c>
      <c r="E1635" s="77">
        <v>97</v>
      </c>
      <c r="F1635" s="77">
        <v>220</v>
      </c>
      <c r="G1635" s="1">
        <f t="shared" si="75"/>
        <v>0.3321917808219178</v>
      </c>
      <c r="H1635" s="1">
        <f t="shared" si="76"/>
        <v>1.7681818181818181</v>
      </c>
      <c r="I1635" s="77">
        <v>-0.212220818650701</v>
      </c>
      <c r="J1635" s="1">
        <f t="shared" si="77"/>
        <v>-61.968479046004688</v>
      </c>
    </row>
    <row r="1636" spans="1:10">
      <c r="A1636" s="77">
        <v>19</v>
      </c>
      <c r="B1636" s="77">
        <v>4273</v>
      </c>
      <c r="C1636" s="77" t="s">
        <v>1700</v>
      </c>
      <c r="D1636" s="77">
        <v>770</v>
      </c>
      <c r="E1636" s="77">
        <v>129</v>
      </c>
      <c r="F1636" s="77">
        <v>510</v>
      </c>
      <c r="G1636" s="1">
        <f t="shared" si="75"/>
        <v>0.16753246753246753</v>
      </c>
      <c r="H1636" s="1">
        <f t="shared" si="76"/>
        <v>1.7627450980392156</v>
      </c>
      <c r="I1636" s="77">
        <v>-0.428446255570469</v>
      </c>
      <c r="J1636" s="1">
        <f t="shared" si="77"/>
        <v>-329.90361678926115</v>
      </c>
    </row>
    <row r="1637" spans="1:10">
      <c r="A1637" s="77">
        <v>19</v>
      </c>
      <c r="B1637" s="77">
        <v>4274</v>
      </c>
      <c r="C1637" s="77" t="s">
        <v>1701</v>
      </c>
      <c r="D1637" s="77">
        <v>3647</v>
      </c>
      <c r="E1637" s="77">
        <v>441</v>
      </c>
      <c r="F1637" s="77">
        <v>1360</v>
      </c>
      <c r="G1637" s="1">
        <f t="shared" si="75"/>
        <v>0.12092130518234165</v>
      </c>
      <c r="H1637" s="1">
        <f t="shared" si="76"/>
        <v>3.0058823529411764</v>
      </c>
      <c r="I1637" s="77">
        <v>-0.31986817802056</v>
      </c>
      <c r="J1637" s="1">
        <f t="shared" si="77"/>
        <v>-1166.5592452409824</v>
      </c>
    </row>
    <row r="1638" spans="1:10">
      <c r="A1638" s="77">
        <v>19</v>
      </c>
      <c r="B1638" s="77">
        <v>4275</v>
      </c>
      <c r="C1638" s="77" t="s">
        <v>1702</v>
      </c>
      <c r="D1638" s="77">
        <v>742</v>
      </c>
      <c r="E1638" s="77">
        <v>190</v>
      </c>
      <c r="F1638" s="77">
        <v>436</v>
      </c>
      <c r="G1638" s="1">
        <f t="shared" si="75"/>
        <v>0.2560646900269542</v>
      </c>
      <c r="H1638" s="1">
        <f t="shared" si="76"/>
        <v>2.1376146788990824</v>
      </c>
      <c r="I1638" s="77">
        <v>-0.28646089231788102</v>
      </c>
      <c r="J1638" s="1">
        <f t="shared" si="77"/>
        <v>-212.55398209986771</v>
      </c>
    </row>
    <row r="1639" spans="1:10">
      <c r="A1639" s="77">
        <v>19</v>
      </c>
      <c r="B1639" s="77">
        <v>4276</v>
      </c>
      <c r="C1639" s="77" t="s">
        <v>1703</v>
      </c>
      <c r="D1639" s="77">
        <v>4065</v>
      </c>
      <c r="E1639" s="77">
        <v>1083</v>
      </c>
      <c r="F1639" s="77">
        <v>881</v>
      </c>
      <c r="G1639" s="1">
        <f t="shared" si="75"/>
        <v>0.26642066420664207</v>
      </c>
      <c r="H1639" s="1">
        <f t="shared" si="76"/>
        <v>5.843359818388195</v>
      </c>
      <c r="I1639" s="77">
        <v>2.8846278285192199E-2</v>
      </c>
      <c r="J1639" s="1">
        <f t="shared" si="77"/>
        <v>117.26012122930629</v>
      </c>
    </row>
    <row r="1640" spans="1:10">
      <c r="A1640" s="77">
        <v>19</v>
      </c>
      <c r="B1640" s="77">
        <v>4277</v>
      </c>
      <c r="C1640" s="77" t="s">
        <v>1704</v>
      </c>
      <c r="D1640" s="77">
        <v>833</v>
      </c>
      <c r="E1640" s="77">
        <v>253</v>
      </c>
      <c r="F1640" s="77">
        <v>384</v>
      </c>
      <c r="G1640" s="1">
        <f t="shared" si="75"/>
        <v>0.30372148859543818</v>
      </c>
      <c r="H1640" s="1">
        <f t="shared" si="76"/>
        <v>2.828125</v>
      </c>
      <c r="I1640" s="77">
        <v>-0.18448010972058199</v>
      </c>
      <c r="J1640" s="1">
        <f t="shared" si="77"/>
        <v>-153.6719313972448</v>
      </c>
    </row>
    <row r="1641" spans="1:10">
      <c r="A1641" s="77">
        <v>19</v>
      </c>
      <c r="B1641" s="77">
        <v>4279</v>
      </c>
      <c r="C1641" s="77" t="s">
        <v>1705</v>
      </c>
      <c r="D1641" s="77">
        <v>2801</v>
      </c>
      <c r="E1641" s="77">
        <v>821</v>
      </c>
      <c r="F1641" s="77">
        <v>1845</v>
      </c>
      <c r="G1641" s="1">
        <f t="shared" si="75"/>
        <v>0.29310960371295963</v>
      </c>
      <c r="H1641" s="1">
        <f t="shared" si="76"/>
        <v>1.9631436314363144</v>
      </c>
      <c r="I1641" s="77">
        <v>-0.15359206952492499</v>
      </c>
      <c r="J1641" s="1">
        <f t="shared" si="77"/>
        <v>-430.21138673931489</v>
      </c>
    </row>
    <row r="1642" spans="1:10">
      <c r="A1642" s="77">
        <v>19</v>
      </c>
      <c r="B1642" s="77">
        <v>4280</v>
      </c>
      <c r="C1642" s="77" t="s">
        <v>1706</v>
      </c>
      <c r="D1642" s="77">
        <v>11988</v>
      </c>
      <c r="E1642" s="77">
        <v>4436</v>
      </c>
      <c r="F1642" s="77">
        <v>1286</v>
      </c>
      <c r="G1642" s="1">
        <f t="shared" si="75"/>
        <v>0.37003670337003669</v>
      </c>
      <c r="H1642" s="1">
        <f t="shared" si="76"/>
        <v>12.771384136858476</v>
      </c>
      <c r="I1642" s="77">
        <v>0.81168066084848001</v>
      </c>
      <c r="J1642" s="1">
        <f t="shared" si="77"/>
        <v>9730.4277622515783</v>
      </c>
    </row>
    <row r="1643" spans="1:10">
      <c r="A1643" s="77">
        <v>19</v>
      </c>
      <c r="B1643" s="77">
        <v>4281</v>
      </c>
      <c r="C1643" s="77" t="s">
        <v>1707</v>
      </c>
      <c r="D1643" s="77">
        <v>1195</v>
      </c>
      <c r="E1643" s="77">
        <v>254</v>
      </c>
      <c r="F1643" s="77">
        <v>579</v>
      </c>
      <c r="G1643" s="1">
        <f t="shared" si="75"/>
        <v>0.21255230125523011</v>
      </c>
      <c r="H1643" s="1">
        <f t="shared" si="76"/>
        <v>2.5025906735751295</v>
      </c>
      <c r="I1643" s="77">
        <v>-0.31397229121327802</v>
      </c>
      <c r="J1643" s="1">
        <f t="shared" si="77"/>
        <v>-375.19688799986722</v>
      </c>
    </row>
    <row r="1644" spans="1:10">
      <c r="A1644" s="77">
        <v>19</v>
      </c>
      <c r="B1644" s="77">
        <v>4282</v>
      </c>
      <c r="C1644" s="77" t="s">
        <v>1708</v>
      </c>
      <c r="D1644" s="77">
        <v>7630</v>
      </c>
      <c r="E1644" s="77">
        <v>3866</v>
      </c>
      <c r="F1644" s="77">
        <v>1155</v>
      </c>
      <c r="G1644" s="1">
        <f t="shared" si="75"/>
        <v>0.50668414154652686</v>
      </c>
      <c r="H1644" s="1">
        <f t="shared" si="76"/>
        <v>9.9532467532467539</v>
      </c>
      <c r="I1644" s="77">
        <v>0.70167604367630498</v>
      </c>
      <c r="J1644" s="1">
        <f t="shared" si="77"/>
        <v>5353.7882132502073</v>
      </c>
    </row>
    <row r="1645" spans="1:10">
      <c r="A1645" s="77">
        <v>19</v>
      </c>
      <c r="B1645" s="77">
        <v>4283</v>
      </c>
      <c r="C1645" s="77" t="s">
        <v>1709</v>
      </c>
      <c r="D1645" s="77">
        <v>3419</v>
      </c>
      <c r="E1645" s="77">
        <v>1476</v>
      </c>
      <c r="F1645" s="77">
        <v>602</v>
      </c>
      <c r="G1645" s="1">
        <f t="shared" si="75"/>
        <v>0.43170517695232524</v>
      </c>
      <c r="H1645" s="1">
        <f t="shared" si="76"/>
        <v>8.131229235880399</v>
      </c>
      <c r="I1645" s="77">
        <v>0.33718804691397303</v>
      </c>
      <c r="J1645" s="1">
        <f t="shared" si="77"/>
        <v>1152.8459323988739</v>
      </c>
    </row>
    <row r="1646" spans="1:10">
      <c r="A1646" s="77">
        <v>19</v>
      </c>
      <c r="B1646" s="77">
        <v>4284</v>
      </c>
      <c r="C1646" s="77" t="s">
        <v>1710</v>
      </c>
      <c r="D1646" s="77">
        <v>1038</v>
      </c>
      <c r="E1646" s="77">
        <v>219</v>
      </c>
      <c r="F1646" s="77">
        <v>891</v>
      </c>
      <c r="G1646" s="1">
        <f t="shared" si="75"/>
        <v>0.21098265895953758</v>
      </c>
      <c r="H1646" s="1">
        <f t="shared" si="76"/>
        <v>1.4107744107744107</v>
      </c>
      <c r="I1646" s="77">
        <v>-0.36991633629906401</v>
      </c>
      <c r="J1646" s="1">
        <f t="shared" si="77"/>
        <v>-383.97315707842841</v>
      </c>
    </row>
    <row r="1647" spans="1:10">
      <c r="A1647" s="77">
        <v>19</v>
      </c>
      <c r="B1647" s="77">
        <v>4285</v>
      </c>
      <c r="C1647" s="77" t="s">
        <v>1711</v>
      </c>
      <c r="D1647" s="77">
        <v>4515</v>
      </c>
      <c r="E1647" s="77">
        <v>1207</v>
      </c>
      <c r="F1647" s="77">
        <v>595</v>
      </c>
      <c r="G1647" s="1">
        <f t="shared" si="75"/>
        <v>0.26733111849390917</v>
      </c>
      <c r="H1647" s="1">
        <f t="shared" si="76"/>
        <v>9.6168067226890752</v>
      </c>
      <c r="I1647" s="77">
        <v>0.21179480155424801</v>
      </c>
      <c r="J1647" s="1">
        <f t="shared" si="77"/>
        <v>956.25352901742974</v>
      </c>
    </row>
    <row r="1648" spans="1:10">
      <c r="A1648" s="77">
        <v>19</v>
      </c>
      <c r="B1648" s="77">
        <v>4286</v>
      </c>
      <c r="C1648" s="77" t="s">
        <v>1712</v>
      </c>
      <c r="D1648" s="77">
        <v>1274</v>
      </c>
      <c r="E1648" s="77">
        <v>271</v>
      </c>
      <c r="F1648" s="77">
        <v>706</v>
      </c>
      <c r="G1648" s="1">
        <f t="shared" si="75"/>
        <v>0.21271585557299844</v>
      </c>
      <c r="H1648" s="1">
        <f t="shared" si="76"/>
        <v>2.1883852691218131</v>
      </c>
      <c r="I1648" s="77">
        <v>-0.32392789289629198</v>
      </c>
      <c r="J1648" s="1">
        <f t="shared" si="77"/>
        <v>-412.68413554987598</v>
      </c>
    </row>
    <row r="1649" spans="1:10">
      <c r="A1649" s="77">
        <v>19</v>
      </c>
      <c r="B1649" s="77">
        <v>4287</v>
      </c>
      <c r="C1649" s="77" t="s">
        <v>1713</v>
      </c>
      <c r="D1649" s="77">
        <v>1686</v>
      </c>
      <c r="E1649" s="77">
        <v>479</v>
      </c>
      <c r="F1649" s="77">
        <v>1014</v>
      </c>
      <c r="G1649" s="1">
        <f t="shared" si="75"/>
        <v>0.28410438908659547</v>
      </c>
      <c r="H1649" s="1">
        <f t="shared" si="76"/>
        <v>2.1351084812623276</v>
      </c>
      <c r="I1649" s="77">
        <v>-0.206343686820601</v>
      </c>
      <c r="J1649" s="1">
        <f t="shared" si="77"/>
        <v>-347.89545597953327</v>
      </c>
    </row>
    <row r="1650" spans="1:10">
      <c r="A1650" s="77">
        <v>19</v>
      </c>
      <c r="B1650" s="77">
        <v>4288</v>
      </c>
      <c r="C1650" s="77" t="s">
        <v>1714</v>
      </c>
      <c r="D1650" s="77">
        <v>157</v>
      </c>
      <c r="E1650" s="77">
        <v>12</v>
      </c>
      <c r="F1650" s="77">
        <v>120</v>
      </c>
      <c r="G1650" s="1">
        <f t="shared" si="75"/>
        <v>7.6433121019108277E-2</v>
      </c>
      <c r="H1650" s="1">
        <f t="shared" si="76"/>
        <v>1.4083333333333334</v>
      </c>
      <c r="I1650" s="77">
        <v>-0.60039134042042896</v>
      </c>
      <c r="J1650" s="1">
        <f t="shared" si="77"/>
        <v>-94.261440446007342</v>
      </c>
    </row>
    <row r="1651" spans="1:10">
      <c r="A1651" s="77">
        <v>19</v>
      </c>
      <c r="B1651" s="77">
        <v>4289</v>
      </c>
      <c r="C1651" s="77" t="s">
        <v>1715</v>
      </c>
      <c r="D1651" s="77">
        <v>10623</v>
      </c>
      <c r="E1651" s="77">
        <v>9558</v>
      </c>
      <c r="F1651" s="77">
        <v>1103</v>
      </c>
      <c r="G1651" s="1">
        <f t="shared" si="75"/>
        <v>0.89974583451002543</v>
      </c>
      <c r="H1651" s="1">
        <f t="shared" si="76"/>
        <v>18.296464188576611</v>
      </c>
      <c r="I1651" s="77">
        <v>1.7518872113595501</v>
      </c>
      <c r="J1651" s="1">
        <f t="shared" si="77"/>
        <v>18610.2978462725</v>
      </c>
    </row>
    <row r="1652" spans="1:10">
      <c r="A1652" s="77">
        <v>19</v>
      </c>
      <c r="B1652" s="77">
        <v>4301</v>
      </c>
      <c r="C1652" s="77" t="s">
        <v>1716</v>
      </c>
      <c r="D1652" s="77">
        <v>284</v>
      </c>
      <c r="E1652" s="77">
        <v>22</v>
      </c>
      <c r="F1652" s="77">
        <v>281</v>
      </c>
      <c r="G1652" s="1">
        <f t="shared" si="75"/>
        <v>7.746478873239436E-2</v>
      </c>
      <c r="H1652" s="1">
        <f t="shared" si="76"/>
        <v>1.0889679715302492</v>
      </c>
      <c r="I1652" s="77">
        <v>-0.60729006839630195</v>
      </c>
      <c r="J1652" s="1">
        <f t="shared" si="77"/>
        <v>-172.47037942454975</v>
      </c>
    </row>
    <row r="1653" spans="1:10">
      <c r="A1653" s="77">
        <v>19</v>
      </c>
      <c r="B1653" s="77">
        <v>4302</v>
      </c>
      <c r="C1653" s="77" t="s">
        <v>1717</v>
      </c>
      <c r="D1653" s="77">
        <v>171</v>
      </c>
      <c r="E1653" s="77">
        <v>29</v>
      </c>
      <c r="F1653" s="77">
        <v>261</v>
      </c>
      <c r="G1653" s="1">
        <f t="shared" si="75"/>
        <v>0.16959064327485379</v>
      </c>
      <c r="H1653" s="1">
        <f t="shared" si="76"/>
        <v>0.76628352490421459</v>
      </c>
      <c r="I1653" s="77">
        <v>-0.49380375052415199</v>
      </c>
      <c r="J1653" s="1">
        <f t="shared" si="77"/>
        <v>-84.440441339629984</v>
      </c>
    </row>
    <row r="1654" spans="1:10">
      <c r="A1654" s="77">
        <v>19</v>
      </c>
      <c r="B1654" s="77">
        <v>4303</v>
      </c>
      <c r="C1654" s="77" t="s">
        <v>1718</v>
      </c>
      <c r="D1654" s="77">
        <v>3695</v>
      </c>
      <c r="E1654" s="77">
        <v>1247</v>
      </c>
      <c r="F1654" s="77">
        <v>669</v>
      </c>
      <c r="G1654" s="1">
        <f t="shared" si="75"/>
        <v>0.33748308525033832</v>
      </c>
      <c r="H1654" s="1">
        <f t="shared" si="76"/>
        <v>7.3871449925261583</v>
      </c>
      <c r="I1654" s="77">
        <v>0.18163912271320401</v>
      </c>
      <c r="J1654" s="1">
        <f t="shared" si="77"/>
        <v>671.15655842528884</v>
      </c>
    </row>
    <row r="1655" spans="1:10">
      <c r="A1655" s="77">
        <v>19</v>
      </c>
      <c r="B1655" s="77">
        <v>4304</v>
      </c>
      <c r="C1655" s="77" t="s">
        <v>1719</v>
      </c>
      <c r="D1655" s="77">
        <v>3695</v>
      </c>
      <c r="E1655" s="77">
        <v>1846</v>
      </c>
      <c r="F1655" s="77">
        <v>648</v>
      </c>
      <c r="G1655" s="1">
        <f t="shared" si="75"/>
        <v>0.49959404600811907</v>
      </c>
      <c r="H1655" s="1">
        <f t="shared" si="76"/>
        <v>8.5509259259259256</v>
      </c>
      <c r="I1655" s="77">
        <v>0.46436684535828998</v>
      </c>
      <c r="J1655" s="1">
        <f t="shared" si="77"/>
        <v>1715.8354935988814</v>
      </c>
    </row>
    <row r="1656" spans="1:10">
      <c r="A1656" s="77">
        <v>19</v>
      </c>
      <c r="B1656" s="77">
        <v>4305</v>
      </c>
      <c r="C1656" s="77" t="s">
        <v>1720</v>
      </c>
      <c r="D1656" s="77">
        <v>1977</v>
      </c>
      <c r="E1656" s="77">
        <v>458</v>
      </c>
      <c r="F1656" s="77">
        <v>841</v>
      </c>
      <c r="G1656" s="1">
        <f t="shared" si="75"/>
        <v>0.23166413758219526</v>
      </c>
      <c r="H1656" s="1">
        <f t="shared" si="76"/>
        <v>2.8953626634958383</v>
      </c>
      <c r="I1656" s="77">
        <v>-0.23649756683492401</v>
      </c>
      <c r="J1656" s="1">
        <f t="shared" si="77"/>
        <v>-467.55568963264477</v>
      </c>
    </row>
    <row r="1657" spans="1:10">
      <c r="A1657" s="77">
        <v>19</v>
      </c>
      <c r="B1657" s="77">
        <v>4306</v>
      </c>
      <c r="C1657" s="77" t="s">
        <v>1721</v>
      </c>
      <c r="D1657" s="77">
        <v>355</v>
      </c>
      <c r="E1657" s="77">
        <v>95</v>
      </c>
      <c r="F1657" s="77">
        <v>564</v>
      </c>
      <c r="G1657" s="1">
        <f t="shared" si="75"/>
        <v>0.26760563380281688</v>
      </c>
      <c r="H1657" s="1">
        <f t="shared" si="76"/>
        <v>0.7978723404255319</v>
      </c>
      <c r="I1657" s="77">
        <v>-0.344021078227636</v>
      </c>
      <c r="J1657" s="1">
        <f t="shared" si="77"/>
        <v>-122.12748277081079</v>
      </c>
    </row>
    <row r="1658" spans="1:10">
      <c r="A1658" s="77">
        <v>19</v>
      </c>
      <c r="B1658" s="77">
        <v>4307</v>
      </c>
      <c r="C1658" s="77" t="s">
        <v>1722</v>
      </c>
      <c r="D1658" s="77">
        <v>809</v>
      </c>
      <c r="E1658" s="77">
        <v>103</v>
      </c>
      <c r="F1658" s="77">
        <v>434</v>
      </c>
      <c r="G1658" s="1">
        <f t="shared" si="75"/>
        <v>0.1273176761433869</v>
      </c>
      <c r="H1658" s="1">
        <f t="shared" si="76"/>
        <v>2.1013824884792625</v>
      </c>
      <c r="I1658" s="77">
        <v>-0.46990165609071899</v>
      </c>
      <c r="J1658" s="1">
        <f t="shared" si="77"/>
        <v>-380.15043977739168</v>
      </c>
    </row>
    <row r="1659" spans="1:10">
      <c r="A1659" s="77">
        <v>19</v>
      </c>
      <c r="B1659" s="77">
        <v>4308</v>
      </c>
      <c r="C1659" s="77" t="s">
        <v>1723</v>
      </c>
      <c r="D1659" s="77">
        <v>404</v>
      </c>
      <c r="E1659" s="77">
        <v>120</v>
      </c>
      <c r="F1659" s="77">
        <v>28</v>
      </c>
      <c r="G1659" s="1">
        <f t="shared" si="75"/>
        <v>0.29702970297029702</v>
      </c>
      <c r="H1659" s="1">
        <f t="shared" si="76"/>
        <v>18.714285714285715</v>
      </c>
      <c r="I1659" s="77">
        <v>0.472188263433647</v>
      </c>
      <c r="J1659" s="1">
        <f t="shared" si="77"/>
        <v>190.76405842719339</v>
      </c>
    </row>
    <row r="1660" spans="1:10">
      <c r="A1660" s="77">
        <v>19</v>
      </c>
      <c r="B1660" s="77">
        <v>4309</v>
      </c>
      <c r="C1660" s="77" t="s">
        <v>1724</v>
      </c>
      <c r="D1660" s="77">
        <v>3070</v>
      </c>
      <c r="E1660" s="77">
        <v>856</v>
      </c>
      <c r="F1660" s="77">
        <v>618</v>
      </c>
      <c r="G1660" s="1">
        <f t="shared" si="75"/>
        <v>0.27882736156351789</v>
      </c>
      <c r="H1660" s="1">
        <f t="shared" si="76"/>
        <v>6.3527508090614884</v>
      </c>
      <c r="I1660" s="77">
        <v>2.6437141544724801E-2</v>
      </c>
      <c r="J1660" s="1">
        <f t="shared" si="77"/>
        <v>81.162024542305133</v>
      </c>
    </row>
    <row r="1661" spans="1:10">
      <c r="A1661" s="77">
        <v>19</v>
      </c>
      <c r="B1661" s="77">
        <v>4310</v>
      </c>
      <c r="C1661" s="77" t="s">
        <v>1725</v>
      </c>
      <c r="D1661" s="77">
        <v>1578</v>
      </c>
      <c r="E1661" s="77">
        <v>641</v>
      </c>
      <c r="F1661" s="77">
        <v>371</v>
      </c>
      <c r="G1661" s="1">
        <f t="shared" si="75"/>
        <v>0.40621039290240812</v>
      </c>
      <c r="H1661" s="1">
        <f t="shared" si="76"/>
        <v>5.9811320754716979</v>
      </c>
      <c r="I1661" s="77">
        <v>0.12997433952960399</v>
      </c>
      <c r="J1661" s="1">
        <f t="shared" si="77"/>
        <v>205.0995077777151</v>
      </c>
    </row>
    <row r="1662" spans="1:10">
      <c r="A1662" s="77">
        <v>19</v>
      </c>
      <c r="B1662" s="77">
        <v>4311</v>
      </c>
      <c r="C1662" s="77" t="s">
        <v>1726</v>
      </c>
      <c r="D1662" s="77">
        <v>1325</v>
      </c>
      <c r="E1662" s="77">
        <v>922</v>
      </c>
      <c r="F1662" s="77">
        <v>613</v>
      </c>
      <c r="G1662" s="1">
        <f t="shared" si="75"/>
        <v>0.69584905660377361</v>
      </c>
      <c r="H1662" s="1">
        <f t="shared" si="76"/>
        <v>3.6655791190864599</v>
      </c>
      <c r="I1662" s="77">
        <v>0.43504699756901599</v>
      </c>
      <c r="J1662" s="1">
        <f t="shared" si="77"/>
        <v>576.43727177894618</v>
      </c>
    </row>
    <row r="1663" spans="1:10">
      <c r="A1663" s="77">
        <v>19</v>
      </c>
      <c r="B1663" s="77">
        <v>4312</v>
      </c>
      <c r="C1663" s="77" t="s">
        <v>1727</v>
      </c>
      <c r="D1663" s="77">
        <v>2496</v>
      </c>
      <c r="E1663" s="77">
        <v>821</v>
      </c>
      <c r="F1663" s="77">
        <v>1263</v>
      </c>
      <c r="G1663" s="1">
        <f t="shared" si="75"/>
        <v>0.32892628205128205</v>
      </c>
      <c r="H1663" s="1">
        <f t="shared" si="76"/>
        <v>2.6262866191607284</v>
      </c>
      <c r="I1663" s="77">
        <v>-8.6555661028219197E-2</v>
      </c>
      <c r="J1663" s="1">
        <f t="shared" si="77"/>
        <v>-216.04292992643511</v>
      </c>
    </row>
    <row r="1664" spans="1:10">
      <c r="A1664" s="77">
        <v>19</v>
      </c>
      <c r="B1664" s="77">
        <v>4313</v>
      </c>
      <c r="C1664" s="77" t="s">
        <v>1728</v>
      </c>
      <c r="D1664" s="77">
        <v>2082</v>
      </c>
      <c r="E1664" s="77">
        <v>793</v>
      </c>
      <c r="F1664" s="77">
        <v>1286</v>
      </c>
      <c r="G1664" s="1">
        <f t="shared" si="75"/>
        <v>0.38088376560999038</v>
      </c>
      <c r="H1664" s="1">
        <f t="shared" si="76"/>
        <v>2.2356143079315709</v>
      </c>
      <c r="I1664" s="77">
        <v>-4.6382505632043797E-2</v>
      </c>
      <c r="J1664" s="1">
        <f t="shared" si="77"/>
        <v>-96.568376725915186</v>
      </c>
    </row>
    <row r="1665" spans="1:10">
      <c r="A1665" s="77">
        <v>19</v>
      </c>
      <c r="B1665" s="77">
        <v>4314</v>
      </c>
      <c r="C1665" s="77" t="s">
        <v>1729</v>
      </c>
      <c r="D1665" s="77">
        <v>231</v>
      </c>
      <c r="E1665" s="77">
        <v>127</v>
      </c>
      <c r="F1665" s="77">
        <v>259</v>
      </c>
      <c r="G1665" s="1">
        <f t="shared" si="75"/>
        <v>0.54978354978354982</v>
      </c>
      <c r="H1665" s="1">
        <f t="shared" si="76"/>
        <v>1.3822393822393821</v>
      </c>
      <c r="I1665" s="77">
        <v>8.0754078081531996E-2</v>
      </c>
      <c r="J1665" s="1">
        <f t="shared" si="77"/>
        <v>18.654192036833891</v>
      </c>
    </row>
    <row r="1666" spans="1:10">
      <c r="A1666" s="77">
        <v>19</v>
      </c>
      <c r="B1666" s="77">
        <v>4315</v>
      </c>
      <c r="C1666" s="77" t="s">
        <v>1730</v>
      </c>
      <c r="D1666" s="77">
        <v>962</v>
      </c>
      <c r="E1666" s="77">
        <v>299</v>
      </c>
      <c r="F1666" s="77">
        <v>300</v>
      </c>
      <c r="G1666" s="1">
        <f t="shared" si="75"/>
        <v>0.3108108108108108</v>
      </c>
      <c r="H1666" s="1">
        <f t="shared" si="76"/>
        <v>4.2033333333333331</v>
      </c>
      <c r="I1666" s="77">
        <v>-0.109593301814289</v>
      </c>
      <c r="J1666" s="1">
        <f t="shared" si="77"/>
        <v>-105.42875634534602</v>
      </c>
    </row>
    <row r="1667" spans="1:10">
      <c r="A1667" s="77">
        <v>19</v>
      </c>
      <c r="B1667" s="77">
        <v>4316</v>
      </c>
      <c r="C1667" s="77" t="s">
        <v>1731</v>
      </c>
      <c r="D1667" s="77">
        <v>704</v>
      </c>
      <c r="E1667" s="77">
        <v>85</v>
      </c>
      <c r="F1667" s="77">
        <v>371</v>
      </c>
      <c r="G1667" s="1">
        <f t="shared" si="75"/>
        <v>0.12073863636363637</v>
      </c>
      <c r="H1667" s="1">
        <f t="shared" si="76"/>
        <v>2.1266846361185983</v>
      </c>
      <c r="I1667" s="77">
        <v>-0.482699390340811</v>
      </c>
      <c r="J1667" s="1">
        <f t="shared" si="77"/>
        <v>-339.82037079993097</v>
      </c>
    </row>
    <row r="1668" spans="1:10">
      <c r="A1668" s="77">
        <v>19</v>
      </c>
      <c r="B1668" s="77">
        <v>4317</v>
      </c>
      <c r="C1668" s="77" t="s">
        <v>1732</v>
      </c>
      <c r="D1668" s="77">
        <v>211</v>
      </c>
      <c r="E1668" s="77">
        <v>51</v>
      </c>
      <c r="F1668" s="77">
        <v>275</v>
      </c>
      <c r="G1668" s="1">
        <f t="shared" si="75"/>
        <v>0.24170616113744076</v>
      </c>
      <c r="H1668" s="1">
        <f t="shared" si="76"/>
        <v>0.95272727272727276</v>
      </c>
      <c r="I1668" s="77">
        <v>-0.38060925209229002</v>
      </c>
      <c r="J1668" s="1">
        <f t="shared" si="77"/>
        <v>-80.308552191473197</v>
      </c>
    </row>
    <row r="1669" spans="1:10">
      <c r="A1669" s="77">
        <v>19</v>
      </c>
      <c r="B1669" s="77">
        <v>4318</v>
      </c>
      <c r="C1669" s="77" t="s">
        <v>1733</v>
      </c>
      <c r="D1669" s="77">
        <v>1298</v>
      </c>
      <c r="E1669" s="77">
        <v>297</v>
      </c>
      <c r="F1669" s="77">
        <v>828</v>
      </c>
      <c r="G1669" s="1">
        <f t="shared" si="75"/>
        <v>0.2288135593220339</v>
      </c>
      <c r="H1669" s="1">
        <f t="shared" si="76"/>
        <v>1.9263285024154588</v>
      </c>
      <c r="I1669" s="77">
        <v>-0.31110560226728701</v>
      </c>
      <c r="J1669" s="1">
        <f t="shared" si="77"/>
        <v>-403.81507174293853</v>
      </c>
    </row>
    <row r="1670" spans="1:10">
      <c r="A1670" s="77">
        <v>19</v>
      </c>
      <c r="B1670" s="77">
        <v>4319</v>
      </c>
      <c r="C1670" s="77" t="s">
        <v>1734</v>
      </c>
      <c r="D1670" s="77">
        <v>610</v>
      </c>
      <c r="E1670" s="77">
        <v>75</v>
      </c>
      <c r="F1670" s="77">
        <v>552</v>
      </c>
      <c r="G1670" s="1">
        <f t="shared" si="75"/>
        <v>0.12295081967213115</v>
      </c>
      <c r="H1670" s="1">
        <f t="shared" si="76"/>
        <v>1.2409420289855073</v>
      </c>
      <c r="I1670" s="77">
        <v>-0.52166975464627496</v>
      </c>
      <c r="J1670" s="1">
        <f t="shared" si="77"/>
        <v>-318.2185503342277</v>
      </c>
    </row>
    <row r="1671" spans="1:10">
      <c r="A1671" s="77">
        <v>19</v>
      </c>
      <c r="B1671" s="77">
        <v>4320</v>
      </c>
      <c r="C1671" s="77" t="s">
        <v>1735</v>
      </c>
      <c r="D1671" s="77">
        <v>1043</v>
      </c>
      <c r="E1671" s="77">
        <v>267</v>
      </c>
      <c r="F1671" s="77">
        <v>704</v>
      </c>
      <c r="G1671" s="1">
        <f t="shared" si="75"/>
        <v>0.25599232981783315</v>
      </c>
      <c r="H1671" s="1">
        <f t="shared" si="76"/>
        <v>1.8607954545454546</v>
      </c>
      <c r="I1671" s="77">
        <v>-0.285738481722564</v>
      </c>
      <c r="J1671" s="1">
        <f t="shared" si="77"/>
        <v>-298.02523643663426</v>
      </c>
    </row>
    <row r="1672" spans="1:10">
      <c r="A1672" s="77">
        <v>19</v>
      </c>
      <c r="B1672" s="77">
        <v>4321</v>
      </c>
      <c r="C1672" s="77" t="s">
        <v>1736</v>
      </c>
      <c r="D1672" s="77">
        <v>362</v>
      </c>
      <c r="E1672" s="77">
        <v>44</v>
      </c>
      <c r="F1672" s="77">
        <v>345</v>
      </c>
      <c r="G1672" s="1">
        <f t="shared" si="75"/>
        <v>0.12154696132596685</v>
      </c>
      <c r="H1672" s="1">
        <f t="shared" si="76"/>
        <v>1.1768115942028985</v>
      </c>
      <c r="I1672" s="77">
        <v>-0.53695424454035001</v>
      </c>
      <c r="J1672" s="1">
        <f t="shared" si="77"/>
        <v>-194.37743652360672</v>
      </c>
    </row>
    <row r="1673" spans="1:10">
      <c r="A1673" s="77">
        <v>19</v>
      </c>
      <c r="B1673" s="77">
        <v>4322</v>
      </c>
      <c r="C1673" s="77" t="s">
        <v>1737</v>
      </c>
      <c r="D1673" s="77">
        <v>323</v>
      </c>
      <c r="E1673" s="77">
        <v>90</v>
      </c>
      <c r="F1673" s="77">
        <v>373</v>
      </c>
      <c r="G1673" s="1">
        <f t="shared" ref="G1673:G1736" si="78">E1673/D1673</f>
        <v>0.27863777089783281</v>
      </c>
      <c r="H1673" s="1">
        <f t="shared" ref="H1673:H1736" si="79">(D1673+E1673)/F1673</f>
        <v>1.1072386058981234</v>
      </c>
      <c r="I1673" s="77">
        <v>-0.31621976765969401</v>
      </c>
      <c r="J1673" s="1">
        <f t="shared" ref="J1673:J1736" si="80">I1673*D1673</f>
        <v>-102.13898495408117</v>
      </c>
    </row>
    <row r="1674" spans="1:10">
      <c r="A1674" s="77">
        <v>19</v>
      </c>
      <c r="B1674" s="77">
        <v>4323</v>
      </c>
      <c r="C1674" s="77" t="s">
        <v>1738</v>
      </c>
      <c r="D1674" s="77">
        <v>4058</v>
      </c>
      <c r="E1674" s="77">
        <v>2301</v>
      </c>
      <c r="F1674" s="77">
        <v>620</v>
      </c>
      <c r="G1674" s="1">
        <f t="shared" si="78"/>
        <v>0.56702809265648102</v>
      </c>
      <c r="H1674" s="1">
        <f t="shared" si="79"/>
        <v>10.256451612903225</v>
      </c>
      <c r="I1674" s="77">
        <v>0.64997825693973998</v>
      </c>
      <c r="J1674" s="1">
        <f t="shared" si="80"/>
        <v>2637.611766661465</v>
      </c>
    </row>
    <row r="1675" spans="1:10">
      <c r="A1675" s="77">
        <v>20</v>
      </c>
      <c r="B1675" s="77">
        <v>4401</v>
      </c>
      <c r="C1675" s="77" t="s">
        <v>1739</v>
      </c>
      <c r="D1675" s="77">
        <v>13490</v>
      </c>
      <c r="E1675" s="77">
        <v>5956</v>
      </c>
      <c r="F1675" s="77">
        <v>586</v>
      </c>
      <c r="G1675" s="1">
        <f t="shared" si="78"/>
        <v>0.44151223128243144</v>
      </c>
      <c r="H1675" s="1">
        <f t="shared" si="79"/>
        <v>33.184300341296925</v>
      </c>
      <c r="I1675" s="77">
        <v>1.85734405140266</v>
      </c>
      <c r="J1675" s="1">
        <f t="shared" si="80"/>
        <v>25055.571253421884</v>
      </c>
    </row>
    <row r="1676" spans="1:10">
      <c r="A1676" s="77">
        <v>20</v>
      </c>
      <c r="B1676" s="77">
        <v>4406</v>
      </c>
      <c r="C1676" s="77" t="s">
        <v>1740</v>
      </c>
      <c r="D1676" s="77">
        <v>597</v>
      </c>
      <c r="E1676" s="77">
        <v>144</v>
      </c>
      <c r="F1676" s="77">
        <v>131</v>
      </c>
      <c r="G1676" s="1">
        <f t="shared" si="78"/>
        <v>0.24120603015075376</v>
      </c>
      <c r="H1676" s="1">
        <f t="shared" si="79"/>
        <v>5.656488549618321</v>
      </c>
      <c r="I1676" s="77">
        <v>-0.16231410057564</v>
      </c>
      <c r="J1676" s="1">
        <f t="shared" si="80"/>
        <v>-96.901518043657077</v>
      </c>
    </row>
    <row r="1677" spans="1:10">
      <c r="A1677" s="77">
        <v>20</v>
      </c>
      <c r="B1677" s="77">
        <v>4411</v>
      </c>
      <c r="C1677" s="77" t="s">
        <v>1741</v>
      </c>
      <c r="D1677" s="77">
        <v>4290</v>
      </c>
      <c r="E1677" s="77">
        <v>1654</v>
      </c>
      <c r="F1677" s="77">
        <v>1821</v>
      </c>
      <c r="G1677" s="1">
        <f t="shared" si="78"/>
        <v>0.38554778554778557</v>
      </c>
      <c r="H1677" s="1">
        <f t="shared" si="79"/>
        <v>3.2641405820977485</v>
      </c>
      <c r="I1677" s="77">
        <v>9.8171418248019698E-2</v>
      </c>
      <c r="J1677" s="1">
        <f t="shared" si="80"/>
        <v>421.15538428400453</v>
      </c>
    </row>
    <row r="1678" spans="1:10">
      <c r="A1678" s="77">
        <v>20</v>
      </c>
      <c r="B1678" s="77">
        <v>4416</v>
      </c>
      <c r="C1678" s="77" t="s">
        <v>1742</v>
      </c>
      <c r="D1678" s="77">
        <v>1187</v>
      </c>
      <c r="E1678" s="77">
        <v>286</v>
      </c>
      <c r="F1678" s="77">
        <v>614</v>
      </c>
      <c r="G1678" s="1">
        <f t="shared" si="78"/>
        <v>0.24094355518112889</v>
      </c>
      <c r="H1678" s="1">
        <f t="shared" si="79"/>
        <v>2.3990228013029316</v>
      </c>
      <c r="I1678" s="77">
        <v>-0.27803934814991099</v>
      </c>
      <c r="J1678" s="1">
        <f t="shared" si="80"/>
        <v>-330.03270625394435</v>
      </c>
    </row>
    <row r="1679" spans="1:10">
      <c r="A1679" s="77">
        <v>20</v>
      </c>
      <c r="B1679" s="77">
        <v>4421</v>
      </c>
      <c r="C1679" s="77" t="s">
        <v>1743</v>
      </c>
      <c r="D1679" s="77">
        <v>2586</v>
      </c>
      <c r="E1679" s="77">
        <v>1043</v>
      </c>
      <c r="F1679" s="77">
        <v>172</v>
      </c>
      <c r="G1679" s="1">
        <f t="shared" si="78"/>
        <v>0.40332559938128382</v>
      </c>
      <c r="H1679" s="1">
        <f t="shared" si="79"/>
        <v>21.098837209302324</v>
      </c>
      <c r="I1679" s="77">
        <v>0.81987934956286601</v>
      </c>
      <c r="J1679" s="1">
        <f t="shared" si="80"/>
        <v>2120.2079979695714</v>
      </c>
    </row>
    <row r="1680" spans="1:10">
      <c r="A1680" s="77">
        <v>20</v>
      </c>
      <c r="B1680" s="77">
        <v>4426</v>
      </c>
      <c r="C1680" s="77" t="s">
        <v>1744</v>
      </c>
      <c r="D1680" s="77">
        <v>987</v>
      </c>
      <c r="E1680" s="77">
        <v>302</v>
      </c>
      <c r="F1680" s="77">
        <v>442</v>
      </c>
      <c r="G1680" s="1">
        <f t="shared" si="78"/>
        <v>0.30597771023302939</v>
      </c>
      <c r="H1680" s="1">
        <f t="shared" si="79"/>
        <v>2.9162895927601808</v>
      </c>
      <c r="I1680" s="77">
        <v>-0.170919809705321</v>
      </c>
      <c r="J1680" s="1">
        <f t="shared" si="80"/>
        <v>-168.69785217915182</v>
      </c>
    </row>
    <row r="1681" spans="1:10">
      <c r="A1681" s="77">
        <v>20</v>
      </c>
      <c r="B1681" s="77">
        <v>4431</v>
      </c>
      <c r="C1681" s="77" t="s">
        <v>1745</v>
      </c>
      <c r="D1681" s="77">
        <v>2874</v>
      </c>
      <c r="E1681" s="77">
        <v>1008</v>
      </c>
      <c r="F1681" s="77">
        <v>1189</v>
      </c>
      <c r="G1681" s="1">
        <f t="shared" si="78"/>
        <v>0.35073068893528186</v>
      </c>
      <c r="H1681" s="1">
        <f t="shared" si="79"/>
        <v>3.2649285113540789</v>
      </c>
      <c r="I1681" s="77">
        <v>-1.17413797064137E-2</v>
      </c>
      <c r="J1681" s="1">
        <f t="shared" si="80"/>
        <v>-33.744725276232977</v>
      </c>
    </row>
    <row r="1682" spans="1:10">
      <c r="A1682" s="77">
        <v>20</v>
      </c>
      <c r="B1682" s="77">
        <v>4436</v>
      </c>
      <c r="C1682" s="77" t="s">
        <v>1746</v>
      </c>
      <c r="D1682" s="77">
        <v>9640</v>
      </c>
      <c r="E1682" s="77">
        <v>5487</v>
      </c>
      <c r="F1682" s="77">
        <v>864</v>
      </c>
      <c r="G1682" s="1">
        <f t="shared" si="78"/>
        <v>0.56919087136929458</v>
      </c>
      <c r="H1682" s="1">
        <f t="shared" si="79"/>
        <v>17.508101851851851</v>
      </c>
      <c r="I1682" s="77">
        <v>1.20201306412076</v>
      </c>
      <c r="J1682" s="1">
        <f t="shared" si="80"/>
        <v>11587.405938124126</v>
      </c>
    </row>
    <row r="1683" spans="1:10">
      <c r="A1683" s="77">
        <v>20</v>
      </c>
      <c r="B1683" s="77">
        <v>4441</v>
      </c>
      <c r="C1683" s="77" t="s">
        <v>1747</v>
      </c>
      <c r="D1683" s="77">
        <v>1294</v>
      </c>
      <c r="E1683" s="77">
        <v>185</v>
      </c>
      <c r="F1683" s="77">
        <v>261</v>
      </c>
      <c r="G1683" s="1">
        <f t="shared" si="78"/>
        <v>0.14296754250386398</v>
      </c>
      <c r="H1683" s="1">
        <f t="shared" si="79"/>
        <v>5.666666666666667</v>
      </c>
      <c r="I1683" s="77">
        <v>-0.27329159597771702</v>
      </c>
      <c r="J1683" s="1">
        <f t="shared" si="80"/>
        <v>-353.63932519516584</v>
      </c>
    </row>
    <row r="1684" spans="1:10">
      <c r="A1684" s="77">
        <v>20</v>
      </c>
      <c r="B1684" s="77">
        <v>4446</v>
      </c>
      <c r="C1684" s="77" t="s">
        <v>1748</v>
      </c>
      <c r="D1684" s="77">
        <v>520</v>
      </c>
      <c r="E1684" s="77">
        <v>276</v>
      </c>
      <c r="F1684" s="77">
        <v>415</v>
      </c>
      <c r="G1684" s="1">
        <f t="shared" si="78"/>
        <v>0.53076923076923077</v>
      </c>
      <c r="H1684" s="1">
        <f t="shared" si="79"/>
        <v>1.9180722891566264</v>
      </c>
      <c r="I1684" s="77">
        <v>8.8803907612252694E-2</v>
      </c>
      <c r="J1684" s="1">
        <f t="shared" si="80"/>
        <v>46.178031958371399</v>
      </c>
    </row>
    <row r="1685" spans="1:10">
      <c r="A1685" s="77">
        <v>20</v>
      </c>
      <c r="B1685" s="77">
        <v>4451</v>
      </c>
      <c r="C1685" s="77" t="s">
        <v>1749</v>
      </c>
      <c r="D1685" s="77">
        <v>1712</v>
      </c>
      <c r="E1685" s="77">
        <v>240</v>
      </c>
      <c r="F1685" s="77">
        <v>432</v>
      </c>
      <c r="G1685" s="1">
        <f t="shared" si="78"/>
        <v>0.14018691588785046</v>
      </c>
      <c r="H1685" s="1">
        <f t="shared" si="79"/>
        <v>4.5185185185185182</v>
      </c>
      <c r="I1685" s="77">
        <v>-0.30903842890068101</v>
      </c>
      <c r="J1685" s="1">
        <f t="shared" si="80"/>
        <v>-529.07379027796583</v>
      </c>
    </row>
    <row r="1686" spans="1:10">
      <c r="A1686" s="77">
        <v>20</v>
      </c>
      <c r="B1686" s="77">
        <v>4461</v>
      </c>
      <c r="C1686" s="77" t="s">
        <v>1750</v>
      </c>
      <c r="D1686" s="77">
        <v>11941</v>
      </c>
      <c r="E1686" s="77">
        <v>5024</v>
      </c>
      <c r="F1686" s="77">
        <v>1896</v>
      </c>
      <c r="G1686" s="1">
        <f t="shared" si="78"/>
        <v>0.42073528180219411</v>
      </c>
      <c r="H1686" s="1">
        <f t="shared" si="79"/>
        <v>8.9477848101265831</v>
      </c>
      <c r="I1686" s="77">
        <v>0.71769121646012501</v>
      </c>
      <c r="J1686" s="1">
        <f t="shared" si="80"/>
        <v>8569.9508157503533</v>
      </c>
    </row>
    <row r="1687" spans="1:10">
      <c r="A1687" s="77">
        <v>20</v>
      </c>
      <c r="B1687" s="77">
        <v>4471</v>
      </c>
      <c r="C1687" s="77" t="s">
        <v>1751</v>
      </c>
      <c r="D1687" s="77">
        <v>5542</v>
      </c>
      <c r="E1687" s="77">
        <v>3087</v>
      </c>
      <c r="F1687" s="77">
        <v>1131</v>
      </c>
      <c r="G1687" s="1">
        <f t="shared" si="78"/>
        <v>0.5570191266690725</v>
      </c>
      <c r="H1687" s="1">
        <f t="shared" si="79"/>
        <v>7.6295313881520777</v>
      </c>
      <c r="I1687" s="77">
        <v>0.58531311588830803</v>
      </c>
      <c r="J1687" s="1">
        <f t="shared" si="80"/>
        <v>3243.8052882530033</v>
      </c>
    </row>
    <row r="1688" spans="1:10">
      <c r="A1688" s="77">
        <v>20</v>
      </c>
      <c r="B1688" s="77">
        <v>4476</v>
      </c>
      <c r="C1688" s="77" t="s">
        <v>1752</v>
      </c>
      <c r="D1688" s="77">
        <v>3129</v>
      </c>
      <c r="E1688" s="77">
        <v>1150</v>
      </c>
      <c r="F1688" s="77">
        <v>1213</v>
      </c>
      <c r="G1688" s="1">
        <f t="shared" si="78"/>
        <v>0.36752956216043464</v>
      </c>
      <c r="H1688" s="1">
        <f t="shared" si="79"/>
        <v>3.5276174773289366</v>
      </c>
      <c r="I1688" s="77">
        <v>3.4482288413158403E-2</v>
      </c>
      <c r="J1688" s="1">
        <f t="shared" si="80"/>
        <v>107.89508044477265</v>
      </c>
    </row>
    <row r="1689" spans="1:10">
      <c r="A1689" s="77">
        <v>20</v>
      </c>
      <c r="B1689" s="77">
        <v>4486</v>
      </c>
      <c r="C1689" s="77" t="s">
        <v>1753</v>
      </c>
      <c r="D1689" s="77">
        <v>1787</v>
      </c>
      <c r="E1689" s="77">
        <v>458</v>
      </c>
      <c r="F1689" s="77">
        <v>1205</v>
      </c>
      <c r="G1689" s="1">
        <f t="shared" si="78"/>
        <v>0.25629546726357022</v>
      </c>
      <c r="H1689" s="1">
        <f t="shared" si="79"/>
        <v>1.8630705394190872</v>
      </c>
      <c r="I1689" s="77">
        <v>-0.253683638798474</v>
      </c>
      <c r="J1689" s="1">
        <f t="shared" si="80"/>
        <v>-453.33266253287303</v>
      </c>
    </row>
    <row r="1690" spans="1:10">
      <c r="A1690" s="77">
        <v>20</v>
      </c>
      <c r="B1690" s="77">
        <v>4495</v>
      </c>
      <c r="C1690" s="77" t="s">
        <v>1754</v>
      </c>
      <c r="D1690" s="77">
        <v>594</v>
      </c>
      <c r="E1690" s="77">
        <v>83</v>
      </c>
      <c r="F1690" s="77">
        <v>789</v>
      </c>
      <c r="G1690" s="1">
        <f t="shared" si="78"/>
        <v>0.13973063973063973</v>
      </c>
      <c r="H1690" s="1">
        <f t="shared" si="79"/>
        <v>0.85804816223067171</v>
      </c>
      <c r="I1690" s="77">
        <v>-0.51476972146015298</v>
      </c>
      <c r="J1690" s="1">
        <f t="shared" si="80"/>
        <v>-305.77321454733089</v>
      </c>
    </row>
    <row r="1691" spans="1:10">
      <c r="A1691" s="77">
        <v>20</v>
      </c>
      <c r="B1691" s="77">
        <v>4501</v>
      </c>
      <c r="C1691" s="77" t="s">
        <v>1755</v>
      </c>
      <c r="D1691" s="77">
        <v>3313</v>
      </c>
      <c r="E1691" s="77">
        <v>995</v>
      </c>
      <c r="F1691" s="77">
        <v>1067</v>
      </c>
      <c r="G1691" s="1">
        <f t="shared" si="78"/>
        <v>0.30033202535466347</v>
      </c>
      <c r="H1691" s="1">
        <f t="shared" si="79"/>
        <v>4.0374882849109657</v>
      </c>
      <c r="I1691" s="77">
        <v>-3.21654494882542E-2</v>
      </c>
      <c r="J1691" s="1">
        <f t="shared" si="80"/>
        <v>-106.56413415458617</v>
      </c>
    </row>
    <row r="1692" spans="1:10">
      <c r="A1692" s="77">
        <v>20</v>
      </c>
      <c r="B1692" s="77">
        <v>4506</v>
      </c>
      <c r="C1692" s="77" t="s">
        <v>1756</v>
      </c>
      <c r="D1692" s="77">
        <v>3423</v>
      </c>
      <c r="E1692" s="77">
        <v>1748</v>
      </c>
      <c r="F1692" s="77">
        <v>900</v>
      </c>
      <c r="G1692" s="1">
        <f t="shared" si="78"/>
        <v>0.51066316096990949</v>
      </c>
      <c r="H1692" s="1">
        <f t="shared" si="79"/>
        <v>5.7455555555555557</v>
      </c>
      <c r="I1692" s="77">
        <v>0.34785637987332102</v>
      </c>
      <c r="J1692" s="1">
        <f t="shared" si="80"/>
        <v>1190.7123883063778</v>
      </c>
    </row>
    <row r="1693" spans="1:10">
      <c r="A1693" s="77">
        <v>20</v>
      </c>
      <c r="B1693" s="77">
        <v>4511</v>
      </c>
      <c r="C1693" s="77" t="s">
        <v>1757</v>
      </c>
      <c r="D1693" s="77">
        <v>2044</v>
      </c>
      <c r="E1693" s="77">
        <v>919</v>
      </c>
      <c r="F1693" s="77">
        <v>1204</v>
      </c>
      <c r="G1693" s="1">
        <f t="shared" si="78"/>
        <v>0.44960861056751467</v>
      </c>
      <c r="H1693" s="1">
        <f t="shared" si="79"/>
        <v>2.4609634551495017</v>
      </c>
      <c r="I1693" s="77">
        <v>6.0318760962649702E-2</v>
      </c>
      <c r="J1693" s="1">
        <f t="shared" si="80"/>
        <v>123.291547407656</v>
      </c>
    </row>
    <row r="1694" spans="1:10">
      <c r="A1694" s="77">
        <v>20</v>
      </c>
      <c r="B1694" s="77">
        <v>4536</v>
      </c>
      <c r="C1694" s="77" t="s">
        <v>1758</v>
      </c>
      <c r="D1694" s="77">
        <v>1685</v>
      </c>
      <c r="E1694" s="77">
        <v>416</v>
      </c>
      <c r="F1694" s="77">
        <v>1560</v>
      </c>
      <c r="G1694" s="1">
        <f t="shared" si="78"/>
        <v>0.24688427299703264</v>
      </c>
      <c r="H1694" s="1">
        <f t="shared" si="79"/>
        <v>1.3467948717948719</v>
      </c>
      <c r="I1694" s="77">
        <v>-0.29375121230413997</v>
      </c>
      <c r="J1694" s="1">
        <f t="shared" si="80"/>
        <v>-494.97079273247584</v>
      </c>
    </row>
    <row r="1695" spans="1:10">
      <c r="A1695" s="77">
        <v>20</v>
      </c>
      <c r="B1695" s="77">
        <v>4545</v>
      </c>
      <c r="C1695" s="77" t="s">
        <v>1759</v>
      </c>
      <c r="D1695" s="77">
        <v>3350</v>
      </c>
      <c r="E1695" s="77">
        <v>1565</v>
      </c>
      <c r="F1695" s="77">
        <v>953</v>
      </c>
      <c r="G1695" s="1">
        <f t="shared" si="78"/>
        <v>0.46716417910447761</v>
      </c>
      <c r="H1695" s="1">
        <f t="shared" si="79"/>
        <v>5.1573976915005249</v>
      </c>
      <c r="I1695" s="77">
        <v>0.25701339793413303</v>
      </c>
      <c r="J1695" s="1">
        <f t="shared" si="80"/>
        <v>860.99488307934564</v>
      </c>
    </row>
    <row r="1696" spans="1:10">
      <c r="A1696" s="77">
        <v>20</v>
      </c>
      <c r="B1696" s="77">
        <v>4546</v>
      </c>
      <c r="C1696" s="77" t="s">
        <v>1760</v>
      </c>
      <c r="D1696" s="77">
        <v>1586</v>
      </c>
      <c r="E1696" s="77">
        <v>401</v>
      </c>
      <c r="F1696" s="77">
        <v>1497</v>
      </c>
      <c r="G1696" s="1">
        <f t="shared" si="78"/>
        <v>0.25283732660781844</v>
      </c>
      <c r="H1696" s="1">
        <f t="shared" si="79"/>
        <v>1.3273213092852372</v>
      </c>
      <c r="I1696" s="77">
        <v>-0.29024358539329598</v>
      </c>
      <c r="J1696" s="1">
        <f t="shared" si="80"/>
        <v>-460.32632643376741</v>
      </c>
    </row>
    <row r="1697" spans="1:10">
      <c r="A1697" s="77">
        <v>20</v>
      </c>
      <c r="B1697" s="77">
        <v>4551</v>
      </c>
      <c r="C1697" s="77" t="s">
        <v>1761</v>
      </c>
      <c r="D1697" s="77">
        <v>7986</v>
      </c>
      <c r="E1697" s="77">
        <v>2848</v>
      </c>
      <c r="F1697" s="77">
        <v>1985</v>
      </c>
      <c r="G1697" s="1">
        <f t="shared" si="78"/>
        <v>0.35662409216128227</v>
      </c>
      <c r="H1697" s="1">
        <f t="shared" si="79"/>
        <v>5.4579345088161206</v>
      </c>
      <c r="I1697" s="77">
        <v>0.30778435754597699</v>
      </c>
      <c r="J1697" s="1">
        <f t="shared" si="80"/>
        <v>2457.9658793621725</v>
      </c>
    </row>
    <row r="1698" spans="1:10">
      <c r="A1698" s="77">
        <v>20</v>
      </c>
      <c r="B1698" s="77">
        <v>4561</v>
      </c>
      <c r="C1698" s="77" t="s">
        <v>1762</v>
      </c>
      <c r="D1698" s="77">
        <v>2394</v>
      </c>
      <c r="E1698" s="77">
        <v>1119</v>
      </c>
      <c r="F1698" s="77">
        <v>710</v>
      </c>
      <c r="G1698" s="1">
        <f t="shared" si="78"/>
        <v>0.46741854636591479</v>
      </c>
      <c r="H1698" s="1">
        <f t="shared" si="79"/>
        <v>4.9478873239436618</v>
      </c>
      <c r="I1698" s="77">
        <v>0.20784778011775601</v>
      </c>
      <c r="J1698" s="1">
        <f t="shared" si="80"/>
        <v>497.5875856019079</v>
      </c>
    </row>
    <row r="1699" spans="1:10">
      <c r="A1699" s="77">
        <v>20</v>
      </c>
      <c r="B1699" s="77">
        <v>4566</v>
      </c>
      <c r="C1699" s="77" t="s">
        <v>1763</v>
      </c>
      <c r="D1699" s="77">
        <v>22931</v>
      </c>
      <c r="E1699" s="77">
        <v>16995</v>
      </c>
      <c r="F1699" s="77">
        <v>2680</v>
      </c>
      <c r="G1699" s="1">
        <f t="shared" si="78"/>
        <v>0.74113645283677121</v>
      </c>
      <c r="H1699" s="1">
        <f t="shared" si="79"/>
        <v>14.897761194029851</v>
      </c>
      <c r="I1699" s="77">
        <v>1.8993602421806399</v>
      </c>
      <c r="J1699" s="1">
        <f t="shared" si="80"/>
        <v>43554.229713444256</v>
      </c>
    </row>
    <row r="1700" spans="1:10">
      <c r="A1700" s="77">
        <v>20</v>
      </c>
      <c r="B1700" s="77">
        <v>4571</v>
      </c>
      <c r="C1700" s="77" t="s">
        <v>1764</v>
      </c>
      <c r="D1700" s="77">
        <v>3425</v>
      </c>
      <c r="E1700" s="77">
        <v>920</v>
      </c>
      <c r="F1700" s="77">
        <v>971</v>
      </c>
      <c r="G1700" s="1">
        <f t="shared" si="78"/>
        <v>0.2686131386861314</v>
      </c>
      <c r="H1700" s="1">
        <f t="shared" si="79"/>
        <v>4.474768280123584</v>
      </c>
      <c r="I1700" s="77">
        <v>-5.4088613140207797E-2</v>
      </c>
      <c r="J1700" s="1">
        <f t="shared" si="80"/>
        <v>-185.25350000521172</v>
      </c>
    </row>
    <row r="1701" spans="1:10">
      <c r="A1701" s="77">
        <v>20</v>
      </c>
      <c r="B1701" s="77">
        <v>4590</v>
      </c>
      <c r="C1701" s="77" t="s">
        <v>1765</v>
      </c>
      <c r="D1701" s="77">
        <v>828</v>
      </c>
      <c r="E1701" s="77">
        <v>88</v>
      </c>
      <c r="F1701" s="77">
        <v>1138</v>
      </c>
      <c r="G1701" s="1">
        <f t="shared" si="78"/>
        <v>0.10628019323671498</v>
      </c>
      <c r="H1701" s="1">
        <f t="shared" si="79"/>
        <v>0.80492091388400699</v>
      </c>
      <c r="I1701" s="77">
        <v>-0.55513719692337105</v>
      </c>
      <c r="J1701" s="1">
        <f t="shared" si="80"/>
        <v>-459.65359905255121</v>
      </c>
    </row>
    <row r="1702" spans="1:10">
      <c r="A1702" s="77">
        <v>20</v>
      </c>
      <c r="B1702" s="77">
        <v>4591</v>
      </c>
      <c r="C1702" s="77" t="s">
        <v>1766</v>
      </c>
      <c r="D1702" s="77">
        <v>2538</v>
      </c>
      <c r="E1702" s="77">
        <v>911</v>
      </c>
      <c r="F1702" s="77">
        <v>760</v>
      </c>
      <c r="G1702" s="1">
        <f t="shared" si="78"/>
        <v>0.35894405043341215</v>
      </c>
      <c r="H1702" s="1">
        <f t="shared" si="79"/>
        <v>4.5381578947368419</v>
      </c>
      <c r="I1702" s="77">
        <v>4.0663245342306101E-2</v>
      </c>
      <c r="J1702" s="1">
        <f t="shared" si="80"/>
        <v>103.20331667877288</v>
      </c>
    </row>
    <row r="1703" spans="1:10">
      <c r="A1703" s="77">
        <v>20</v>
      </c>
      <c r="B1703" s="77">
        <v>4601</v>
      </c>
      <c r="C1703" s="77" t="s">
        <v>1767</v>
      </c>
      <c r="D1703" s="77">
        <v>977</v>
      </c>
      <c r="E1703" s="77">
        <v>191</v>
      </c>
      <c r="F1703" s="77">
        <v>1106</v>
      </c>
      <c r="G1703" s="1">
        <f t="shared" si="78"/>
        <v>0.19549641760491299</v>
      </c>
      <c r="H1703" s="1">
        <f t="shared" si="79"/>
        <v>1.0560578661844484</v>
      </c>
      <c r="I1703" s="77">
        <v>-0.41000225060169498</v>
      </c>
      <c r="J1703" s="1">
        <f t="shared" si="80"/>
        <v>-400.57219883785598</v>
      </c>
    </row>
    <row r="1704" spans="1:10">
      <c r="A1704" s="77">
        <v>20</v>
      </c>
      <c r="B1704" s="77">
        <v>4606</v>
      </c>
      <c r="C1704" s="77" t="s">
        <v>1768</v>
      </c>
      <c r="D1704" s="77">
        <v>1106</v>
      </c>
      <c r="E1704" s="77">
        <v>125</v>
      </c>
      <c r="F1704" s="77">
        <v>629</v>
      </c>
      <c r="G1704" s="1">
        <f t="shared" si="78"/>
        <v>0.11301989150090416</v>
      </c>
      <c r="H1704" s="1">
        <f t="shared" si="79"/>
        <v>1.9570747217806042</v>
      </c>
      <c r="I1704" s="77">
        <v>-0.48404931912779697</v>
      </c>
      <c r="J1704" s="1">
        <f t="shared" si="80"/>
        <v>-535.3585469553434</v>
      </c>
    </row>
    <row r="1705" spans="1:10">
      <c r="A1705" s="77">
        <v>20</v>
      </c>
      <c r="B1705" s="77">
        <v>4611</v>
      </c>
      <c r="C1705" s="77" t="s">
        <v>1769</v>
      </c>
      <c r="D1705" s="77">
        <v>1297</v>
      </c>
      <c r="E1705" s="77">
        <v>255</v>
      </c>
      <c r="F1705" s="77">
        <v>1561</v>
      </c>
      <c r="G1705" s="1">
        <f t="shared" si="78"/>
        <v>0.19660755589822668</v>
      </c>
      <c r="H1705" s="1">
        <f t="shared" si="79"/>
        <v>0.99423446508648305</v>
      </c>
      <c r="I1705" s="77">
        <v>-0.39751387332346599</v>
      </c>
      <c r="J1705" s="1">
        <f t="shared" si="80"/>
        <v>-515.57549370053539</v>
      </c>
    </row>
    <row r="1706" spans="1:10">
      <c r="A1706" s="77">
        <v>20</v>
      </c>
      <c r="B1706" s="77">
        <v>4616</v>
      </c>
      <c r="C1706" s="77" t="s">
        <v>1770</v>
      </c>
      <c r="D1706" s="77">
        <v>1055</v>
      </c>
      <c r="E1706" s="77">
        <v>189</v>
      </c>
      <c r="F1706" s="77">
        <v>1360</v>
      </c>
      <c r="G1706" s="1">
        <f t="shared" si="78"/>
        <v>0.17914691943127961</v>
      </c>
      <c r="H1706" s="1">
        <f t="shared" si="79"/>
        <v>0.91470588235294115</v>
      </c>
      <c r="I1706" s="77">
        <v>-0.43624486296313703</v>
      </c>
      <c r="J1706" s="1">
        <f t="shared" si="80"/>
        <v>-460.23833042610954</v>
      </c>
    </row>
    <row r="1707" spans="1:10">
      <c r="A1707" s="77">
        <v>20</v>
      </c>
      <c r="B1707" s="77">
        <v>4621</v>
      </c>
      <c r="C1707" s="77" t="s">
        <v>1771</v>
      </c>
      <c r="D1707" s="77">
        <v>1200</v>
      </c>
      <c r="E1707" s="77">
        <v>339</v>
      </c>
      <c r="F1707" s="77">
        <v>780</v>
      </c>
      <c r="G1707" s="1">
        <f t="shared" si="78"/>
        <v>0.28249999999999997</v>
      </c>
      <c r="H1707" s="1">
        <f t="shared" si="79"/>
        <v>1.9730769230769232</v>
      </c>
      <c r="I1707" s="77">
        <v>-0.23621751282325601</v>
      </c>
      <c r="J1707" s="1">
        <f t="shared" si="80"/>
        <v>-283.4610153879072</v>
      </c>
    </row>
    <row r="1708" spans="1:10">
      <c r="A1708" s="77">
        <v>20</v>
      </c>
      <c r="B1708" s="77">
        <v>4641</v>
      </c>
      <c r="C1708" s="77" t="s">
        <v>1772</v>
      </c>
      <c r="D1708" s="77">
        <v>1986</v>
      </c>
      <c r="E1708" s="77">
        <v>506</v>
      </c>
      <c r="F1708" s="77">
        <v>668</v>
      </c>
      <c r="G1708" s="1">
        <f t="shared" si="78"/>
        <v>0.25478348439073517</v>
      </c>
      <c r="H1708" s="1">
        <f t="shared" si="79"/>
        <v>3.7305389221556888</v>
      </c>
      <c r="I1708" s="77">
        <v>-0.16696297483441599</v>
      </c>
      <c r="J1708" s="1">
        <f t="shared" si="80"/>
        <v>-331.58846802115016</v>
      </c>
    </row>
    <row r="1709" spans="1:10">
      <c r="A1709" s="77">
        <v>20</v>
      </c>
      <c r="B1709" s="77">
        <v>4643</v>
      </c>
      <c r="C1709" s="77" t="s">
        <v>1773</v>
      </c>
      <c r="D1709" s="77">
        <v>2076</v>
      </c>
      <c r="E1709" s="77">
        <v>457</v>
      </c>
      <c r="F1709" s="77">
        <v>239</v>
      </c>
      <c r="G1709" s="1">
        <f t="shared" si="78"/>
        <v>0.22013487475915222</v>
      </c>
      <c r="H1709" s="1">
        <f t="shared" si="79"/>
        <v>10.598326359832637</v>
      </c>
      <c r="I1709" s="77">
        <v>8.3032755330523594E-2</v>
      </c>
      <c r="J1709" s="1">
        <f t="shared" si="80"/>
        <v>172.37600006616699</v>
      </c>
    </row>
    <row r="1710" spans="1:10">
      <c r="A1710" s="77">
        <v>20</v>
      </c>
      <c r="B1710" s="77">
        <v>4646</v>
      </c>
      <c r="C1710" s="77" t="s">
        <v>1774</v>
      </c>
      <c r="D1710" s="77">
        <v>2875</v>
      </c>
      <c r="E1710" s="77">
        <v>902</v>
      </c>
      <c r="F1710" s="77">
        <v>1010</v>
      </c>
      <c r="G1710" s="1">
        <f t="shared" si="78"/>
        <v>0.31373913043478263</v>
      </c>
      <c r="H1710" s="1">
        <f t="shared" si="79"/>
        <v>3.7396039603960398</v>
      </c>
      <c r="I1710" s="77">
        <v>-4.4321156648027403E-2</v>
      </c>
      <c r="J1710" s="1">
        <f t="shared" si="80"/>
        <v>-127.42332536307879</v>
      </c>
    </row>
    <row r="1711" spans="1:10">
      <c r="A1711" s="77">
        <v>20</v>
      </c>
      <c r="B1711" s="77">
        <v>4651</v>
      </c>
      <c r="C1711" s="77" t="s">
        <v>1775</v>
      </c>
      <c r="D1711" s="77">
        <v>305</v>
      </c>
      <c r="E1711" s="77">
        <v>192</v>
      </c>
      <c r="F1711" s="77">
        <v>24</v>
      </c>
      <c r="G1711" s="1">
        <f t="shared" si="78"/>
        <v>0.62950819672131153</v>
      </c>
      <c r="H1711" s="1">
        <f t="shared" si="79"/>
        <v>20.708333333333332</v>
      </c>
      <c r="I1711" s="77">
        <v>1.0309260380852601</v>
      </c>
      <c r="J1711" s="1">
        <f t="shared" si="80"/>
        <v>314.43244161600433</v>
      </c>
    </row>
    <row r="1712" spans="1:10">
      <c r="A1712" s="77">
        <v>20</v>
      </c>
      <c r="B1712" s="77">
        <v>4656</v>
      </c>
      <c r="C1712" s="77" t="s">
        <v>1776</v>
      </c>
      <c r="D1712" s="77">
        <v>1435</v>
      </c>
      <c r="E1712" s="77">
        <v>343</v>
      </c>
      <c r="F1712" s="77">
        <v>949</v>
      </c>
      <c r="G1712" s="1">
        <f t="shared" si="78"/>
        <v>0.23902439024390243</v>
      </c>
      <c r="H1712" s="1">
        <f t="shared" si="79"/>
        <v>1.8735511064278187</v>
      </c>
      <c r="I1712" s="77">
        <v>-0.292925168125449</v>
      </c>
      <c r="J1712" s="1">
        <f t="shared" si="80"/>
        <v>-420.34761626001932</v>
      </c>
    </row>
    <row r="1713" spans="1:10">
      <c r="A1713" s="77">
        <v>20</v>
      </c>
      <c r="B1713" s="77">
        <v>4666</v>
      </c>
      <c r="C1713" s="77" t="s">
        <v>1777</v>
      </c>
      <c r="D1713" s="77">
        <v>2235</v>
      </c>
      <c r="E1713" s="77">
        <v>380</v>
      </c>
      <c r="F1713" s="77">
        <v>2478</v>
      </c>
      <c r="G1713" s="1">
        <f t="shared" si="78"/>
        <v>0.17002237136465326</v>
      </c>
      <c r="H1713" s="1">
        <f t="shared" si="79"/>
        <v>1.0552865213882163</v>
      </c>
      <c r="I1713" s="77">
        <v>-0.393284971172771</v>
      </c>
      <c r="J1713" s="1">
        <f t="shared" si="80"/>
        <v>-878.99191057114319</v>
      </c>
    </row>
    <row r="1714" spans="1:10">
      <c r="A1714" s="77">
        <v>20</v>
      </c>
      <c r="B1714" s="77">
        <v>4671</v>
      </c>
      <c r="C1714" s="77" t="s">
        <v>1778</v>
      </c>
      <c r="D1714" s="77">
        <v>19066</v>
      </c>
      <c r="E1714" s="77">
        <v>9733</v>
      </c>
      <c r="F1714" s="77">
        <v>1124</v>
      </c>
      <c r="G1714" s="1">
        <f t="shared" si="78"/>
        <v>0.51048987726843598</v>
      </c>
      <c r="H1714" s="1">
        <f t="shared" si="79"/>
        <v>25.621886120996443</v>
      </c>
      <c r="I1714" s="77">
        <v>1.8667318800591901</v>
      </c>
      <c r="J1714" s="1">
        <f t="shared" si="80"/>
        <v>35591.110025208516</v>
      </c>
    </row>
    <row r="1715" spans="1:10">
      <c r="A1715" s="77">
        <v>20</v>
      </c>
      <c r="B1715" s="77">
        <v>4681</v>
      </c>
      <c r="C1715" s="77" t="s">
        <v>1779</v>
      </c>
      <c r="D1715" s="77">
        <v>1106</v>
      </c>
      <c r="E1715" s="77">
        <v>148</v>
      </c>
      <c r="F1715" s="77">
        <v>1084</v>
      </c>
      <c r="G1715" s="1">
        <f t="shared" si="78"/>
        <v>0.13381555153707053</v>
      </c>
      <c r="H1715" s="1">
        <f t="shared" si="79"/>
        <v>1.1568265682656826</v>
      </c>
      <c r="I1715" s="77">
        <v>-0.48869116035814703</v>
      </c>
      <c r="J1715" s="1">
        <f t="shared" si="80"/>
        <v>-540.49242335611063</v>
      </c>
    </row>
    <row r="1716" spans="1:10">
      <c r="A1716" s="77">
        <v>20</v>
      </c>
      <c r="B1716" s="77">
        <v>4683</v>
      </c>
      <c r="C1716" s="77" t="s">
        <v>1780</v>
      </c>
      <c r="D1716" s="77">
        <v>1373</v>
      </c>
      <c r="E1716" s="77">
        <v>648</v>
      </c>
      <c r="F1716" s="77">
        <v>879</v>
      </c>
      <c r="G1716" s="1">
        <f t="shared" si="78"/>
        <v>0.47195921340131097</v>
      </c>
      <c r="H1716" s="1">
        <f t="shared" si="79"/>
        <v>2.2992036405005689</v>
      </c>
      <c r="I1716" s="77">
        <v>5.6987702257763499E-2</v>
      </c>
      <c r="J1716" s="1">
        <f t="shared" si="80"/>
        <v>78.244115199909288</v>
      </c>
    </row>
    <row r="1717" spans="1:10">
      <c r="A1717" s="77">
        <v>20</v>
      </c>
      <c r="B1717" s="77">
        <v>4691</v>
      </c>
      <c r="C1717" s="77" t="s">
        <v>1781</v>
      </c>
      <c r="D1717" s="77">
        <v>2768</v>
      </c>
      <c r="E1717" s="77">
        <v>2182</v>
      </c>
      <c r="F1717" s="77">
        <v>536</v>
      </c>
      <c r="G1717" s="1">
        <f t="shared" si="78"/>
        <v>0.78829479768786126</v>
      </c>
      <c r="H1717" s="1">
        <f t="shared" si="79"/>
        <v>9.2350746268656714</v>
      </c>
      <c r="I1717" s="77">
        <v>0.86877798035099396</v>
      </c>
      <c r="J1717" s="1">
        <f t="shared" si="80"/>
        <v>2404.7774496115512</v>
      </c>
    </row>
    <row r="1718" spans="1:10">
      <c r="A1718" s="77">
        <v>20</v>
      </c>
      <c r="B1718" s="77">
        <v>4696</v>
      </c>
      <c r="C1718" s="77" t="s">
        <v>1782</v>
      </c>
      <c r="D1718" s="77">
        <v>3761</v>
      </c>
      <c r="E1718" s="77">
        <v>2223</v>
      </c>
      <c r="F1718" s="77">
        <v>1144</v>
      </c>
      <c r="G1718" s="1">
        <f t="shared" si="78"/>
        <v>0.59106620579633073</v>
      </c>
      <c r="H1718" s="1">
        <f t="shared" si="79"/>
        <v>5.2307692307692308</v>
      </c>
      <c r="I1718" s="77">
        <v>0.45535496703518202</v>
      </c>
      <c r="J1718" s="1">
        <f t="shared" si="80"/>
        <v>1712.5900310193197</v>
      </c>
    </row>
    <row r="1719" spans="1:10">
      <c r="A1719" s="77">
        <v>20</v>
      </c>
      <c r="B1719" s="77">
        <v>4701</v>
      </c>
      <c r="C1719" s="77" t="s">
        <v>1783</v>
      </c>
      <c r="D1719" s="77">
        <v>961</v>
      </c>
      <c r="E1719" s="77">
        <v>373</v>
      </c>
      <c r="F1719" s="77">
        <v>1221</v>
      </c>
      <c r="G1719" s="1">
        <f t="shared" si="78"/>
        <v>0.38813735691987511</v>
      </c>
      <c r="H1719" s="1">
        <f t="shared" si="79"/>
        <v>1.0925470925470926</v>
      </c>
      <c r="I1719" s="77">
        <v>-0.13271851753961</v>
      </c>
      <c r="J1719" s="1">
        <f t="shared" si="80"/>
        <v>-127.54249535556521</v>
      </c>
    </row>
    <row r="1720" spans="1:10">
      <c r="A1720" s="77">
        <v>20</v>
      </c>
      <c r="B1720" s="77">
        <v>4711</v>
      </c>
      <c r="C1720" s="77" t="s">
        <v>1784</v>
      </c>
      <c r="D1720" s="77">
        <v>2293</v>
      </c>
      <c r="E1720" s="77">
        <v>959</v>
      </c>
      <c r="F1720" s="77">
        <v>1415</v>
      </c>
      <c r="G1720" s="1">
        <f t="shared" si="78"/>
        <v>0.41822939380723945</v>
      </c>
      <c r="H1720" s="1">
        <f t="shared" si="79"/>
        <v>2.298233215547703</v>
      </c>
      <c r="I1720" s="77">
        <v>1.8836305999197601E-2</v>
      </c>
      <c r="J1720" s="1">
        <f t="shared" si="80"/>
        <v>43.191649656160095</v>
      </c>
    </row>
    <row r="1721" spans="1:10">
      <c r="A1721" s="77">
        <v>20</v>
      </c>
      <c r="B1721" s="77">
        <v>4716</v>
      </c>
      <c r="C1721" s="77" t="s">
        <v>1785</v>
      </c>
      <c r="D1721" s="77">
        <v>1059</v>
      </c>
      <c r="E1721" s="77">
        <v>170</v>
      </c>
      <c r="F1721" s="77">
        <v>384</v>
      </c>
      <c r="G1721" s="1">
        <f t="shared" si="78"/>
        <v>0.16052880075542966</v>
      </c>
      <c r="H1721" s="1">
        <f t="shared" si="79"/>
        <v>3.2005208333333335</v>
      </c>
      <c r="I1721" s="77">
        <v>-0.36430463114656297</v>
      </c>
      <c r="J1721" s="1">
        <f t="shared" si="80"/>
        <v>-385.79860438421019</v>
      </c>
    </row>
    <row r="1722" spans="1:10">
      <c r="A1722" s="77">
        <v>20</v>
      </c>
      <c r="B1722" s="77">
        <v>4721</v>
      </c>
      <c r="C1722" s="77" t="s">
        <v>1786</v>
      </c>
      <c r="D1722" s="77">
        <v>2581</v>
      </c>
      <c r="E1722" s="77">
        <v>684</v>
      </c>
      <c r="F1722" s="77">
        <v>1197</v>
      </c>
      <c r="G1722" s="1">
        <f t="shared" si="78"/>
        <v>0.26501356063541265</v>
      </c>
      <c r="H1722" s="1">
        <f t="shared" si="79"/>
        <v>2.7276524644945699</v>
      </c>
      <c r="I1722" s="77">
        <v>-0.170285171943754</v>
      </c>
      <c r="J1722" s="1">
        <f t="shared" si="80"/>
        <v>-439.50602878682906</v>
      </c>
    </row>
    <row r="1723" spans="1:10">
      <c r="A1723" s="77">
        <v>20</v>
      </c>
      <c r="B1723" s="77">
        <v>4723</v>
      </c>
      <c r="C1723" s="77" t="s">
        <v>1787</v>
      </c>
      <c r="D1723" s="77">
        <v>678</v>
      </c>
      <c r="E1723" s="77">
        <v>75</v>
      </c>
      <c r="F1723" s="77">
        <v>917</v>
      </c>
      <c r="G1723" s="1">
        <f t="shared" si="78"/>
        <v>0.11061946902654868</v>
      </c>
      <c r="H1723" s="1">
        <f t="shared" si="79"/>
        <v>0.82115594329334785</v>
      </c>
      <c r="I1723" s="77">
        <v>-0.55456721336875403</v>
      </c>
      <c r="J1723" s="1">
        <f t="shared" si="80"/>
        <v>-375.99657066401522</v>
      </c>
    </row>
    <row r="1724" spans="1:10">
      <c r="A1724" s="77">
        <v>20</v>
      </c>
      <c r="B1724" s="77">
        <v>4724</v>
      </c>
      <c r="C1724" s="77" t="s">
        <v>1788</v>
      </c>
      <c r="D1724" s="77">
        <v>3805</v>
      </c>
      <c r="E1724" s="77">
        <v>1287</v>
      </c>
      <c r="F1724" s="77">
        <v>613</v>
      </c>
      <c r="G1724" s="1">
        <f t="shared" si="78"/>
        <v>0.33823915900131407</v>
      </c>
      <c r="H1724" s="1">
        <f t="shared" si="79"/>
        <v>8.30668841761827</v>
      </c>
      <c r="I1724" s="77">
        <v>0.22700233914290599</v>
      </c>
      <c r="J1724" s="1">
        <f t="shared" si="80"/>
        <v>863.74390043875724</v>
      </c>
    </row>
    <row r="1725" spans="1:10">
      <c r="A1725" s="77">
        <v>20</v>
      </c>
      <c r="B1725" s="77">
        <v>4726</v>
      </c>
      <c r="C1725" s="77" t="s">
        <v>1789</v>
      </c>
      <c r="D1725" s="77">
        <v>2564</v>
      </c>
      <c r="E1725" s="77">
        <v>941</v>
      </c>
      <c r="F1725" s="77">
        <v>3054</v>
      </c>
      <c r="G1725" s="1">
        <f t="shared" si="78"/>
        <v>0.3670046801872075</v>
      </c>
      <c r="H1725" s="1">
        <f t="shared" si="79"/>
        <v>1.1476751800916831</v>
      </c>
      <c r="I1725" s="77">
        <v>-9.2747103402071499E-2</v>
      </c>
      <c r="J1725" s="1">
        <f t="shared" si="80"/>
        <v>-237.80357312291133</v>
      </c>
    </row>
    <row r="1726" spans="1:10">
      <c r="A1726" s="77">
        <v>20</v>
      </c>
      <c r="B1726" s="77">
        <v>4741</v>
      </c>
      <c r="C1726" s="77" t="s">
        <v>1790</v>
      </c>
      <c r="D1726" s="77">
        <v>1084</v>
      </c>
      <c r="E1726" s="77">
        <v>313</v>
      </c>
      <c r="F1726" s="77">
        <v>843</v>
      </c>
      <c r="G1726" s="1">
        <f t="shared" si="78"/>
        <v>0.28874538745387451</v>
      </c>
      <c r="H1726" s="1">
        <f t="shared" si="79"/>
        <v>1.6571767497034402</v>
      </c>
      <c r="I1726" s="77">
        <v>-0.245782076211539</v>
      </c>
      <c r="J1726" s="1">
        <f t="shared" si="80"/>
        <v>-266.42777061330827</v>
      </c>
    </row>
    <row r="1727" spans="1:10">
      <c r="A1727" s="77">
        <v>20</v>
      </c>
      <c r="B1727" s="77">
        <v>4746</v>
      </c>
      <c r="C1727" s="77" t="s">
        <v>1791</v>
      </c>
      <c r="D1727" s="77">
        <v>4757</v>
      </c>
      <c r="E1727" s="77">
        <v>2082</v>
      </c>
      <c r="F1727" s="77">
        <v>777</v>
      </c>
      <c r="G1727" s="1">
        <f t="shared" si="78"/>
        <v>0.4376708009249527</v>
      </c>
      <c r="H1727" s="1">
        <f t="shared" si="79"/>
        <v>8.8018018018018012</v>
      </c>
      <c r="I1727" s="77">
        <v>0.43132693675394501</v>
      </c>
      <c r="J1727" s="1">
        <f t="shared" si="80"/>
        <v>2051.8222381385162</v>
      </c>
    </row>
    <row r="1728" spans="1:10">
      <c r="A1728" s="77">
        <v>20</v>
      </c>
      <c r="B1728" s="77">
        <v>4751</v>
      </c>
      <c r="C1728" s="77" t="s">
        <v>1792</v>
      </c>
      <c r="D1728" s="77">
        <v>2513</v>
      </c>
      <c r="E1728" s="77">
        <v>697</v>
      </c>
      <c r="F1728" s="77">
        <v>153</v>
      </c>
      <c r="G1728" s="1">
        <f t="shared" si="78"/>
        <v>0.27735773975328293</v>
      </c>
      <c r="H1728" s="1">
        <f t="shared" si="79"/>
        <v>20.980392156862745</v>
      </c>
      <c r="I1728" s="77">
        <v>0.63095231757889303</v>
      </c>
      <c r="J1728" s="1">
        <f t="shared" si="80"/>
        <v>1585.5831740757583</v>
      </c>
    </row>
    <row r="1729" spans="1:10">
      <c r="A1729" s="77">
        <v>20</v>
      </c>
      <c r="B1729" s="77">
        <v>4756</v>
      </c>
      <c r="C1729" s="77" t="s">
        <v>1793</v>
      </c>
      <c r="D1729" s="77">
        <v>772</v>
      </c>
      <c r="E1729" s="77">
        <v>117</v>
      </c>
      <c r="F1729" s="77">
        <v>1088</v>
      </c>
      <c r="G1729" s="1">
        <f t="shared" si="78"/>
        <v>0.15155440414507773</v>
      </c>
      <c r="H1729" s="1">
        <f t="shared" si="79"/>
        <v>0.81709558823529416</v>
      </c>
      <c r="I1729" s="77">
        <v>-0.49202858945719102</v>
      </c>
      <c r="J1729" s="1">
        <f t="shared" si="80"/>
        <v>-379.84607106095149</v>
      </c>
    </row>
    <row r="1730" spans="1:10">
      <c r="A1730" s="77">
        <v>20</v>
      </c>
      <c r="B1730" s="77">
        <v>4761</v>
      </c>
      <c r="C1730" s="77" t="s">
        <v>1794</v>
      </c>
      <c r="D1730" s="77">
        <v>6949</v>
      </c>
      <c r="E1730" s="77">
        <v>2704</v>
      </c>
      <c r="F1730" s="77">
        <v>1215</v>
      </c>
      <c r="G1730" s="1">
        <f t="shared" si="78"/>
        <v>0.38912073679666137</v>
      </c>
      <c r="H1730" s="1">
        <f t="shared" si="79"/>
        <v>7.9448559670781895</v>
      </c>
      <c r="I1730" s="77">
        <v>0.41762025405305098</v>
      </c>
      <c r="J1730" s="1">
        <f t="shared" si="80"/>
        <v>2902.0431454146515</v>
      </c>
    </row>
    <row r="1731" spans="1:10">
      <c r="A1731" s="77">
        <v>20</v>
      </c>
      <c r="B1731" s="77">
        <v>4776</v>
      </c>
      <c r="C1731" s="77" t="s">
        <v>1795</v>
      </c>
      <c r="D1731" s="77">
        <v>1384</v>
      </c>
      <c r="E1731" s="77">
        <v>518</v>
      </c>
      <c r="F1731" s="77">
        <v>707</v>
      </c>
      <c r="G1731" s="1">
        <f t="shared" si="78"/>
        <v>0.37427745664739887</v>
      </c>
      <c r="H1731" s="1">
        <f t="shared" si="79"/>
        <v>2.6902404526166901</v>
      </c>
      <c r="I1731" s="77">
        <v>-6.5846518207564306E-2</v>
      </c>
      <c r="J1731" s="1">
        <f t="shared" si="80"/>
        <v>-91.131581199268993</v>
      </c>
    </row>
    <row r="1732" spans="1:10">
      <c r="A1732" s="77">
        <v>20</v>
      </c>
      <c r="B1732" s="77">
        <v>4781</v>
      </c>
      <c r="C1732" s="77" t="s">
        <v>1796</v>
      </c>
      <c r="D1732" s="77">
        <v>4077</v>
      </c>
      <c r="E1732" s="77">
        <v>1294</v>
      </c>
      <c r="F1732" s="77">
        <v>1637</v>
      </c>
      <c r="G1732" s="1">
        <f t="shared" si="78"/>
        <v>0.31739023792003923</v>
      </c>
      <c r="H1732" s="1">
        <f t="shared" si="79"/>
        <v>3.2810018326206474</v>
      </c>
      <c r="I1732" s="77">
        <v>-7.9148456468015795E-3</v>
      </c>
      <c r="J1732" s="1">
        <f t="shared" si="80"/>
        <v>-32.268825702010041</v>
      </c>
    </row>
    <row r="1733" spans="1:10">
      <c r="A1733" s="77">
        <v>20</v>
      </c>
      <c r="B1733" s="77">
        <v>4786</v>
      </c>
      <c r="C1733" s="77" t="s">
        <v>1797</v>
      </c>
      <c r="D1733" s="77">
        <v>2059</v>
      </c>
      <c r="E1733" s="77">
        <v>279</v>
      </c>
      <c r="F1733" s="77">
        <v>220</v>
      </c>
      <c r="G1733" s="1">
        <f t="shared" si="78"/>
        <v>0.13550267119961146</v>
      </c>
      <c r="H1733" s="1">
        <f t="shared" si="79"/>
        <v>10.627272727272727</v>
      </c>
      <c r="I1733" s="77">
        <v>-3.7865507391048499E-2</v>
      </c>
      <c r="J1733" s="1">
        <f t="shared" si="80"/>
        <v>-77.965079718168866</v>
      </c>
    </row>
    <row r="1734" spans="1:10">
      <c r="A1734" s="77">
        <v>20</v>
      </c>
      <c r="B1734" s="77">
        <v>4791</v>
      </c>
      <c r="C1734" s="77" t="s">
        <v>1798</v>
      </c>
      <c r="D1734" s="77">
        <v>1024</v>
      </c>
      <c r="E1734" s="77">
        <v>197</v>
      </c>
      <c r="F1734" s="77">
        <v>1213</v>
      </c>
      <c r="G1734" s="1">
        <f t="shared" si="78"/>
        <v>0.1923828125</v>
      </c>
      <c r="H1734" s="1">
        <f t="shared" si="79"/>
        <v>1.0065952184666116</v>
      </c>
      <c r="I1734" s="77">
        <v>-0.41460922630806402</v>
      </c>
      <c r="J1734" s="1">
        <f t="shared" si="80"/>
        <v>-424.55984773945755</v>
      </c>
    </row>
    <row r="1735" spans="1:10">
      <c r="A1735" s="77">
        <v>20</v>
      </c>
      <c r="B1735" s="77">
        <v>4801</v>
      </c>
      <c r="C1735" s="77" t="s">
        <v>1799</v>
      </c>
      <c r="D1735" s="77">
        <v>839</v>
      </c>
      <c r="E1735" s="77">
        <v>533</v>
      </c>
      <c r="F1735" s="77">
        <v>354</v>
      </c>
      <c r="G1735" s="1">
        <f t="shared" si="78"/>
        <v>0.63528009535160901</v>
      </c>
      <c r="H1735" s="1">
        <f t="shared" si="79"/>
        <v>3.8757062146892656</v>
      </c>
      <c r="I1735" s="77">
        <v>0.33660861049811303</v>
      </c>
      <c r="J1735" s="1">
        <f t="shared" si="80"/>
        <v>282.4146242079168</v>
      </c>
    </row>
    <row r="1736" spans="1:10">
      <c r="A1736" s="77">
        <v>20</v>
      </c>
      <c r="B1736" s="77">
        <v>4806</v>
      </c>
      <c r="C1736" s="77" t="s">
        <v>1800</v>
      </c>
      <c r="D1736" s="77">
        <v>1647</v>
      </c>
      <c r="E1736" s="77">
        <v>430</v>
      </c>
      <c r="F1736" s="77">
        <v>1191</v>
      </c>
      <c r="G1736" s="1">
        <f t="shared" si="78"/>
        <v>0.2610807528840316</v>
      </c>
      <c r="H1736" s="1">
        <f t="shared" si="79"/>
        <v>1.7439126784214944</v>
      </c>
      <c r="I1736" s="77">
        <v>-0.257883383809352</v>
      </c>
      <c r="J1736" s="1">
        <f t="shared" si="80"/>
        <v>-424.73393313400271</v>
      </c>
    </row>
    <row r="1737" spans="1:10">
      <c r="A1737" s="77">
        <v>20</v>
      </c>
      <c r="B1737" s="77">
        <v>4811</v>
      </c>
      <c r="C1737" s="77" t="s">
        <v>1801</v>
      </c>
      <c r="D1737" s="77">
        <v>960</v>
      </c>
      <c r="E1737" s="77">
        <v>180</v>
      </c>
      <c r="F1737" s="77">
        <v>1365</v>
      </c>
      <c r="G1737" s="1">
        <f t="shared" ref="G1737:G1800" si="81">E1737/D1737</f>
        <v>0.1875</v>
      </c>
      <c r="H1737" s="1">
        <f t="shared" ref="H1737:H1800" si="82">(D1737+E1737)/F1737</f>
        <v>0.8351648351648352</v>
      </c>
      <c r="I1737" s="77">
        <v>-0.43171232062554099</v>
      </c>
      <c r="J1737" s="1">
        <f t="shared" ref="J1737:J1800" si="83">I1737*D1737</f>
        <v>-414.44382780051933</v>
      </c>
    </row>
    <row r="1738" spans="1:10">
      <c r="A1738" s="77">
        <v>20</v>
      </c>
      <c r="B1738" s="77">
        <v>4816</v>
      </c>
      <c r="C1738" s="77" t="s">
        <v>1802</v>
      </c>
      <c r="D1738" s="77">
        <v>1458</v>
      </c>
      <c r="E1738" s="77">
        <v>491</v>
      </c>
      <c r="F1738" s="77">
        <v>2406</v>
      </c>
      <c r="G1738" s="1">
        <f t="shared" si="81"/>
        <v>0.33676268861454045</v>
      </c>
      <c r="H1738" s="1">
        <f t="shared" si="82"/>
        <v>0.81005818786367412</v>
      </c>
      <c r="I1738" s="77">
        <v>-0.19754165802137</v>
      </c>
      <c r="J1738" s="1">
        <f t="shared" si="83"/>
        <v>-288.01573739515743</v>
      </c>
    </row>
    <row r="1739" spans="1:10">
      <c r="A1739" s="77">
        <v>20</v>
      </c>
      <c r="B1739" s="77">
        <v>4821</v>
      </c>
      <c r="C1739" s="77" t="s">
        <v>1803</v>
      </c>
      <c r="D1739" s="77">
        <v>1452</v>
      </c>
      <c r="E1739" s="77">
        <v>479</v>
      </c>
      <c r="F1739" s="77">
        <v>1707</v>
      </c>
      <c r="G1739" s="1">
        <f t="shared" si="81"/>
        <v>0.32988980716253441</v>
      </c>
      <c r="H1739" s="1">
        <f t="shared" si="82"/>
        <v>1.1312243702401874</v>
      </c>
      <c r="I1739" s="77">
        <v>-0.19381941574508199</v>
      </c>
      <c r="J1739" s="1">
        <f t="shared" si="83"/>
        <v>-281.42579166185902</v>
      </c>
    </row>
    <row r="1740" spans="1:10">
      <c r="A1740" s="77">
        <v>20</v>
      </c>
      <c r="B1740" s="77">
        <v>4826</v>
      </c>
      <c r="C1740" s="77" t="s">
        <v>1804</v>
      </c>
      <c r="D1740" s="77">
        <v>590</v>
      </c>
      <c r="E1740" s="77">
        <v>358</v>
      </c>
      <c r="F1740" s="77">
        <v>541</v>
      </c>
      <c r="G1740" s="1">
        <f t="shared" si="81"/>
        <v>0.60677966101694913</v>
      </c>
      <c r="H1740" s="1">
        <f t="shared" si="82"/>
        <v>1.7523105360443623</v>
      </c>
      <c r="I1740" s="77">
        <v>0.19368308067635401</v>
      </c>
      <c r="J1740" s="1">
        <f t="shared" si="83"/>
        <v>114.27301759904887</v>
      </c>
    </row>
    <row r="1741" spans="1:10">
      <c r="A1741" s="77">
        <v>20</v>
      </c>
      <c r="B1741" s="77">
        <v>4831</v>
      </c>
      <c r="C1741" s="77" t="s">
        <v>1805</v>
      </c>
      <c r="D1741" s="77">
        <v>2645</v>
      </c>
      <c r="E1741" s="77">
        <v>768</v>
      </c>
      <c r="F1741" s="77">
        <v>858</v>
      </c>
      <c r="G1741" s="1">
        <f t="shared" si="81"/>
        <v>0.29035916824196595</v>
      </c>
      <c r="H1741" s="1">
        <f t="shared" si="82"/>
        <v>3.9778554778554778</v>
      </c>
      <c r="I1741" s="77">
        <v>-7.7345060863701895E-2</v>
      </c>
      <c r="J1741" s="1">
        <f t="shared" si="83"/>
        <v>-204.57768598449152</v>
      </c>
    </row>
    <row r="1742" spans="1:10">
      <c r="A1742" s="77">
        <v>20</v>
      </c>
      <c r="B1742" s="77">
        <v>4841</v>
      </c>
      <c r="C1742" s="77" t="s">
        <v>1806</v>
      </c>
      <c r="D1742" s="77">
        <v>1936</v>
      </c>
      <c r="E1742" s="77">
        <v>517</v>
      </c>
      <c r="F1742" s="77">
        <v>1287</v>
      </c>
      <c r="G1742" s="1">
        <f t="shared" si="81"/>
        <v>0.26704545454545453</v>
      </c>
      <c r="H1742" s="1">
        <f t="shared" si="82"/>
        <v>1.9059829059829059</v>
      </c>
      <c r="I1742" s="77">
        <v>-0.23009850473753601</v>
      </c>
      <c r="J1742" s="1">
        <f t="shared" si="83"/>
        <v>-445.47070517186972</v>
      </c>
    </row>
    <row r="1743" spans="1:10">
      <c r="A1743" s="77">
        <v>20</v>
      </c>
      <c r="B1743" s="77">
        <v>4846</v>
      </c>
      <c r="C1743" s="77" t="s">
        <v>1807</v>
      </c>
      <c r="D1743" s="77">
        <v>401</v>
      </c>
      <c r="E1743" s="77">
        <v>82</v>
      </c>
      <c r="F1743" s="77">
        <v>767</v>
      </c>
      <c r="G1743" s="1">
        <f t="shared" si="81"/>
        <v>0.20448877805486285</v>
      </c>
      <c r="H1743" s="1">
        <f t="shared" si="82"/>
        <v>0.62972620599739249</v>
      </c>
      <c r="I1743" s="77">
        <v>-0.43987284175475699</v>
      </c>
      <c r="J1743" s="1">
        <f t="shared" si="83"/>
        <v>-176.38900954365755</v>
      </c>
    </row>
    <row r="1744" spans="1:10">
      <c r="A1744" s="77">
        <v>20</v>
      </c>
      <c r="B1744" s="77">
        <v>4851</v>
      </c>
      <c r="C1744" s="77" t="s">
        <v>1808</v>
      </c>
      <c r="D1744" s="77">
        <v>1250</v>
      </c>
      <c r="E1744" s="77">
        <v>302</v>
      </c>
      <c r="F1744" s="77">
        <v>650</v>
      </c>
      <c r="G1744" s="1">
        <f t="shared" si="81"/>
        <v>0.24160000000000001</v>
      </c>
      <c r="H1744" s="1">
        <f t="shared" si="82"/>
        <v>2.3876923076923076</v>
      </c>
      <c r="I1744" s="77">
        <v>-0.27491649517384498</v>
      </c>
      <c r="J1744" s="1">
        <f t="shared" si="83"/>
        <v>-343.64561896730623</v>
      </c>
    </row>
    <row r="1745" spans="1:10">
      <c r="A1745" s="77">
        <v>20</v>
      </c>
      <c r="B1745" s="77">
        <v>4864</v>
      </c>
      <c r="C1745" s="77" t="s">
        <v>1809</v>
      </c>
      <c r="D1745" s="77">
        <v>3436</v>
      </c>
      <c r="E1745" s="77">
        <v>1357</v>
      </c>
      <c r="F1745" s="77">
        <v>875</v>
      </c>
      <c r="G1745" s="1">
        <f t="shared" si="81"/>
        <v>0.39493597206053549</v>
      </c>
      <c r="H1745" s="1">
        <f t="shared" si="82"/>
        <v>5.4777142857142858</v>
      </c>
      <c r="I1745" s="77">
        <v>0.170829057670256</v>
      </c>
      <c r="J1745" s="1">
        <f t="shared" si="83"/>
        <v>586.96864215499966</v>
      </c>
    </row>
    <row r="1746" spans="1:10">
      <c r="A1746" s="77">
        <v>20</v>
      </c>
      <c r="B1746" s="77">
        <v>4871</v>
      </c>
      <c r="C1746" s="77" t="s">
        <v>1810</v>
      </c>
      <c r="D1746" s="77">
        <v>1601</v>
      </c>
      <c r="E1746" s="77">
        <v>304</v>
      </c>
      <c r="F1746" s="77">
        <v>1116</v>
      </c>
      <c r="G1746" s="1">
        <f t="shared" si="81"/>
        <v>0.18988132417239226</v>
      </c>
      <c r="H1746" s="1">
        <f t="shared" si="82"/>
        <v>1.706989247311828</v>
      </c>
      <c r="I1746" s="77">
        <v>-0.36357575298628803</v>
      </c>
      <c r="J1746" s="1">
        <f t="shared" si="83"/>
        <v>-582.08478053104716</v>
      </c>
    </row>
    <row r="1747" spans="1:10">
      <c r="A1747" s="77">
        <v>20</v>
      </c>
      <c r="B1747" s="77">
        <v>4881</v>
      </c>
      <c r="C1747" s="77" t="s">
        <v>1811</v>
      </c>
      <c r="D1747" s="77">
        <v>1299</v>
      </c>
      <c r="E1747" s="77">
        <v>258</v>
      </c>
      <c r="F1747" s="77">
        <v>1426</v>
      </c>
      <c r="G1747" s="1">
        <f t="shared" si="81"/>
        <v>0.19861431870669746</v>
      </c>
      <c r="H1747" s="1">
        <f t="shared" si="82"/>
        <v>1.0918653576437587</v>
      </c>
      <c r="I1747" s="77">
        <v>-0.39034358996757001</v>
      </c>
      <c r="J1747" s="1">
        <f t="shared" si="83"/>
        <v>-507.05632336787346</v>
      </c>
    </row>
    <row r="1748" spans="1:10">
      <c r="A1748" s="77">
        <v>20</v>
      </c>
      <c r="B1748" s="77">
        <v>4891</v>
      </c>
      <c r="C1748" s="77" t="s">
        <v>1812</v>
      </c>
      <c r="D1748" s="77">
        <v>3073</v>
      </c>
      <c r="E1748" s="77">
        <v>1512</v>
      </c>
      <c r="F1748" s="77">
        <v>1307</v>
      </c>
      <c r="G1748" s="1">
        <f t="shared" si="81"/>
        <v>0.49202733485193623</v>
      </c>
      <c r="H1748" s="1">
        <f t="shared" si="82"/>
        <v>3.5080336648814079</v>
      </c>
      <c r="I1748" s="77">
        <v>0.20988775135648099</v>
      </c>
      <c r="J1748" s="1">
        <f t="shared" si="83"/>
        <v>644.98505991846605</v>
      </c>
    </row>
    <row r="1749" spans="1:10">
      <c r="A1749" s="77">
        <v>20</v>
      </c>
      <c r="B1749" s="77">
        <v>4901</v>
      </c>
      <c r="C1749" s="77" t="s">
        <v>1813</v>
      </c>
      <c r="D1749" s="77">
        <v>1300</v>
      </c>
      <c r="E1749" s="77">
        <v>142</v>
      </c>
      <c r="F1749" s="77">
        <v>1225</v>
      </c>
      <c r="G1749" s="1">
        <f t="shared" si="81"/>
        <v>0.10923076923076923</v>
      </c>
      <c r="H1749" s="1">
        <f t="shared" si="82"/>
        <v>1.177142857142857</v>
      </c>
      <c r="I1749" s="77">
        <v>-0.51486917684849198</v>
      </c>
      <c r="J1749" s="1">
        <f t="shared" si="83"/>
        <v>-669.32992990303956</v>
      </c>
    </row>
    <row r="1750" spans="1:10">
      <c r="A1750" s="77">
        <v>20</v>
      </c>
      <c r="B1750" s="77">
        <v>4911</v>
      </c>
      <c r="C1750" s="77" t="s">
        <v>1814</v>
      </c>
      <c r="D1750" s="77">
        <v>3228</v>
      </c>
      <c r="E1750" s="77">
        <v>1001</v>
      </c>
      <c r="F1750" s="77">
        <v>1131</v>
      </c>
      <c r="G1750" s="1">
        <f t="shared" si="81"/>
        <v>0.3100991325898389</v>
      </c>
      <c r="H1750" s="1">
        <f t="shared" si="82"/>
        <v>3.7391688770999116</v>
      </c>
      <c r="I1750" s="77">
        <v>-3.4606394715148703E-2</v>
      </c>
      <c r="J1750" s="1">
        <f t="shared" si="83"/>
        <v>-111.70944214050002</v>
      </c>
    </row>
    <row r="1751" spans="1:10">
      <c r="A1751" s="77">
        <v>20</v>
      </c>
      <c r="B1751" s="77">
        <v>4921</v>
      </c>
      <c r="C1751" s="77" t="s">
        <v>1815</v>
      </c>
      <c r="D1751" s="77">
        <v>2080</v>
      </c>
      <c r="E1751" s="77">
        <v>1522</v>
      </c>
      <c r="F1751" s="77">
        <v>1866</v>
      </c>
      <c r="G1751" s="1">
        <f t="shared" si="81"/>
        <v>0.73173076923076918</v>
      </c>
      <c r="H1751" s="1">
        <f t="shared" si="82"/>
        <v>1.9303322615219722</v>
      </c>
      <c r="I1751" s="77">
        <v>0.44375382320812501</v>
      </c>
      <c r="J1751" s="1">
        <f t="shared" si="83"/>
        <v>923.00795227290007</v>
      </c>
    </row>
    <row r="1752" spans="1:10">
      <c r="A1752" s="77">
        <v>20</v>
      </c>
      <c r="B1752" s="77">
        <v>4941</v>
      </c>
      <c r="C1752" s="77" t="s">
        <v>1816</v>
      </c>
      <c r="D1752" s="77">
        <v>2464</v>
      </c>
      <c r="E1752" s="77">
        <v>846</v>
      </c>
      <c r="F1752" s="77">
        <v>989</v>
      </c>
      <c r="G1752" s="1">
        <f t="shared" si="81"/>
        <v>0.34334415584415584</v>
      </c>
      <c r="H1752" s="1">
        <f t="shared" si="82"/>
        <v>3.3468149646107177</v>
      </c>
      <c r="I1752" s="77">
        <v>-3.6182040858943602E-2</v>
      </c>
      <c r="J1752" s="1">
        <f t="shared" si="83"/>
        <v>-89.152548676437036</v>
      </c>
    </row>
    <row r="1753" spans="1:10">
      <c r="A1753" s="77">
        <v>20</v>
      </c>
      <c r="B1753" s="77">
        <v>4946</v>
      </c>
      <c r="C1753" s="77" t="s">
        <v>1817</v>
      </c>
      <c r="D1753" s="77">
        <v>10159</v>
      </c>
      <c r="E1753" s="77">
        <v>7502</v>
      </c>
      <c r="F1753" s="77">
        <v>1536</v>
      </c>
      <c r="G1753" s="1">
        <f t="shared" si="81"/>
        <v>0.73845850969583615</v>
      </c>
      <c r="H1753" s="1">
        <f t="shared" si="82"/>
        <v>11.498046875</v>
      </c>
      <c r="I1753" s="77">
        <v>1.2079175970220299</v>
      </c>
      <c r="J1753" s="1">
        <f t="shared" si="83"/>
        <v>12271.234868146803</v>
      </c>
    </row>
    <row r="1754" spans="1:10">
      <c r="A1754" s="77">
        <v>20</v>
      </c>
      <c r="B1754" s="77">
        <v>4951</v>
      </c>
      <c r="C1754" s="77" t="s">
        <v>1818</v>
      </c>
      <c r="D1754" s="77">
        <v>2133</v>
      </c>
      <c r="E1754" s="77">
        <v>664</v>
      </c>
      <c r="F1754" s="77">
        <v>1698</v>
      </c>
      <c r="G1754" s="1">
        <f t="shared" si="81"/>
        <v>0.31129864041256444</v>
      </c>
      <c r="H1754" s="1">
        <f t="shared" si="82"/>
        <v>1.6472320376914016</v>
      </c>
      <c r="I1754" s="77">
        <v>-0.169408318633158</v>
      </c>
      <c r="J1754" s="1">
        <f t="shared" si="83"/>
        <v>-361.34794364452603</v>
      </c>
    </row>
    <row r="1755" spans="1:10">
      <c r="A1755" s="77">
        <v>21</v>
      </c>
      <c r="B1755" s="77">
        <v>5001</v>
      </c>
      <c r="C1755" s="77" t="s">
        <v>1819</v>
      </c>
      <c r="D1755" s="77">
        <v>4200</v>
      </c>
      <c r="E1755" s="77">
        <v>1321</v>
      </c>
      <c r="F1755" s="77">
        <v>2005</v>
      </c>
      <c r="G1755" s="1">
        <f t="shared" si="81"/>
        <v>0.31452380952380954</v>
      </c>
      <c r="H1755" s="1">
        <f t="shared" si="82"/>
        <v>2.7536159600997507</v>
      </c>
      <c r="I1755" s="77">
        <v>-2.9538230788054402E-2</v>
      </c>
      <c r="J1755" s="1">
        <f t="shared" si="83"/>
        <v>-124.06056930982848</v>
      </c>
    </row>
    <row r="1756" spans="1:10">
      <c r="A1756" s="77">
        <v>21</v>
      </c>
      <c r="B1756" s="77">
        <v>5002</v>
      </c>
      <c r="C1756" s="77" t="s">
        <v>1820</v>
      </c>
      <c r="D1756" s="77">
        <v>17323</v>
      </c>
      <c r="E1756" s="77">
        <v>13921</v>
      </c>
      <c r="F1756" s="77">
        <v>1853</v>
      </c>
      <c r="G1756" s="1">
        <f t="shared" si="81"/>
        <v>0.80361369277838712</v>
      </c>
      <c r="H1756" s="1">
        <f t="shared" si="82"/>
        <v>16.861305990286024</v>
      </c>
      <c r="I1756" s="77">
        <v>1.8359963325392801</v>
      </c>
      <c r="J1756" s="1">
        <f t="shared" si="83"/>
        <v>31804.964468577949</v>
      </c>
    </row>
    <row r="1757" spans="1:10">
      <c r="A1757" s="77">
        <v>21</v>
      </c>
      <c r="B1757" s="77">
        <v>5003</v>
      </c>
      <c r="C1757" s="77" t="s">
        <v>1821</v>
      </c>
      <c r="D1757" s="77">
        <v>2347</v>
      </c>
      <c r="E1757" s="77">
        <v>1088</v>
      </c>
      <c r="F1757" s="77">
        <v>814</v>
      </c>
      <c r="G1757" s="1">
        <f t="shared" si="81"/>
        <v>0.4635705155517682</v>
      </c>
      <c r="H1757" s="1">
        <f t="shared" si="82"/>
        <v>4.2199017199017197</v>
      </c>
      <c r="I1757" s="77">
        <v>0.1689707533625</v>
      </c>
      <c r="J1757" s="1">
        <f t="shared" si="83"/>
        <v>396.57435814178751</v>
      </c>
    </row>
    <row r="1758" spans="1:10">
      <c r="A1758" s="77">
        <v>21</v>
      </c>
      <c r="B1758" s="77">
        <v>5004</v>
      </c>
      <c r="C1758" s="77" t="s">
        <v>1822</v>
      </c>
      <c r="D1758" s="77">
        <v>2706</v>
      </c>
      <c r="E1758" s="77">
        <v>940</v>
      </c>
      <c r="F1758" s="77">
        <v>807</v>
      </c>
      <c r="G1758" s="1">
        <f t="shared" si="81"/>
        <v>0.3473762010347376</v>
      </c>
      <c r="H1758" s="1">
        <f t="shared" si="82"/>
        <v>4.5179677819083022</v>
      </c>
      <c r="I1758" s="77">
        <v>3.0314368145001699E-2</v>
      </c>
      <c r="J1758" s="1">
        <f t="shared" si="83"/>
        <v>82.030680200374604</v>
      </c>
    </row>
    <row r="1759" spans="1:10">
      <c r="A1759" s="77">
        <v>21</v>
      </c>
      <c r="B1759" s="77">
        <v>5005</v>
      </c>
      <c r="C1759" s="77" t="s">
        <v>1823</v>
      </c>
      <c r="D1759" s="77">
        <v>8285</v>
      </c>
      <c r="E1759" s="77">
        <v>2639</v>
      </c>
      <c r="F1759" s="77">
        <v>613</v>
      </c>
      <c r="G1759" s="1">
        <f t="shared" si="81"/>
        <v>0.31852745926372961</v>
      </c>
      <c r="H1759" s="1">
        <f t="shared" si="82"/>
        <v>17.820554649265905</v>
      </c>
      <c r="I1759" s="77">
        <v>0.79842943751651096</v>
      </c>
      <c r="J1759" s="1">
        <f t="shared" si="83"/>
        <v>6614.9878898242932</v>
      </c>
    </row>
    <row r="1760" spans="1:10">
      <c r="A1760" s="77">
        <v>21</v>
      </c>
      <c r="B1760" s="77">
        <v>5006</v>
      </c>
      <c r="C1760" s="77" t="s">
        <v>1824</v>
      </c>
      <c r="D1760" s="77">
        <v>670</v>
      </c>
      <c r="E1760" s="77">
        <v>45</v>
      </c>
      <c r="F1760" s="77">
        <v>708</v>
      </c>
      <c r="G1760" s="1">
        <f t="shared" si="81"/>
        <v>6.7164179104477612E-2</v>
      </c>
      <c r="H1760" s="1">
        <f t="shared" si="82"/>
        <v>1.0098870056497176</v>
      </c>
      <c r="I1760" s="77">
        <v>-0.60912180710067498</v>
      </c>
      <c r="J1760" s="1">
        <f t="shared" si="83"/>
        <v>-408.11161075745224</v>
      </c>
    </row>
    <row r="1761" spans="1:10">
      <c r="A1761" s="77">
        <v>21</v>
      </c>
      <c r="B1761" s="77">
        <v>5007</v>
      </c>
      <c r="C1761" s="77" t="s">
        <v>1825</v>
      </c>
      <c r="D1761" s="77">
        <v>734</v>
      </c>
      <c r="E1761" s="77">
        <v>49</v>
      </c>
      <c r="F1761" s="77">
        <v>804</v>
      </c>
      <c r="G1761" s="1">
        <f t="shared" si="81"/>
        <v>6.67574931880109E-2</v>
      </c>
      <c r="H1761" s="1">
        <f t="shared" si="82"/>
        <v>0.97388059701492535</v>
      </c>
      <c r="I1761" s="77">
        <v>-0.608545047653125</v>
      </c>
      <c r="J1761" s="1">
        <f t="shared" si="83"/>
        <v>-446.67206497739375</v>
      </c>
    </row>
    <row r="1762" spans="1:10">
      <c r="A1762" s="77">
        <v>21</v>
      </c>
      <c r="B1762" s="77">
        <v>5008</v>
      </c>
      <c r="C1762" s="77" t="s">
        <v>1826</v>
      </c>
      <c r="D1762" s="77">
        <v>811</v>
      </c>
      <c r="E1762" s="77">
        <v>120</v>
      </c>
      <c r="F1762" s="77">
        <v>939</v>
      </c>
      <c r="G1762" s="1">
        <f t="shared" si="81"/>
        <v>0.14796547472256474</v>
      </c>
      <c r="H1762" s="1">
        <f t="shared" si="82"/>
        <v>0.9914802981895634</v>
      </c>
      <c r="I1762" s="77">
        <v>-0.48801215369056999</v>
      </c>
      <c r="J1762" s="1">
        <f t="shared" si="83"/>
        <v>-395.77785664305225</v>
      </c>
    </row>
    <row r="1763" spans="1:10">
      <c r="A1763" s="77">
        <v>21</v>
      </c>
      <c r="B1763" s="77">
        <v>5009</v>
      </c>
      <c r="C1763" s="77" t="s">
        <v>1827</v>
      </c>
      <c r="D1763" s="77">
        <v>378</v>
      </c>
      <c r="E1763" s="77">
        <v>139</v>
      </c>
      <c r="F1763" s="77">
        <v>1146</v>
      </c>
      <c r="G1763" s="1">
        <f t="shared" si="81"/>
        <v>0.36772486772486773</v>
      </c>
      <c r="H1763" s="1">
        <f t="shared" si="82"/>
        <v>0.4511343804537522</v>
      </c>
      <c r="I1763" s="77">
        <v>-0.21434060854387599</v>
      </c>
      <c r="J1763" s="1">
        <f t="shared" si="83"/>
        <v>-81.02075002958513</v>
      </c>
    </row>
    <row r="1764" spans="1:10">
      <c r="A1764" s="77">
        <v>21</v>
      </c>
      <c r="B1764" s="77">
        <v>5010</v>
      </c>
      <c r="C1764" s="77" t="s">
        <v>1828</v>
      </c>
      <c r="D1764" s="77">
        <v>1309</v>
      </c>
      <c r="E1764" s="77">
        <v>276</v>
      </c>
      <c r="F1764" s="77">
        <v>947</v>
      </c>
      <c r="G1764" s="1">
        <f t="shared" si="81"/>
        <v>0.2108479755538579</v>
      </c>
      <c r="H1764" s="1">
        <f t="shared" si="82"/>
        <v>1.6737064413938754</v>
      </c>
      <c r="I1764" s="77">
        <v>-0.34729954314859701</v>
      </c>
      <c r="J1764" s="1">
        <f t="shared" si="83"/>
        <v>-454.61510198151348</v>
      </c>
    </row>
    <row r="1765" spans="1:10">
      <c r="A1765" s="77">
        <v>21</v>
      </c>
      <c r="B1765" s="77">
        <v>5011</v>
      </c>
      <c r="C1765" s="77" t="s">
        <v>1829</v>
      </c>
      <c r="D1765" s="77">
        <v>351</v>
      </c>
      <c r="E1765" s="77">
        <v>21</v>
      </c>
      <c r="F1765" s="77">
        <v>606</v>
      </c>
      <c r="G1765" s="1">
        <f t="shared" si="81"/>
        <v>5.9829059829059832E-2</v>
      </c>
      <c r="H1765" s="1">
        <f t="shared" si="82"/>
        <v>0.61386138613861385</v>
      </c>
      <c r="I1765" s="77">
        <v>-0.65022374374677105</v>
      </c>
      <c r="J1765" s="1">
        <f t="shared" si="83"/>
        <v>-228.22853405511665</v>
      </c>
    </row>
    <row r="1766" spans="1:10">
      <c r="A1766" s="77">
        <v>21</v>
      </c>
      <c r="B1766" s="77">
        <v>5012</v>
      </c>
      <c r="C1766" s="77" t="s">
        <v>1830</v>
      </c>
      <c r="D1766" s="77">
        <v>116</v>
      </c>
      <c r="E1766" s="77">
        <v>1</v>
      </c>
      <c r="F1766" s="77">
        <v>670</v>
      </c>
      <c r="G1766" s="1">
        <f t="shared" si="81"/>
        <v>8.6206896551724137E-3</v>
      </c>
      <c r="H1766" s="1">
        <f t="shared" si="82"/>
        <v>0.17462686567164179</v>
      </c>
      <c r="I1766" s="77">
        <v>-0.75257505777295997</v>
      </c>
      <c r="J1766" s="1">
        <f t="shared" si="83"/>
        <v>-87.298706701663349</v>
      </c>
    </row>
    <row r="1767" spans="1:10">
      <c r="A1767" s="77">
        <v>21</v>
      </c>
      <c r="B1767" s="77">
        <v>5013</v>
      </c>
      <c r="C1767" s="77" t="s">
        <v>1831</v>
      </c>
      <c r="D1767" s="77">
        <v>2546</v>
      </c>
      <c r="E1767" s="77">
        <v>448</v>
      </c>
      <c r="F1767" s="77">
        <v>772</v>
      </c>
      <c r="G1767" s="1">
        <f t="shared" si="81"/>
        <v>0.17596229379418696</v>
      </c>
      <c r="H1767" s="1">
        <f t="shared" si="82"/>
        <v>3.8782383419689119</v>
      </c>
      <c r="I1767" s="77">
        <v>-0.249961129545133</v>
      </c>
      <c r="J1767" s="1">
        <f t="shared" si="83"/>
        <v>-636.40103582190864</v>
      </c>
    </row>
    <row r="1768" spans="1:10">
      <c r="A1768" s="77">
        <v>21</v>
      </c>
      <c r="B1768" s="77">
        <v>5014</v>
      </c>
      <c r="C1768" s="77" t="s">
        <v>1832</v>
      </c>
      <c r="D1768" s="77">
        <v>561</v>
      </c>
      <c r="E1768" s="77">
        <v>33</v>
      </c>
      <c r="F1768" s="77">
        <v>778</v>
      </c>
      <c r="G1768" s="1">
        <f t="shared" si="81"/>
        <v>5.8823529411764705E-2</v>
      </c>
      <c r="H1768" s="1">
        <f t="shared" si="82"/>
        <v>0.76349614395886889</v>
      </c>
      <c r="I1768" s="77">
        <v>-0.63632218769270299</v>
      </c>
      <c r="J1768" s="1">
        <f t="shared" si="83"/>
        <v>-356.9767472956064</v>
      </c>
    </row>
    <row r="1769" spans="1:10">
      <c r="A1769" s="77">
        <v>21</v>
      </c>
      <c r="B1769" s="77">
        <v>5015</v>
      </c>
      <c r="C1769" s="77" t="s">
        <v>1833</v>
      </c>
      <c r="D1769" s="77">
        <v>563</v>
      </c>
      <c r="E1769" s="77">
        <v>163</v>
      </c>
      <c r="F1769" s="77">
        <v>1195</v>
      </c>
      <c r="G1769" s="1">
        <f t="shared" si="81"/>
        <v>0.28952042628774421</v>
      </c>
      <c r="H1769" s="1">
        <f t="shared" si="82"/>
        <v>0.60753138075313806</v>
      </c>
      <c r="I1769" s="77">
        <v>-0.31196721325707599</v>
      </c>
      <c r="J1769" s="1">
        <f t="shared" si="83"/>
        <v>-175.63754106373378</v>
      </c>
    </row>
    <row r="1770" spans="1:10">
      <c r="A1770" s="77">
        <v>21</v>
      </c>
      <c r="B1770" s="77">
        <v>5017</v>
      </c>
      <c r="C1770" s="77" t="s">
        <v>1834</v>
      </c>
      <c r="D1770" s="77">
        <v>2262</v>
      </c>
      <c r="E1770" s="77">
        <v>1857</v>
      </c>
      <c r="F1770" s="77">
        <v>639</v>
      </c>
      <c r="G1770" s="1">
        <f t="shared" si="81"/>
        <v>0.82095490716180375</v>
      </c>
      <c r="H1770" s="1">
        <f t="shared" si="82"/>
        <v>6.4460093896713619</v>
      </c>
      <c r="I1770" s="77">
        <v>0.774033311887804</v>
      </c>
      <c r="J1770" s="1">
        <f t="shared" si="83"/>
        <v>1750.8633514902126</v>
      </c>
    </row>
    <row r="1771" spans="1:10">
      <c r="A1771" s="77">
        <v>21</v>
      </c>
      <c r="B1771" s="77">
        <v>5018</v>
      </c>
      <c r="C1771" s="77" t="s">
        <v>1835</v>
      </c>
      <c r="D1771" s="77">
        <v>203</v>
      </c>
      <c r="E1771" s="77">
        <v>4</v>
      </c>
      <c r="F1771" s="77">
        <v>3005</v>
      </c>
      <c r="G1771" s="1">
        <f t="shared" si="81"/>
        <v>1.9704433497536946E-2</v>
      </c>
      <c r="H1771" s="1">
        <f t="shared" si="82"/>
        <v>6.8885191347753741E-2</v>
      </c>
      <c r="I1771" s="77">
        <v>-0.73754256116749495</v>
      </c>
      <c r="J1771" s="1">
        <f t="shared" si="83"/>
        <v>-149.72113991700147</v>
      </c>
    </row>
    <row r="1772" spans="1:10">
      <c r="A1772" s="77">
        <v>21</v>
      </c>
      <c r="B1772" s="77">
        <v>5019</v>
      </c>
      <c r="C1772" s="77" t="s">
        <v>1836</v>
      </c>
      <c r="D1772" s="77">
        <v>3041</v>
      </c>
      <c r="E1772" s="77">
        <v>596</v>
      </c>
      <c r="F1772" s="77">
        <v>788</v>
      </c>
      <c r="G1772" s="1">
        <f t="shared" si="81"/>
        <v>0.19598816178888523</v>
      </c>
      <c r="H1772" s="1">
        <f t="shared" si="82"/>
        <v>4.6154822335025383</v>
      </c>
      <c r="I1772" s="77">
        <v>-0.16849330952443001</v>
      </c>
      <c r="J1772" s="1">
        <f t="shared" si="83"/>
        <v>-512.38815426379165</v>
      </c>
    </row>
    <row r="1773" spans="1:10">
      <c r="A1773" s="77">
        <v>21</v>
      </c>
      <c r="B1773" s="77">
        <v>5040</v>
      </c>
      <c r="C1773" s="77" t="s">
        <v>1837</v>
      </c>
      <c r="D1773" s="77">
        <v>378</v>
      </c>
      <c r="E1773" s="77">
        <v>68</v>
      </c>
      <c r="F1773" s="77">
        <v>574</v>
      </c>
      <c r="G1773" s="1">
        <f t="shared" si="81"/>
        <v>0.17989417989417988</v>
      </c>
      <c r="H1773" s="1">
        <f t="shared" si="82"/>
        <v>0.77700348432055744</v>
      </c>
      <c r="I1773" s="77">
        <v>-0.46978879405707102</v>
      </c>
      <c r="J1773" s="1">
        <f t="shared" si="83"/>
        <v>-177.58016415357284</v>
      </c>
    </row>
    <row r="1774" spans="1:10">
      <c r="A1774" s="77">
        <v>21</v>
      </c>
      <c r="B1774" s="77">
        <v>5041</v>
      </c>
      <c r="C1774" s="77" t="s">
        <v>1838</v>
      </c>
      <c r="D1774" s="77">
        <v>1316</v>
      </c>
      <c r="E1774" s="77">
        <v>230</v>
      </c>
      <c r="F1774" s="77">
        <v>4239</v>
      </c>
      <c r="G1774" s="1">
        <f t="shared" si="81"/>
        <v>0.17477203647416414</v>
      </c>
      <c r="H1774" s="1">
        <f t="shared" si="82"/>
        <v>0.36470865770228827</v>
      </c>
      <c r="I1774" s="77">
        <v>-0.45515987905706601</v>
      </c>
      <c r="J1774" s="1">
        <f t="shared" si="83"/>
        <v>-598.99040083909881</v>
      </c>
    </row>
    <row r="1775" spans="1:10">
      <c r="A1775" s="77">
        <v>21</v>
      </c>
      <c r="B1775" s="77">
        <v>5046</v>
      </c>
      <c r="C1775" s="77" t="s">
        <v>1839</v>
      </c>
      <c r="D1775" s="77">
        <v>355</v>
      </c>
      <c r="E1775" s="77">
        <v>24</v>
      </c>
      <c r="F1775" s="77">
        <v>1015</v>
      </c>
      <c r="G1775" s="1">
        <f t="shared" si="81"/>
        <v>6.7605633802816895E-2</v>
      </c>
      <c r="H1775" s="1">
        <f t="shared" si="82"/>
        <v>0.3733990147783251</v>
      </c>
      <c r="I1775" s="77">
        <v>-0.64925708612359101</v>
      </c>
      <c r="J1775" s="1">
        <f t="shared" si="83"/>
        <v>-230.48626557387482</v>
      </c>
    </row>
    <row r="1776" spans="1:10">
      <c r="A1776" s="77">
        <v>21</v>
      </c>
      <c r="B1776" s="77">
        <v>5048</v>
      </c>
      <c r="C1776" s="77" t="s">
        <v>1840</v>
      </c>
      <c r="D1776" s="77">
        <v>1841</v>
      </c>
      <c r="E1776" s="77">
        <v>668</v>
      </c>
      <c r="F1776" s="77">
        <v>4897</v>
      </c>
      <c r="G1776" s="1">
        <f t="shared" si="81"/>
        <v>0.36284627919608908</v>
      </c>
      <c r="H1776" s="1">
        <f t="shared" si="82"/>
        <v>0.51235450275678984</v>
      </c>
      <c r="I1776" s="77">
        <v>-0.15671788549827201</v>
      </c>
      <c r="J1776" s="1">
        <f t="shared" si="83"/>
        <v>-288.51762720231875</v>
      </c>
    </row>
    <row r="1777" spans="1:10">
      <c r="A1777" s="77">
        <v>21</v>
      </c>
      <c r="B1777" s="77">
        <v>5049</v>
      </c>
      <c r="C1777" s="77" t="s">
        <v>1841</v>
      </c>
      <c r="D1777" s="77">
        <v>1792</v>
      </c>
      <c r="E1777" s="77">
        <v>378</v>
      </c>
      <c r="F1777" s="77">
        <v>10444</v>
      </c>
      <c r="G1777" s="1">
        <f t="shared" si="81"/>
        <v>0.2109375</v>
      </c>
      <c r="H1777" s="1">
        <f t="shared" si="82"/>
        <v>0.20777479892761394</v>
      </c>
      <c r="I1777" s="77">
        <v>-0.38986603107058398</v>
      </c>
      <c r="J1777" s="1">
        <f t="shared" si="83"/>
        <v>-698.63992767848652</v>
      </c>
    </row>
    <row r="1778" spans="1:10">
      <c r="A1778" s="77">
        <v>21</v>
      </c>
      <c r="B1778" s="77">
        <v>5061</v>
      </c>
      <c r="C1778" s="77" t="s">
        <v>1842</v>
      </c>
      <c r="D1778" s="77">
        <v>1535</v>
      </c>
      <c r="E1778" s="77">
        <v>942</v>
      </c>
      <c r="F1778" s="77">
        <v>5290</v>
      </c>
      <c r="G1778" s="1">
        <f t="shared" si="81"/>
        <v>0.61368078175895768</v>
      </c>
      <c r="H1778" s="1">
        <f t="shared" si="82"/>
        <v>0.46824196597353496</v>
      </c>
      <c r="I1778" s="77">
        <v>0.18829899598306499</v>
      </c>
      <c r="J1778" s="1">
        <f t="shared" si="83"/>
        <v>289.03895883400475</v>
      </c>
    </row>
    <row r="1779" spans="1:10">
      <c r="A1779" s="77">
        <v>21</v>
      </c>
      <c r="B1779" s="77">
        <v>5062</v>
      </c>
      <c r="C1779" s="77" t="s">
        <v>1843</v>
      </c>
      <c r="D1779" s="77">
        <v>106</v>
      </c>
      <c r="E1779" s="77">
        <v>6</v>
      </c>
      <c r="F1779" s="77">
        <v>879</v>
      </c>
      <c r="G1779" s="1">
        <f t="shared" si="81"/>
        <v>5.6603773584905662E-2</v>
      </c>
      <c r="H1779" s="1">
        <f t="shared" si="82"/>
        <v>0.12741751990898748</v>
      </c>
      <c r="I1779" s="77">
        <v>-0.68618951263428596</v>
      </c>
      <c r="J1779" s="1">
        <f t="shared" si="83"/>
        <v>-72.736088339234314</v>
      </c>
    </row>
    <row r="1780" spans="1:10">
      <c r="A1780" s="77">
        <v>21</v>
      </c>
      <c r="B1780" s="77">
        <v>5063</v>
      </c>
      <c r="C1780" s="77" t="s">
        <v>1844</v>
      </c>
      <c r="D1780" s="77">
        <v>67</v>
      </c>
      <c r="E1780" s="77">
        <v>26</v>
      </c>
      <c r="F1780" s="77">
        <v>3244</v>
      </c>
      <c r="G1780" s="1">
        <f t="shared" si="81"/>
        <v>0.38805970149253732</v>
      </c>
      <c r="H1780" s="1">
        <f t="shared" si="82"/>
        <v>2.8668310727496916E-2</v>
      </c>
      <c r="I1780" s="77">
        <v>-0.21654360385473601</v>
      </c>
      <c r="J1780" s="1">
        <f t="shared" si="83"/>
        <v>-14.508421458267312</v>
      </c>
    </row>
    <row r="1781" spans="1:10">
      <c r="A1781" s="77">
        <v>21</v>
      </c>
      <c r="B1781" s="77">
        <v>5064</v>
      </c>
      <c r="C1781" s="77" t="s">
        <v>1845</v>
      </c>
      <c r="D1781" s="77">
        <v>978</v>
      </c>
      <c r="E1781" s="77">
        <v>364</v>
      </c>
      <c r="F1781" s="77">
        <v>525</v>
      </c>
      <c r="G1781" s="1">
        <f t="shared" si="81"/>
        <v>0.3721881390593047</v>
      </c>
      <c r="H1781" s="1">
        <f t="shared" si="82"/>
        <v>2.5561904761904763</v>
      </c>
      <c r="I1781" s="77">
        <v>-9.1821069715612505E-2</v>
      </c>
      <c r="J1781" s="1">
        <f t="shared" si="83"/>
        <v>-89.801006181869028</v>
      </c>
    </row>
    <row r="1782" spans="1:10">
      <c r="A1782" s="77">
        <v>21</v>
      </c>
      <c r="B1782" s="77">
        <v>5066</v>
      </c>
      <c r="C1782" s="77" t="s">
        <v>1846</v>
      </c>
      <c r="D1782" s="77">
        <v>47</v>
      </c>
      <c r="E1782" s="77">
        <v>1</v>
      </c>
      <c r="F1782" s="77">
        <v>249</v>
      </c>
      <c r="G1782" s="1">
        <f t="shared" si="81"/>
        <v>2.1276595744680851E-2</v>
      </c>
      <c r="H1782" s="1">
        <f t="shared" si="82"/>
        <v>0.19277108433734941</v>
      </c>
      <c r="I1782" s="77">
        <v>-0.73655880279575803</v>
      </c>
      <c r="J1782" s="1">
        <f t="shared" si="83"/>
        <v>-34.618263731400624</v>
      </c>
    </row>
    <row r="1783" spans="1:10">
      <c r="A1783" s="77">
        <v>21</v>
      </c>
      <c r="B1783" s="77">
        <v>5067</v>
      </c>
      <c r="C1783" s="77" t="s">
        <v>1847</v>
      </c>
      <c r="D1783" s="77">
        <v>62</v>
      </c>
      <c r="E1783" s="77">
        <v>10</v>
      </c>
      <c r="F1783" s="77">
        <v>290</v>
      </c>
      <c r="G1783" s="1">
        <f t="shared" si="81"/>
        <v>0.16129032258064516</v>
      </c>
      <c r="H1783" s="1">
        <f t="shared" si="82"/>
        <v>0.24827586206896551</v>
      </c>
      <c r="I1783" s="77">
        <v>-0.53264870910073003</v>
      </c>
      <c r="J1783" s="1">
        <f t="shared" si="83"/>
        <v>-33.024219964245262</v>
      </c>
    </row>
    <row r="1784" spans="1:10">
      <c r="A1784" s="77">
        <v>21</v>
      </c>
      <c r="B1784" s="77">
        <v>5068</v>
      </c>
      <c r="C1784" s="77" t="s">
        <v>1848</v>
      </c>
      <c r="D1784" s="77">
        <v>85</v>
      </c>
      <c r="E1784" s="77">
        <v>10</v>
      </c>
      <c r="F1784" s="77">
        <v>606</v>
      </c>
      <c r="G1784" s="1">
        <f t="shared" si="81"/>
        <v>0.11764705882352941</v>
      </c>
      <c r="H1784" s="1">
        <f t="shared" si="82"/>
        <v>0.15676567656765678</v>
      </c>
      <c r="I1784" s="77">
        <v>-0.59823360225796796</v>
      </c>
      <c r="J1784" s="1">
        <f t="shared" si="83"/>
        <v>-50.849856191927273</v>
      </c>
    </row>
    <row r="1785" spans="1:10">
      <c r="A1785" s="77">
        <v>21</v>
      </c>
      <c r="B1785" s="77">
        <v>5070</v>
      </c>
      <c r="C1785" s="77" t="s">
        <v>1849</v>
      </c>
      <c r="D1785" s="77">
        <v>405</v>
      </c>
      <c r="E1785" s="77">
        <v>71</v>
      </c>
      <c r="F1785" s="77">
        <v>3237</v>
      </c>
      <c r="G1785" s="1">
        <f t="shared" si="81"/>
        <v>0.17530864197530865</v>
      </c>
      <c r="H1785" s="1">
        <f t="shared" si="82"/>
        <v>0.14704973741118318</v>
      </c>
      <c r="I1785" s="77">
        <v>-0.50236506741136</v>
      </c>
      <c r="J1785" s="1">
        <f t="shared" si="83"/>
        <v>-203.45785230160081</v>
      </c>
    </row>
    <row r="1786" spans="1:10">
      <c r="A1786" s="77">
        <v>21</v>
      </c>
      <c r="B1786" s="77">
        <v>5071</v>
      </c>
      <c r="C1786" s="77" t="s">
        <v>1850</v>
      </c>
      <c r="D1786" s="77">
        <v>181</v>
      </c>
      <c r="E1786" s="77">
        <v>32</v>
      </c>
      <c r="F1786" s="77">
        <v>974</v>
      </c>
      <c r="G1786" s="1">
        <f t="shared" si="81"/>
        <v>0.17679558011049723</v>
      </c>
      <c r="H1786" s="1">
        <f t="shared" si="82"/>
        <v>0.21868583162217659</v>
      </c>
      <c r="I1786" s="77">
        <v>-0.50663576702758195</v>
      </c>
      <c r="J1786" s="1">
        <f t="shared" si="83"/>
        <v>-91.701073831992332</v>
      </c>
    </row>
    <row r="1787" spans="1:10">
      <c r="A1787" s="77">
        <v>21</v>
      </c>
      <c r="B1787" s="77">
        <v>5072</v>
      </c>
      <c r="C1787" s="77" t="s">
        <v>1851</v>
      </c>
      <c r="D1787" s="77">
        <v>2006</v>
      </c>
      <c r="E1787" s="77">
        <v>883</v>
      </c>
      <c r="F1787" s="77">
        <v>2088</v>
      </c>
      <c r="G1787" s="1">
        <f t="shared" si="81"/>
        <v>0.44017946161515453</v>
      </c>
      <c r="H1787" s="1">
        <f t="shared" si="82"/>
        <v>1.3836206896551724</v>
      </c>
      <c r="I1787" s="77">
        <v>-1.2362357536663E-3</v>
      </c>
      <c r="J1787" s="1">
        <f t="shared" si="83"/>
        <v>-2.4798889218545979</v>
      </c>
    </row>
    <row r="1788" spans="1:10">
      <c r="A1788" s="77">
        <v>21</v>
      </c>
      <c r="B1788" s="77">
        <v>5073</v>
      </c>
      <c r="C1788" s="77" t="s">
        <v>1852</v>
      </c>
      <c r="D1788" s="77">
        <v>865</v>
      </c>
      <c r="E1788" s="77">
        <v>354</v>
      </c>
      <c r="F1788" s="77">
        <v>1400</v>
      </c>
      <c r="G1788" s="1">
        <f t="shared" si="81"/>
        <v>0.40924855491329482</v>
      </c>
      <c r="H1788" s="1">
        <f t="shared" si="82"/>
        <v>0.87071428571428566</v>
      </c>
      <c r="I1788" s="77">
        <v>-0.116054323358455</v>
      </c>
      <c r="J1788" s="1">
        <f t="shared" si="83"/>
        <v>-100.38698970506358</v>
      </c>
    </row>
    <row r="1789" spans="1:10">
      <c r="A1789" s="77">
        <v>21</v>
      </c>
      <c r="B1789" s="77">
        <v>5074</v>
      </c>
      <c r="C1789" s="77" t="s">
        <v>1853</v>
      </c>
      <c r="D1789" s="77">
        <v>570</v>
      </c>
      <c r="E1789" s="77">
        <v>10</v>
      </c>
      <c r="F1789" s="77">
        <v>399</v>
      </c>
      <c r="G1789" s="1">
        <f t="shared" si="81"/>
        <v>1.7543859649122806E-2</v>
      </c>
      <c r="H1789" s="1">
        <f t="shared" si="82"/>
        <v>1.4536340852130325</v>
      </c>
      <c r="I1789" s="77">
        <v>-0.66543227443418596</v>
      </c>
      <c r="J1789" s="1">
        <f t="shared" si="83"/>
        <v>-379.296396427486</v>
      </c>
    </row>
    <row r="1790" spans="1:10">
      <c r="A1790" s="77">
        <v>21</v>
      </c>
      <c r="B1790" s="77">
        <v>5075</v>
      </c>
      <c r="C1790" s="77" t="s">
        <v>1854</v>
      </c>
      <c r="D1790" s="77">
        <v>132</v>
      </c>
      <c r="E1790" s="77">
        <v>11</v>
      </c>
      <c r="F1790" s="77">
        <v>910</v>
      </c>
      <c r="G1790" s="1">
        <f t="shared" si="81"/>
        <v>8.3333333333333329E-2</v>
      </c>
      <c r="H1790" s="1">
        <f t="shared" si="82"/>
        <v>0.15714285714285714</v>
      </c>
      <c r="I1790" s="77">
        <v>-0.64545729609635905</v>
      </c>
      <c r="J1790" s="1">
        <f t="shared" si="83"/>
        <v>-85.200363084719399</v>
      </c>
    </row>
    <row r="1791" spans="1:10">
      <c r="A1791" s="77">
        <v>21</v>
      </c>
      <c r="B1791" s="77">
        <v>5076</v>
      </c>
      <c r="C1791" s="77" t="s">
        <v>1855</v>
      </c>
      <c r="D1791" s="77">
        <v>366</v>
      </c>
      <c r="E1791" s="77">
        <v>72</v>
      </c>
      <c r="F1791" s="77">
        <v>2701</v>
      </c>
      <c r="G1791" s="1">
        <f t="shared" si="81"/>
        <v>0.19672131147540983</v>
      </c>
      <c r="H1791" s="1">
        <f t="shared" si="82"/>
        <v>0.16216216216216217</v>
      </c>
      <c r="I1791" s="77">
        <v>-0.472644719288766</v>
      </c>
      <c r="J1791" s="1">
        <f t="shared" si="83"/>
        <v>-172.98796725968836</v>
      </c>
    </row>
    <row r="1792" spans="1:10">
      <c r="A1792" s="77">
        <v>21</v>
      </c>
      <c r="B1792" s="77">
        <v>5077</v>
      </c>
      <c r="C1792" s="77" t="s">
        <v>1856</v>
      </c>
      <c r="D1792" s="77">
        <v>861</v>
      </c>
      <c r="E1792" s="77">
        <v>326</v>
      </c>
      <c r="F1792" s="77">
        <v>540</v>
      </c>
      <c r="G1792" s="1">
        <f t="shared" si="81"/>
        <v>0.37862950058072009</v>
      </c>
      <c r="H1792" s="1">
        <f t="shared" si="82"/>
        <v>2.1981481481481482</v>
      </c>
      <c r="I1792" s="77">
        <v>-0.10296249788197499</v>
      </c>
      <c r="J1792" s="1">
        <f t="shared" si="83"/>
        <v>-88.65071067638047</v>
      </c>
    </row>
    <row r="1793" spans="1:10">
      <c r="A1793" s="77">
        <v>21</v>
      </c>
      <c r="B1793" s="77">
        <v>5078</v>
      </c>
      <c r="C1793" s="77" t="s">
        <v>1857</v>
      </c>
      <c r="D1793" s="77">
        <v>451</v>
      </c>
      <c r="E1793" s="77">
        <v>104</v>
      </c>
      <c r="F1793" s="77">
        <v>1141</v>
      </c>
      <c r="G1793" s="1">
        <f t="shared" si="81"/>
        <v>0.23059866962305986</v>
      </c>
      <c r="H1793" s="1">
        <f t="shared" si="82"/>
        <v>0.48641542506573182</v>
      </c>
      <c r="I1793" s="77">
        <v>-0.40646800465375699</v>
      </c>
      <c r="J1793" s="1">
        <f t="shared" si="83"/>
        <v>-183.3170700988444</v>
      </c>
    </row>
    <row r="1794" spans="1:10">
      <c r="A1794" s="77">
        <v>21</v>
      </c>
      <c r="B1794" s="77">
        <v>5079</v>
      </c>
      <c r="C1794" s="77" t="s">
        <v>1858</v>
      </c>
      <c r="D1794" s="77">
        <v>1036</v>
      </c>
      <c r="E1794" s="77">
        <v>404</v>
      </c>
      <c r="F1794" s="77">
        <v>4465</v>
      </c>
      <c r="G1794" s="1">
        <f t="shared" si="81"/>
        <v>0.38996138996138996</v>
      </c>
      <c r="H1794" s="1">
        <f t="shared" si="82"/>
        <v>0.322508398656215</v>
      </c>
      <c r="I1794" s="77">
        <v>-0.16010052935465299</v>
      </c>
      <c r="J1794" s="1">
        <f t="shared" si="83"/>
        <v>-165.8641484114205</v>
      </c>
    </row>
    <row r="1795" spans="1:10">
      <c r="A1795" s="77">
        <v>21</v>
      </c>
      <c r="B1795" s="77">
        <v>5081</v>
      </c>
      <c r="C1795" s="77" t="s">
        <v>1859</v>
      </c>
      <c r="D1795" s="77">
        <v>81</v>
      </c>
      <c r="E1795" s="77">
        <v>4</v>
      </c>
      <c r="F1795" s="77">
        <v>570</v>
      </c>
      <c r="G1795" s="1">
        <f t="shared" si="81"/>
        <v>4.9382716049382713E-2</v>
      </c>
      <c r="H1795" s="1">
        <f t="shared" si="82"/>
        <v>0.14912280701754385</v>
      </c>
      <c r="I1795" s="77">
        <v>-0.69667389188850104</v>
      </c>
      <c r="J1795" s="1">
        <f t="shared" si="83"/>
        <v>-56.430585242968583</v>
      </c>
    </row>
    <row r="1796" spans="1:10">
      <c r="A1796" s="77">
        <v>21</v>
      </c>
      <c r="B1796" s="77">
        <v>5091</v>
      </c>
      <c r="C1796" s="77" t="s">
        <v>1860</v>
      </c>
      <c r="D1796" s="77">
        <v>5488</v>
      </c>
      <c r="E1796" s="77">
        <v>3366</v>
      </c>
      <c r="F1796" s="77">
        <v>475</v>
      </c>
      <c r="G1796" s="1">
        <f t="shared" si="81"/>
        <v>0.61333819241982512</v>
      </c>
      <c r="H1796" s="1">
        <f t="shared" si="82"/>
        <v>18.64</v>
      </c>
      <c r="I1796" s="77">
        <v>1.1382075445044599</v>
      </c>
      <c r="J1796" s="1">
        <f t="shared" si="83"/>
        <v>6246.4830042404765</v>
      </c>
    </row>
    <row r="1797" spans="1:10">
      <c r="A1797" s="77">
        <v>21</v>
      </c>
      <c r="B1797" s="77">
        <v>5095</v>
      </c>
      <c r="C1797" s="77" t="s">
        <v>1861</v>
      </c>
      <c r="D1797" s="77">
        <v>208</v>
      </c>
      <c r="E1797" s="77">
        <v>55</v>
      </c>
      <c r="F1797" s="77">
        <v>2649</v>
      </c>
      <c r="G1797" s="1">
        <f t="shared" si="81"/>
        <v>0.26442307692307693</v>
      </c>
      <c r="H1797" s="1">
        <f t="shared" si="82"/>
        <v>9.9282748206870511E-2</v>
      </c>
      <c r="I1797" s="77">
        <v>-0.38491362910188798</v>
      </c>
      <c r="J1797" s="1">
        <f t="shared" si="83"/>
        <v>-80.062034853192699</v>
      </c>
    </row>
    <row r="1798" spans="1:10">
      <c r="A1798" s="77">
        <v>21</v>
      </c>
      <c r="B1798" s="77">
        <v>5096</v>
      </c>
      <c r="C1798" s="77" t="s">
        <v>1862</v>
      </c>
      <c r="D1798" s="77">
        <v>563</v>
      </c>
      <c r="E1798" s="77">
        <v>64</v>
      </c>
      <c r="F1798" s="77">
        <v>342</v>
      </c>
      <c r="G1798" s="1">
        <f t="shared" si="81"/>
        <v>0.11367673179396093</v>
      </c>
      <c r="H1798" s="1">
        <f t="shared" si="82"/>
        <v>1.8333333333333333</v>
      </c>
      <c r="I1798" s="77">
        <v>-0.51144414694256901</v>
      </c>
      <c r="J1798" s="1">
        <f t="shared" si="83"/>
        <v>-287.94305472866637</v>
      </c>
    </row>
    <row r="1799" spans="1:10">
      <c r="A1799" s="77">
        <v>21</v>
      </c>
      <c r="B1799" s="77">
        <v>5097</v>
      </c>
      <c r="C1799" s="77" t="s">
        <v>1863</v>
      </c>
      <c r="D1799" s="77">
        <v>1847</v>
      </c>
      <c r="E1799" s="77">
        <v>1227</v>
      </c>
      <c r="F1799" s="77">
        <v>1407</v>
      </c>
      <c r="G1799" s="1">
        <f t="shared" si="81"/>
        <v>0.66432051976177586</v>
      </c>
      <c r="H1799" s="1">
        <f t="shared" si="82"/>
        <v>2.1847903340440653</v>
      </c>
      <c r="I1799" s="77">
        <v>0.34812908450663099</v>
      </c>
      <c r="J1799" s="1">
        <f t="shared" si="83"/>
        <v>642.9944190837474</v>
      </c>
    </row>
    <row r="1800" spans="1:10">
      <c r="A1800" s="77">
        <v>21</v>
      </c>
      <c r="B1800" s="77">
        <v>5098</v>
      </c>
      <c r="C1800" s="77" t="s">
        <v>1864</v>
      </c>
      <c r="D1800" s="77">
        <v>118</v>
      </c>
      <c r="E1800" s="77">
        <v>31</v>
      </c>
      <c r="F1800" s="77">
        <v>310</v>
      </c>
      <c r="G1800" s="1">
        <f t="shared" si="81"/>
        <v>0.26271186440677968</v>
      </c>
      <c r="H1800" s="1">
        <f t="shared" si="82"/>
        <v>0.48064516129032259</v>
      </c>
      <c r="I1800" s="77">
        <v>-0.37475114528382297</v>
      </c>
      <c r="J1800" s="1">
        <f t="shared" si="83"/>
        <v>-44.220635143491108</v>
      </c>
    </row>
    <row r="1801" spans="1:10">
      <c r="A1801" s="77">
        <v>21</v>
      </c>
      <c r="B1801" s="77">
        <v>5099</v>
      </c>
      <c r="C1801" s="77" t="s">
        <v>1865</v>
      </c>
      <c r="D1801" s="77">
        <v>719</v>
      </c>
      <c r="E1801" s="77">
        <v>66</v>
      </c>
      <c r="F1801" s="77">
        <v>427</v>
      </c>
      <c r="G1801" s="1">
        <f t="shared" ref="G1801:G1864" si="84">E1801/D1801</f>
        <v>9.1794158553546598E-2</v>
      </c>
      <c r="H1801" s="1">
        <f t="shared" ref="H1801:H1864" si="85">(D1801+E1801)/F1801</f>
        <v>1.8384074941451991</v>
      </c>
      <c r="I1801" s="77">
        <v>-0.53601188515223097</v>
      </c>
      <c r="J1801" s="1">
        <f t="shared" ref="J1801:J1864" si="86">I1801*D1801</f>
        <v>-385.39254542445406</v>
      </c>
    </row>
    <row r="1802" spans="1:10">
      <c r="A1802" s="77">
        <v>21</v>
      </c>
      <c r="B1802" s="77">
        <v>5101</v>
      </c>
      <c r="C1802" s="77" t="s">
        <v>1866</v>
      </c>
      <c r="D1802" s="77">
        <v>846</v>
      </c>
      <c r="E1802" s="77">
        <v>329</v>
      </c>
      <c r="F1802" s="77">
        <v>222</v>
      </c>
      <c r="G1802" s="1">
        <f t="shared" si="84"/>
        <v>0.3888888888888889</v>
      </c>
      <c r="H1802" s="1">
        <f t="shared" si="85"/>
        <v>5.2927927927927927</v>
      </c>
      <c r="I1802" s="77">
        <v>4.4452350815315997E-2</v>
      </c>
      <c r="J1802" s="1">
        <f t="shared" si="86"/>
        <v>37.606688789757335</v>
      </c>
    </row>
    <row r="1803" spans="1:10">
      <c r="A1803" s="77">
        <v>21</v>
      </c>
      <c r="B1803" s="77">
        <v>5102</v>
      </c>
      <c r="C1803" s="77" t="s">
        <v>1867</v>
      </c>
      <c r="D1803" s="77">
        <v>15</v>
      </c>
      <c r="E1803" s="77">
        <v>0</v>
      </c>
      <c r="F1803" s="77">
        <v>558</v>
      </c>
      <c r="G1803" s="1">
        <f t="shared" si="84"/>
        <v>0</v>
      </c>
      <c r="H1803" s="1">
        <f t="shared" si="85"/>
        <v>2.6881720430107527E-2</v>
      </c>
      <c r="I1803" s="77">
        <v>-0.77558818868115098</v>
      </c>
      <c r="J1803" s="1">
        <f t="shared" si="86"/>
        <v>-11.633822830217264</v>
      </c>
    </row>
    <row r="1804" spans="1:10">
      <c r="A1804" s="77">
        <v>21</v>
      </c>
      <c r="B1804" s="77">
        <v>5105</v>
      </c>
      <c r="C1804" s="77" t="s">
        <v>1868</v>
      </c>
      <c r="D1804" s="77">
        <v>113</v>
      </c>
      <c r="E1804" s="77">
        <v>0</v>
      </c>
      <c r="F1804" s="77">
        <v>1318</v>
      </c>
      <c r="G1804" s="1">
        <f t="shared" si="84"/>
        <v>0</v>
      </c>
      <c r="H1804" s="1">
        <f t="shared" si="85"/>
        <v>8.5735963581183613E-2</v>
      </c>
      <c r="I1804" s="77">
        <v>-0.768900412402579</v>
      </c>
      <c r="J1804" s="1">
        <f t="shared" si="86"/>
        <v>-86.885746601491434</v>
      </c>
    </row>
    <row r="1805" spans="1:10">
      <c r="A1805" s="77">
        <v>21</v>
      </c>
      <c r="B1805" s="77">
        <v>5106</v>
      </c>
      <c r="C1805" s="77" t="s">
        <v>1869</v>
      </c>
      <c r="D1805" s="77">
        <v>305</v>
      </c>
      <c r="E1805" s="77">
        <v>49</v>
      </c>
      <c r="F1805" s="77">
        <v>303</v>
      </c>
      <c r="G1805" s="1">
        <f t="shared" si="84"/>
        <v>0.16065573770491803</v>
      </c>
      <c r="H1805" s="1">
        <f t="shared" si="85"/>
        <v>1.1683168316831682</v>
      </c>
      <c r="I1805" s="77">
        <v>-0.48362432557540402</v>
      </c>
      <c r="J1805" s="1">
        <f t="shared" si="86"/>
        <v>-147.50541930049823</v>
      </c>
    </row>
    <row r="1806" spans="1:10">
      <c r="A1806" s="77">
        <v>21</v>
      </c>
      <c r="B1806" s="77">
        <v>5108</v>
      </c>
      <c r="C1806" s="77" t="s">
        <v>1870</v>
      </c>
      <c r="D1806" s="77">
        <v>4398</v>
      </c>
      <c r="E1806" s="77">
        <v>1148</v>
      </c>
      <c r="F1806" s="77">
        <v>643</v>
      </c>
      <c r="G1806" s="1">
        <f t="shared" si="84"/>
        <v>0.26102773988176442</v>
      </c>
      <c r="H1806" s="1">
        <f t="shared" si="85"/>
        <v>8.6251944012441673</v>
      </c>
      <c r="I1806" s="77">
        <v>0.155071029141958</v>
      </c>
      <c r="J1806" s="1">
        <f t="shared" si="86"/>
        <v>682.00238616633123</v>
      </c>
    </row>
    <row r="1807" spans="1:10">
      <c r="A1807" s="77">
        <v>21</v>
      </c>
      <c r="B1807" s="77">
        <v>5109</v>
      </c>
      <c r="C1807" s="77" t="s">
        <v>1871</v>
      </c>
      <c r="D1807" s="77">
        <v>30</v>
      </c>
      <c r="E1807" s="77">
        <v>1</v>
      </c>
      <c r="F1807" s="77">
        <v>915</v>
      </c>
      <c r="G1807" s="1">
        <f t="shared" si="84"/>
        <v>3.3333333333333333E-2</v>
      </c>
      <c r="H1807" s="1">
        <f t="shared" si="85"/>
        <v>3.3879781420765025E-2</v>
      </c>
      <c r="I1807" s="77">
        <v>-0.726826519318298</v>
      </c>
      <c r="J1807" s="1">
        <f t="shared" si="86"/>
        <v>-21.804795579548941</v>
      </c>
    </row>
    <row r="1808" spans="1:10">
      <c r="A1808" s="77">
        <v>21</v>
      </c>
      <c r="B1808" s="77">
        <v>5110</v>
      </c>
      <c r="C1808" s="77" t="s">
        <v>1872</v>
      </c>
      <c r="D1808" s="77">
        <v>43</v>
      </c>
      <c r="E1808" s="77">
        <v>10</v>
      </c>
      <c r="F1808" s="77">
        <v>975</v>
      </c>
      <c r="G1808" s="1">
        <f t="shared" si="84"/>
        <v>0.23255813953488372</v>
      </c>
      <c r="H1808" s="1">
        <f t="shared" si="85"/>
        <v>5.4358974358974362E-2</v>
      </c>
      <c r="I1808" s="77">
        <v>-0.43955776039622002</v>
      </c>
      <c r="J1808" s="1">
        <f t="shared" si="86"/>
        <v>-18.900983697037461</v>
      </c>
    </row>
    <row r="1809" spans="1:10">
      <c r="A1809" s="77">
        <v>21</v>
      </c>
      <c r="B1809" s="77">
        <v>5112</v>
      </c>
      <c r="C1809" s="77" t="s">
        <v>1873</v>
      </c>
      <c r="D1809" s="77">
        <v>1226</v>
      </c>
      <c r="E1809" s="77">
        <v>786</v>
      </c>
      <c r="F1809" s="77">
        <v>3431</v>
      </c>
      <c r="G1809" s="1">
        <f t="shared" si="84"/>
        <v>0.64110929853181076</v>
      </c>
      <c r="H1809" s="1">
        <f t="shared" si="85"/>
        <v>0.58641795394928597</v>
      </c>
      <c r="I1809" s="77">
        <v>0.219651546154186</v>
      </c>
      <c r="J1809" s="1">
        <f t="shared" si="86"/>
        <v>269.29279558503202</v>
      </c>
    </row>
    <row r="1810" spans="1:10">
      <c r="A1810" s="77">
        <v>21</v>
      </c>
      <c r="B1810" s="77">
        <v>5113</v>
      </c>
      <c r="C1810" s="77" t="s">
        <v>1874</v>
      </c>
      <c r="D1810" s="77">
        <v>15185</v>
      </c>
      <c r="E1810" s="77">
        <v>10506</v>
      </c>
      <c r="F1810" s="77">
        <v>1729</v>
      </c>
      <c r="G1810" s="1">
        <f t="shared" si="84"/>
        <v>0.69186697398748764</v>
      </c>
      <c r="H1810" s="1">
        <f t="shared" si="85"/>
        <v>14.858877964141122</v>
      </c>
      <c r="I1810" s="77">
        <v>1.49881248625761</v>
      </c>
      <c r="J1810" s="1">
        <f t="shared" si="86"/>
        <v>22759.467603821809</v>
      </c>
    </row>
    <row r="1811" spans="1:10">
      <c r="A1811" s="77">
        <v>21</v>
      </c>
      <c r="B1811" s="77">
        <v>5115</v>
      </c>
      <c r="C1811" s="77" t="s">
        <v>1875</v>
      </c>
      <c r="D1811" s="77">
        <v>6452</v>
      </c>
      <c r="E1811" s="77">
        <v>3126</v>
      </c>
      <c r="F1811" s="77">
        <v>900</v>
      </c>
      <c r="G1811" s="1">
        <f t="shared" si="84"/>
        <v>0.48450092994420335</v>
      </c>
      <c r="H1811" s="1">
        <f t="shared" si="85"/>
        <v>10.642222222222221</v>
      </c>
      <c r="I1811" s="77">
        <v>0.64962332278906199</v>
      </c>
      <c r="J1811" s="1">
        <f t="shared" si="86"/>
        <v>4191.3696786350283</v>
      </c>
    </row>
    <row r="1812" spans="1:10">
      <c r="A1812" s="77">
        <v>21</v>
      </c>
      <c r="B1812" s="77">
        <v>5116</v>
      </c>
      <c r="C1812" s="77" t="s">
        <v>1876</v>
      </c>
      <c r="D1812" s="77">
        <v>1688</v>
      </c>
      <c r="E1812" s="77">
        <v>950</v>
      </c>
      <c r="F1812" s="77">
        <v>709</v>
      </c>
      <c r="G1812" s="1">
        <f t="shared" si="84"/>
        <v>0.5627962085308057</v>
      </c>
      <c r="H1812" s="1">
        <f t="shared" si="85"/>
        <v>3.7207334273624824</v>
      </c>
      <c r="I1812" s="77">
        <v>0.26190678530392097</v>
      </c>
      <c r="J1812" s="1">
        <f t="shared" si="86"/>
        <v>442.09865359301858</v>
      </c>
    </row>
    <row r="1813" spans="1:10">
      <c r="A1813" s="77">
        <v>21</v>
      </c>
      <c r="B1813" s="77">
        <v>5117</v>
      </c>
      <c r="C1813" s="77" t="s">
        <v>1877</v>
      </c>
      <c r="D1813" s="77">
        <v>218</v>
      </c>
      <c r="E1813" s="77">
        <v>14</v>
      </c>
      <c r="F1813" s="77">
        <v>1027</v>
      </c>
      <c r="G1813" s="1">
        <f t="shared" si="84"/>
        <v>6.4220183486238536E-2</v>
      </c>
      <c r="H1813" s="1">
        <f t="shared" si="85"/>
        <v>0.22590068159688412</v>
      </c>
      <c r="I1813" s="77">
        <v>-0.66627363335187995</v>
      </c>
      <c r="J1813" s="1">
        <f t="shared" si="86"/>
        <v>-145.24765207070982</v>
      </c>
    </row>
    <row r="1814" spans="1:10">
      <c r="A1814" s="77">
        <v>21</v>
      </c>
      <c r="B1814" s="77">
        <v>5118</v>
      </c>
      <c r="C1814" s="77" t="s">
        <v>1878</v>
      </c>
      <c r="D1814" s="77">
        <v>6966</v>
      </c>
      <c r="E1814" s="77">
        <v>1523</v>
      </c>
      <c r="F1814" s="77">
        <v>565</v>
      </c>
      <c r="G1814" s="1">
        <f t="shared" si="84"/>
        <v>0.21863336204421477</v>
      </c>
      <c r="H1814" s="1">
        <f t="shared" si="85"/>
        <v>15.024778761061947</v>
      </c>
      <c r="I1814" s="77">
        <v>0.47876962678910301</v>
      </c>
      <c r="J1814" s="1">
        <f t="shared" si="86"/>
        <v>3335.1092202128916</v>
      </c>
    </row>
    <row r="1815" spans="1:10">
      <c r="A1815" s="77">
        <v>21</v>
      </c>
      <c r="B1815" s="77">
        <v>5119</v>
      </c>
      <c r="C1815" s="77" t="s">
        <v>1879</v>
      </c>
      <c r="D1815" s="77">
        <v>59</v>
      </c>
      <c r="E1815" s="77">
        <v>10</v>
      </c>
      <c r="F1815" s="77">
        <v>771</v>
      </c>
      <c r="G1815" s="1">
        <f t="shared" si="84"/>
        <v>0.16949152542372881</v>
      </c>
      <c r="H1815" s="1">
        <f t="shared" si="85"/>
        <v>8.9494163424124515E-2</v>
      </c>
      <c r="I1815" s="77">
        <v>-0.52785023622760996</v>
      </c>
      <c r="J1815" s="1">
        <f t="shared" si="86"/>
        <v>-31.143163937428987</v>
      </c>
    </row>
    <row r="1816" spans="1:10">
      <c r="A1816" s="77">
        <v>21</v>
      </c>
      <c r="B1816" s="77">
        <v>5120</v>
      </c>
      <c r="C1816" s="77" t="s">
        <v>1880</v>
      </c>
      <c r="D1816" s="77">
        <v>2799</v>
      </c>
      <c r="E1816" s="77">
        <v>1286</v>
      </c>
      <c r="F1816" s="77">
        <v>61</v>
      </c>
      <c r="G1816" s="1">
        <f t="shared" si="84"/>
        <v>0.45944980350125042</v>
      </c>
      <c r="H1816" s="1">
        <f t="shared" si="85"/>
        <v>66.967213114754102</v>
      </c>
      <c r="I1816" s="77">
        <v>2.8856375776391201</v>
      </c>
      <c r="J1816" s="1">
        <f t="shared" si="86"/>
        <v>8076.8995798118967</v>
      </c>
    </row>
    <row r="1817" spans="1:10">
      <c r="A1817" s="77">
        <v>21</v>
      </c>
      <c r="B1817" s="77">
        <v>5121</v>
      </c>
      <c r="C1817" s="77" t="s">
        <v>1881</v>
      </c>
      <c r="D1817" s="77">
        <v>768</v>
      </c>
      <c r="E1817" s="77">
        <v>470</v>
      </c>
      <c r="F1817" s="77">
        <v>193</v>
      </c>
      <c r="G1817" s="1">
        <f t="shared" si="84"/>
        <v>0.61197916666666663</v>
      </c>
      <c r="H1817" s="1">
        <f t="shared" si="85"/>
        <v>6.4145077720207251</v>
      </c>
      <c r="I1817" s="77">
        <v>0.40955238972714098</v>
      </c>
      <c r="J1817" s="1">
        <f t="shared" si="86"/>
        <v>314.53623531044428</v>
      </c>
    </row>
    <row r="1818" spans="1:10">
      <c r="A1818" s="77">
        <v>21</v>
      </c>
      <c r="B1818" s="77">
        <v>5123</v>
      </c>
      <c r="C1818" s="77" t="s">
        <v>1882</v>
      </c>
      <c r="D1818" s="77">
        <v>392</v>
      </c>
      <c r="E1818" s="77">
        <v>61</v>
      </c>
      <c r="F1818" s="77">
        <v>366</v>
      </c>
      <c r="G1818" s="1">
        <f t="shared" si="84"/>
        <v>0.15561224489795919</v>
      </c>
      <c r="H1818" s="1">
        <f t="shared" si="85"/>
        <v>1.2377049180327868</v>
      </c>
      <c r="I1818" s="77">
        <v>-0.48418485170630199</v>
      </c>
      <c r="J1818" s="1">
        <f t="shared" si="86"/>
        <v>-189.80046186887037</v>
      </c>
    </row>
    <row r="1819" spans="1:10">
      <c r="A1819" s="77">
        <v>21</v>
      </c>
      <c r="B1819" s="77">
        <v>5125</v>
      </c>
      <c r="C1819" s="77" t="s">
        <v>1883</v>
      </c>
      <c r="D1819" s="77">
        <v>676</v>
      </c>
      <c r="E1819" s="77">
        <v>119</v>
      </c>
      <c r="F1819" s="77">
        <v>460</v>
      </c>
      <c r="G1819" s="1">
        <f t="shared" si="84"/>
        <v>0.17603550295857989</v>
      </c>
      <c r="H1819" s="1">
        <f t="shared" si="85"/>
        <v>1.7282608695652173</v>
      </c>
      <c r="I1819" s="77">
        <v>-0.421714954191441</v>
      </c>
      <c r="J1819" s="1">
        <f t="shared" si="86"/>
        <v>-285.07930903341412</v>
      </c>
    </row>
    <row r="1820" spans="1:10">
      <c r="A1820" s="77">
        <v>21</v>
      </c>
      <c r="B1820" s="77">
        <v>5127</v>
      </c>
      <c r="C1820" s="77" t="s">
        <v>1884</v>
      </c>
      <c r="D1820" s="77">
        <v>698</v>
      </c>
      <c r="E1820" s="77">
        <v>253</v>
      </c>
      <c r="F1820" s="77">
        <v>519</v>
      </c>
      <c r="G1820" s="1">
        <f t="shared" si="84"/>
        <v>0.36246418338108882</v>
      </c>
      <c r="H1820" s="1">
        <f t="shared" si="85"/>
        <v>1.8323699421965318</v>
      </c>
      <c r="I1820" s="77">
        <v>-0.148820844354973</v>
      </c>
      <c r="J1820" s="1">
        <f t="shared" si="86"/>
        <v>-103.87694935977116</v>
      </c>
    </row>
    <row r="1821" spans="1:10">
      <c r="A1821" s="77">
        <v>21</v>
      </c>
      <c r="B1821" s="77">
        <v>5128</v>
      </c>
      <c r="C1821" s="77" t="s">
        <v>1885</v>
      </c>
      <c r="D1821" s="77">
        <v>137</v>
      </c>
      <c r="E1821" s="77">
        <v>8</v>
      </c>
      <c r="F1821" s="77">
        <v>300</v>
      </c>
      <c r="G1821" s="1">
        <f t="shared" si="84"/>
        <v>5.8394160583941604E-2</v>
      </c>
      <c r="H1821" s="1">
        <f t="shared" si="85"/>
        <v>0.48333333333333334</v>
      </c>
      <c r="I1821" s="77">
        <v>-0.66697295208198004</v>
      </c>
      <c r="J1821" s="1">
        <f t="shared" si="86"/>
        <v>-91.375294435231268</v>
      </c>
    </row>
    <row r="1822" spans="1:10">
      <c r="A1822" s="77">
        <v>21</v>
      </c>
      <c r="B1822" s="77">
        <v>5129</v>
      </c>
      <c r="C1822" s="77" t="s">
        <v>1886</v>
      </c>
      <c r="D1822" s="77">
        <v>89</v>
      </c>
      <c r="E1822" s="77">
        <v>26</v>
      </c>
      <c r="F1822" s="77">
        <v>1712</v>
      </c>
      <c r="G1822" s="1">
        <f t="shared" si="84"/>
        <v>0.29213483146067415</v>
      </c>
      <c r="H1822" s="1">
        <f t="shared" si="85"/>
        <v>6.7172897196261683E-2</v>
      </c>
      <c r="I1822" s="77">
        <v>-0.351579730391259</v>
      </c>
      <c r="J1822" s="1">
        <f t="shared" si="86"/>
        <v>-31.290596004822053</v>
      </c>
    </row>
    <row r="1823" spans="1:10">
      <c r="A1823" s="77">
        <v>21</v>
      </c>
      <c r="B1823" s="77">
        <v>5130</v>
      </c>
      <c r="C1823" s="77" t="s">
        <v>1887</v>
      </c>
      <c r="D1823" s="77">
        <v>743</v>
      </c>
      <c r="E1823" s="77">
        <v>193</v>
      </c>
      <c r="F1823" s="77">
        <v>223</v>
      </c>
      <c r="G1823" s="1">
        <f t="shared" si="84"/>
        <v>0.25975773889636611</v>
      </c>
      <c r="H1823" s="1">
        <f t="shared" si="85"/>
        <v>4.1973094170403584</v>
      </c>
      <c r="I1823" s="77">
        <v>-0.192379305767577</v>
      </c>
      <c r="J1823" s="1">
        <f t="shared" si="86"/>
        <v>-142.93782418530972</v>
      </c>
    </row>
    <row r="1824" spans="1:10">
      <c r="A1824" s="77">
        <v>21</v>
      </c>
      <c r="B1824" s="77">
        <v>5131</v>
      </c>
      <c r="C1824" s="77" t="s">
        <v>1888</v>
      </c>
      <c r="D1824" s="77">
        <v>2617</v>
      </c>
      <c r="E1824" s="77">
        <v>1048</v>
      </c>
      <c r="F1824" s="77">
        <v>355</v>
      </c>
      <c r="G1824" s="1">
        <f t="shared" si="84"/>
        <v>0.40045854031333589</v>
      </c>
      <c r="H1824" s="1">
        <f t="shared" si="85"/>
        <v>10.32394366197183</v>
      </c>
      <c r="I1824" s="77">
        <v>0.352849747108189</v>
      </c>
      <c r="J1824" s="1">
        <f t="shared" si="86"/>
        <v>923.40778818213062</v>
      </c>
    </row>
    <row r="1825" spans="1:10">
      <c r="A1825" s="77">
        <v>21</v>
      </c>
      <c r="B1825" s="77">
        <v>5132</v>
      </c>
      <c r="C1825" s="77" t="s">
        <v>1889</v>
      </c>
      <c r="D1825" s="77">
        <v>62</v>
      </c>
      <c r="E1825" s="77">
        <v>2</v>
      </c>
      <c r="F1825" s="77">
        <v>2425</v>
      </c>
      <c r="G1825" s="1">
        <f t="shared" si="84"/>
        <v>3.2258064516129031E-2</v>
      </c>
      <c r="H1825" s="1">
        <f t="shared" si="85"/>
        <v>2.6391752577319589E-2</v>
      </c>
      <c r="I1825" s="77">
        <v>-0.72733608606483102</v>
      </c>
      <c r="J1825" s="1">
        <f t="shared" si="86"/>
        <v>-45.094837336019523</v>
      </c>
    </row>
    <row r="1826" spans="1:10">
      <c r="A1826" s="77">
        <v>21</v>
      </c>
      <c r="B1826" s="77">
        <v>5133</v>
      </c>
      <c r="C1826" s="77" t="s">
        <v>1890</v>
      </c>
      <c r="D1826" s="77">
        <v>1114</v>
      </c>
      <c r="E1826" s="77">
        <v>229</v>
      </c>
      <c r="F1826" s="77">
        <v>268</v>
      </c>
      <c r="G1826" s="1">
        <f t="shared" si="84"/>
        <v>0.20556552962298025</v>
      </c>
      <c r="H1826" s="1">
        <f t="shared" si="85"/>
        <v>5.0111940298507465</v>
      </c>
      <c r="I1826" s="77">
        <v>-0.21934670327987699</v>
      </c>
      <c r="J1826" s="1">
        <f t="shared" si="86"/>
        <v>-244.35222745378297</v>
      </c>
    </row>
    <row r="1827" spans="1:10">
      <c r="A1827" s="77">
        <v>21</v>
      </c>
      <c r="B1827" s="77">
        <v>5134</v>
      </c>
      <c r="C1827" s="77" t="s">
        <v>1891</v>
      </c>
      <c r="D1827" s="77">
        <v>679</v>
      </c>
      <c r="E1827" s="77">
        <v>258</v>
      </c>
      <c r="F1827" s="77">
        <v>1129</v>
      </c>
      <c r="G1827" s="1">
        <f t="shared" si="84"/>
        <v>0.37997054491899851</v>
      </c>
      <c r="H1827" s="1">
        <f t="shared" si="85"/>
        <v>0.82993799822852077</v>
      </c>
      <c r="I1827" s="77">
        <v>-0.167697927677531</v>
      </c>
      <c r="J1827" s="1">
        <f t="shared" si="86"/>
        <v>-113.86689289304356</v>
      </c>
    </row>
    <row r="1828" spans="1:10">
      <c r="A1828" s="77">
        <v>21</v>
      </c>
      <c r="B1828" s="77">
        <v>5135</v>
      </c>
      <c r="C1828" s="77" t="s">
        <v>1892</v>
      </c>
      <c r="D1828" s="77">
        <v>287</v>
      </c>
      <c r="E1828" s="77">
        <v>37</v>
      </c>
      <c r="F1828" s="77">
        <v>1773</v>
      </c>
      <c r="G1828" s="1">
        <f t="shared" si="84"/>
        <v>0.1289198606271777</v>
      </c>
      <c r="H1828" s="1">
        <f t="shared" si="85"/>
        <v>0.18274111675126903</v>
      </c>
      <c r="I1828" s="77">
        <v>-0.57238257092790501</v>
      </c>
      <c r="J1828" s="1">
        <f t="shared" si="86"/>
        <v>-164.27379785630873</v>
      </c>
    </row>
    <row r="1829" spans="1:10">
      <c r="A1829" s="77">
        <v>21</v>
      </c>
      <c r="B1829" s="77">
        <v>5136</v>
      </c>
      <c r="C1829" s="77" t="s">
        <v>1893</v>
      </c>
      <c r="D1829" s="77">
        <v>295</v>
      </c>
      <c r="E1829" s="77">
        <v>93</v>
      </c>
      <c r="F1829" s="77">
        <v>2565</v>
      </c>
      <c r="G1829" s="1">
        <f t="shared" si="84"/>
        <v>0.31525423728813562</v>
      </c>
      <c r="H1829" s="1">
        <f t="shared" si="85"/>
        <v>0.15126705653021444</v>
      </c>
      <c r="I1829" s="77">
        <v>-0.30605843068272298</v>
      </c>
      <c r="J1829" s="1">
        <f t="shared" si="86"/>
        <v>-90.287237051403281</v>
      </c>
    </row>
    <row r="1830" spans="1:10">
      <c r="A1830" s="77">
        <v>21</v>
      </c>
      <c r="B1830" s="77">
        <v>5137</v>
      </c>
      <c r="C1830" s="77" t="s">
        <v>1894</v>
      </c>
      <c r="D1830" s="77">
        <v>351</v>
      </c>
      <c r="E1830" s="77">
        <v>70</v>
      </c>
      <c r="F1830" s="77">
        <v>1408</v>
      </c>
      <c r="G1830" s="1">
        <f t="shared" si="84"/>
        <v>0.19943019943019943</v>
      </c>
      <c r="H1830" s="1">
        <f t="shared" si="85"/>
        <v>0.29900568181818182</v>
      </c>
      <c r="I1830" s="77">
        <v>-0.46349787645433899</v>
      </c>
      <c r="J1830" s="1">
        <f t="shared" si="86"/>
        <v>-162.68775463547297</v>
      </c>
    </row>
    <row r="1831" spans="1:10">
      <c r="A1831" s="77">
        <v>21</v>
      </c>
      <c r="B1831" s="77">
        <v>5138</v>
      </c>
      <c r="C1831" s="77" t="s">
        <v>1895</v>
      </c>
      <c r="D1831" s="77">
        <v>2863</v>
      </c>
      <c r="E1831" s="77">
        <v>451</v>
      </c>
      <c r="F1831" s="77">
        <v>2715</v>
      </c>
      <c r="G1831" s="1">
        <f t="shared" si="84"/>
        <v>0.15752706950750961</v>
      </c>
      <c r="H1831" s="1">
        <f t="shared" si="85"/>
        <v>1.2206261510128913</v>
      </c>
      <c r="I1831" s="77">
        <v>-0.377481721898211</v>
      </c>
      <c r="J1831" s="1">
        <f t="shared" si="86"/>
        <v>-1080.7301697945782</v>
      </c>
    </row>
    <row r="1832" spans="1:10">
      <c r="A1832" s="77">
        <v>21</v>
      </c>
      <c r="B1832" s="77">
        <v>5141</v>
      </c>
      <c r="C1832" s="77" t="s">
        <v>1896</v>
      </c>
      <c r="D1832" s="77">
        <v>4066</v>
      </c>
      <c r="E1832" s="77">
        <v>2147</v>
      </c>
      <c r="F1832" s="77">
        <v>240</v>
      </c>
      <c r="G1832" s="1">
        <f t="shared" si="84"/>
        <v>0.5280373831775701</v>
      </c>
      <c r="H1832" s="1">
        <f t="shared" si="85"/>
        <v>25.887499999999999</v>
      </c>
      <c r="I1832" s="77">
        <v>1.26782962205838</v>
      </c>
      <c r="J1832" s="1">
        <f t="shared" si="86"/>
        <v>5154.9952432893733</v>
      </c>
    </row>
    <row r="1833" spans="1:10">
      <c r="A1833" s="77">
        <v>21</v>
      </c>
      <c r="B1833" s="77">
        <v>5143</v>
      </c>
      <c r="C1833" s="77" t="s">
        <v>1897</v>
      </c>
      <c r="D1833" s="77">
        <v>318</v>
      </c>
      <c r="E1833" s="77">
        <v>6</v>
      </c>
      <c r="F1833" s="77">
        <v>264</v>
      </c>
      <c r="G1833" s="1">
        <f t="shared" si="84"/>
        <v>1.8867924528301886E-2</v>
      </c>
      <c r="H1833" s="1">
        <f t="shared" si="85"/>
        <v>1.2272727272727273</v>
      </c>
      <c r="I1833" s="77">
        <v>-0.68396199611660402</v>
      </c>
      <c r="J1833" s="1">
        <f t="shared" si="86"/>
        <v>-217.49991476508009</v>
      </c>
    </row>
    <row r="1834" spans="1:10">
      <c r="A1834" s="77">
        <v>21</v>
      </c>
      <c r="B1834" s="77">
        <v>5144</v>
      </c>
      <c r="C1834" s="77" t="s">
        <v>1898</v>
      </c>
      <c r="D1834" s="77">
        <v>994</v>
      </c>
      <c r="E1834" s="77">
        <v>166</v>
      </c>
      <c r="F1834" s="77">
        <v>848</v>
      </c>
      <c r="G1834" s="1">
        <f t="shared" si="84"/>
        <v>0.16700201207243462</v>
      </c>
      <c r="H1834" s="1">
        <f t="shared" si="85"/>
        <v>1.3679245283018868</v>
      </c>
      <c r="I1834" s="77">
        <v>-0.43672745326102602</v>
      </c>
      <c r="J1834" s="1">
        <f t="shared" si="86"/>
        <v>-434.10708854145986</v>
      </c>
    </row>
    <row r="1835" spans="1:10">
      <c r="A1835" s="77">
        <v>21</v>
      </c>
      <c r="B1835" s="77">
        <v>5146</v>
      </c>
      <c r="C1835" s="77" t="s">
        <v>1899</v>
      </c>
      <c r="D1835" s="77">
        <v>311</v>
      </c>
      <c r="E1835" s="77">
        <v>30</v>
      </c>
      <c r="F1835" s="77">
        <v>381</v>
      </c>
      <c r="G1835" s="1">
        <f t="shared" si="84"/>
        <v>9.6463022508038579E-2</v>
      </c>
      <c r="H1835" s="1">
        <f t="shared" si="85"/>
        <v>0.89501312335958005</v>
      </c>
      <c r="I1835" s="77">
        <v>-0.58724504073202699</v>
      </c>
      <c r="J1835" s="1">
        <f t="shared" si="86"/>
        <v>-182.6332076676604</v>
      </c>
    </row>
    <row r="1836" spans="1:10">
      <c r="A1836" s="77">
        <v>21</v>
      </c>
      <c r="B1836" s="77">
        <v>5148</v>
      </c>
      <c r="C1836" s="77" t="s">
        <v>1900</v>
      </c>
      <c r="D1836" s="77">
        <v>1425</v>
      </c>
      <c r="E1836" s="77">
        <v>1352</v>
      </c>
      <c r="F1836" s="77">
        <v>183</v>
      </c>
      <c r="G1836" s="1">
        <f t="shared" si="84"/>
        <v>0.94877192982456138</v>
      </c>
      <c r="H1836" s="1">
        <f t="shared" si="85"/>
        <v>15.174863387978142</v>
      </c>
      <c r="I1836" s="77">
        <v>1.29803247042847</v>
      </c>
      <c r="J1836" s="1">
        <f t="shared" si="86"/>
        <v>1849.6962703605698</v>
      </c>
    </row>
    <row r="1837" spans="1:10">
      <c r="A1837" s="77">
        <v>21</v>
      </c>
      <c r="B1837" s="77">
        <v>5149</v>
      </c>
      <c r="C1837" s="77" t="s">
        <v>1901</v>
      </c>
      <c r="D1837" s="77">
        <v>653</v>
      </c>
      <c r="E1837" s="77">
        <v>113</v>
      </c>
      <c r="F1837" s="77">
        <v>247</v>
      </c>
      <c r="G1837" s="1">
        <f t="shared" si="84"/>
        <v>0.17304747320061256</v>
      </c>
      <c r="H1837" s="1">
        <f t="shared" si="85"/>
        <v>3.1012145748987856</v>
      </c>
      <c r="I1837" s="77">
        <v>-0.36782361535640101</v>
      </c>
      <c r="J1837" s="1">
        <f t="shared" si="86"/>
        <v>-240.18882082772987</v>
      </c>
    </row>
    <row r="1838" spans="1:10">
      <c r="A1838" s="77">
        <v>21</v>
      </c>
      <c r="B1838" s="77">
        <v>5151</v>
      </c>
      <c r="C1838" s="77" t="s">
        <v>1902</v>
      </c>
      <c r="D1838" s="77">
        <v>2415</v>
      </c>
      <c r="E1838" s="77">
        <v>3082</v>
      </c>
      <c r="F1838" s="77">
        <v>640</v>
      </c>
      <c r="G1838" s="1">
        <f t="shared" si="84"/>
        <v>1.2761904761904761</v>
      </c>
      <c r="H1838" s="1">
        <f t="shared" si="85"/>
        <v>8.5890625000000007</v>
      </c>
      <c r="I1838" s="77">
        <v>1.5259920554644499</v>
      </c>
      <c r="J1838" s="1">
        <f t="shared" si="86"/>
        <v>3685.2708139466467</v>
      </c>
    </row>
    <row r="1839" spans="1:10">
      <c r="A1839" s="77">
        <v>21</v>
      </c>
      <c r="B1839" s="77">
        <v>5153</v>
      </c>
      <c r="C1839" s="77" t="s">
        <v>1903</v>
      </c>
      <c r="D1839" s="77">
        <v>625</v>
      </c>
      <c r="E1839" s="77">
        <v>228</v>
      </c>
      <c r="F1839" s="77">
        <v>397</v>
      </c>
      <c r="G1839" s="1">
        <f t="shared" si="84"/>
        <v>0.36480000000000001</v>
      </c>
      <c r="H1839" s="1">
        <f t="shared" si="85"/>
        <v>2.1486146095717884</v>
      </c>
      <c r="I1839" s="77">
        <v>-0.13493722797536101</v>
      </c>
      <c r="J1839" s="1">
        <f t="shared" si="86"/>
        <v>-84.335767484600623</v>
      </c>
    </row>
    <row r="1840" spans="1:10">
      <c r="A1840" s="77">
        <v>21</v>
      </c>
      <c r="B1840" s="77">
        <v>5154</v>
      </c>
      <c r="C1840" s="77" t="s">
        <v>1904</v>
      </c>
      <c r="D1840" s="77">
        <v>816</v>
      </c>
      <c r="E1840" s="77">
        <v>244</v>
      </c>
      <c r="F1840" s="77">
        <v>183</v>
      </c>
      <c r="G1840" s="1">
        <f t="shared" si="84"/>
        <v>0.29901960784313725</v>
      </c>
      <c r="H1840" s="1">
        <f t="shared" si="85"/>
        <v>5.7923497267759565</v>
      </c>
      <c r="I1840" s="77">
        <v>-6.4234576964675896E-2</v>
      </c>
      <c r="J1840" s="1">
        <f t="shared" si="86"/>
        <v>-52.41541480317553</v>
      </c>
    </row>
    <row r="1841" spans="1:10">
      <c r="A1841" s="77">
        <v>21</v>
      </c>
      <c r="B1841" s="77">
        <v>5155</v>
      </c>
      <c r="C1841" s="77" t="s">
        <v>1905</v>
      </c>
      <c r="D1841" s="77">
        <v>131</v>
      </c>
      <c r="E1841" s="77">
        <v>13</v>
      </c>
      <c r="F1841" s="77">
        <v>394</v>
      </c>
      <c r="G1841" s="1">
        <f t="shared" si="84"/>
        <v>9.9236641221374045E-2</v>
      </c>
      <c r="H1841" s="1">
        <f t="shared" si="85"/>
        <v>0.36548223350253806</v>
      </c>
      <c r="I1841" s="77">
        <v>-0.61370639353405099</v>
      </c>
      <c r="J1841" s="1">
        <f t="shared" si="86"/>
        <v>-80.395537552960675</v>
      </c>
    </row>
    <row r="1842" spans="1:10">
      <c r="A1842" s="77">
        <v>21</v>
      </c>
      <c r="B1842" s="77">
        <v>5160</v>
      </c>
      <c r="C1842" s="77" t="s">
        <v>1906</v>
      </c>
      <c r="D1842" s="77">
        <v>474</v>
      </c>
      <c r="E1842" s="77">
        <v>121</v>
      </c>
      <c r="F1842" s="77">
        <v>403</v>
      </c>
      <c r="G1842" s="1">
        <f t="shared" si="84"/>
        <v>0.25527426160337552</v>
      </c>
      <c r="H1842" s="1">
        <f t="shared" si="85"/>
        <v>1.4764267990074442</v>
      </c>
      <c r="I1842" s="77">
        <v>-0.32743647881437599</v>
      </c>
      <c r="J1842" s="1">
        <f t="shared" si="86"/>
        <v>-155.2048909580142</v>
      </c>
    </row>
    <row r="1843" spans="1:10">
      <c r="A1843" s="77">
        <v>21</v>
      </c>
      <c r="B1843" s="77">
        <v>5161</v>
      </c>
      <c r="C1843" s="77" t="s">
        <v>1907</v>
      </c>
      <c r="D1843" s="77">
        <v>686</v>
      </c>
      <c r="E1843" s="77">
        <v>181</v>
      </c>
      <c r="F1843" s="77">
        <v>382</v>
      </c>
      <c r="G1843" s="1">
        <f t="shared" si="84"/>
        <v>0.26384839650145775</v>
      </c>
      <c r="H1843" s="1">
        <f t="shared" si="85"/>
        <v>2.2696335078534031</v>
      </c>
      <c r="I1843" s="77">
        <v>-0.27197797107834298</v>
      </c>
      <c r="J1843" s="1">
        <f t="shared" si="86"/>
        <v>-186.57688815974328</v>
      </c>
    </row>
    <row r="1844" spans="1:10">
      <c r="A1844" s="77">
        <v>21</v>
      </c>
      <c r="B1844" s="77">
        <v>5162</v>
      </c>
      <c r="C1844" s="77" t="s">
        <v>1908</v>
      </c>
      <c r="D1844" s="77">
        <v>1500</v>
      </c>
      <c r="E1844" s="77">
        <v>1578</v>
      </c>
      <c r="F1844" s="77">
        <v>76</v>
      </c>
      <c r="G1844" s="1">
        <f t="shared" si="84"/>
        <v>1.052</v>
      </c>
      <c r="H1844" s="1">
        <f t="shared" si="85"/>
        <v>40.5</v>
      </c>
      <c r="I1844" s="77">
        <v>2.5404330731059899</v>
      </c>
      <c r="J1844" s="1">
        <f t="shared" si="86"/>
        <v>3810.6496096589849</v>
      </c>
    </row>
    <row r="1845" spans="1:10">
      <c r="A1845" s="77">
        <v>21</v>
      </c>
      <c r="B1845" s="77">
        <v>5163</v>
      </c>
      <c r="C1845" s="77" t="s">
        <v>1909</v>
      </c>
      <c r="D1845" s="77">
        <v>1995</v>
      </c>
      <c r="E1845" s="77">
        <v>515</v>
      </c>
      <c r="F1845" s="77">
        <v>441</v>
      </c>
      <c r="G1845" s="1">
        <f t="shared" si="84"/>
        <v>0.25814536340852129</v>
      </c>
      <c r="H1845" s="1">
        <f t="shared" si="85"/>
        <v>5.691609977324263</v>
      </c>
      <c r="I1845" s="77">
        <v>-7.7266725047436799E-2</v>
      </c>
      <c r="J1845" s="1">
        <f t="shared" si="86"/>
        <v>-154.14711646963642</v>
      </c>
    </row>
    <row r="1846" spans="1:10">
      <c r="A1846" s="77">
        <v>21</v>
      </c>
      <c r="B1846" s="77">
        <v>5165</v>
      </c>
      <c r="C1846" s="77" t="s">
        <v>1910</v>
      </c>
      <c r="D1846" s="77">
        <v>733</v>
      </c>
      <c r="E1846" s="77">
        <v>97</v>
      </c>
      <c r="F1846" s="77">
        <v>416</v>
      </c>
      <c r="G1846" s="1">
        <f t="shared" si="84"/>
        <v>0.13233287858117326</v>
      </c>
      <c r="H1846" s="1">
        <f t="shared" si="85"/>
        <v>1.9951923076923077</v>
      </c>
      <c r="I1846" s="77">
        <v>-0.47050126484225002</v>
      </c>
      <c r="J1846" s="1">
        <f t="shared" si="86"/>
        <v>-344.87742712936927</v>
      </c>
    </row>
    <row r="1847" spans="1:10">
      <c r="A1847" s="77">
        <v>21</v>
      </c>
      <c r="B1847" s="77">
        <v>5167</v>
      </c>
      <c r="C1847" s="77" t="s">
        <v>1911</v>
      </c>
      <c r="D1847" s="77">
        <v>1909</v>
      </c>
      <c r="E1847" s="77">
        <v>964</v>
      </c>
      <c r="F1847" s="77">
        <v>124</v>
      </c>
      <c r="G1847" s="1">
        <f t="shared" si="84"/>
        <v>0.50497642744892612</v>
      </c>
      <c r="H1847" s="1">
        <f t="shared" si="85"/>
        <v>23.169354838709676</v>
      </c>
      <c r="I1847" s="77">
        <v>1.0262454981112701</v>
      </c>
      <c r="J1847" s="1">
        <f t="shared" si="86"/>
        <v>1959.1026558944145</v>
      </c>
    </row>
    <row r="1848" spans="1:10">
      <c r="A1848" s="77">
        <v>21</v>
      </c>
      <c r="B1848" s="77">
        <v>5169</v>
      </c>
      <c r="C1848" s="77" t="s">
        <v>1912</v>
      </c>
      <c r="D1848" s="77">
        <v>120</v>
      </c>
      <c r="E1848" s="77">
        <v>1</v>
      </c>
      <c r="F1848" s="77">
        <v>42</v>
      </c>
      <c r="G1848" s="1">
        <f t="shared" si="84"/>
        <v>8.3333333333333332E-3</v>
      </c>
      <c r="H1848" s="1">
        <f t="shared" si="85"/>
        <v>2.8809523809523809</v>
      </c>
      <c r="I1848" s="77">
        <v>-0.63621752855594904</v>
      </c>
      <c r="J1848" s="1">
        <f t="shared" si="86"/>
        <v>-76.346103426713881</v>
      </c>
    </row>
    <row r="1849" spans="1:10">
      <c r="A1849" s="77">
        <v>21</v>
      </c>
      <c r="B1849" s="77">
        <v>5170</v>
      </c>
      <c r="C1849" s="77" t="s">
        <v>1913</v>
      </c>
      <c r="D1849" s="77">
        <v>774</v>
      </c>
      <c r="E1849" s="77">
        <v>73</v>
      </c>
      <c r="F1849" s="77">
        <v>471</v>
      </c>
      <c r="G1849" s="1">
        <f t="shared" si="84"/>
        <v>9.4315245478036172E-2</v>
      </c>
      <c r="H1849" s="1">
        <f t="shared" si="85"/>
        <v>1.7983014861995754</v>
      </c>
      <c r="I1849" s="77">
        <v>-0.53179247719143397</v>
      </c>
      <c r="J1849" s="1">
        <f t="shared" si="86"/>
        <v>-411.60737734616987</v>
      </c>
    </row>
    <row r="1850" spans="1:10">
      <c r="A1850" s="77">
        <v>21</v>
      </c>
      <c r="B1850" s="77">
        <v>5171</v>
      </c>
      <c r="C1850" s="77" t="s">
        <v>1914</v>
      </c>
      <c r="D1850" s="77">
        <v>3996</v>
      </c>
      <c r="E1850" s="77">
        <v>1246</v>
      </c>
      <c r="F1850" s="77">
        <v>268</v>
      </c>
      <c r="G1850" s="1">
        <f t="shared" si="84"/>
        <v>0.31181181181181183</v>
      </c>
      <c r="H1850" s="1">
        <f t="shared" si="85"/>
        <v>19.559701492537314</v>
      </c>
      <c r="I1850" s="77">
        <v>0.68200731652840596</v>
      </c>
      <c r="J1850" s="1">
        <f t="shared" si="86"/>
        <v>2725.3012368475102</v>
      </c>
    </row>
    <row r="1851" spans="1:10">
      <c r="A1851" s="77">
        <v>21</v>
      </c>
      <c r="B1851" s="77">
        <v>5173</v>
      </c>
      <c r="C1851" s="77" t="s">
        <v>1915</v>
      </c>
      <c r="D1851" s="77">
        <v>60</v>
      </c>
      <c r="E1851" s="77">
        <v>3</v>
      </c>
      <c r="F1851" s="77">
        <v>264</v>
      </c>
      <c r="G1851" s="1">
        <f t="shared" si="84"/>
        <v>0.05</v>
      </c>
      <c r="H1851" s="1">
        <f t="shared" si="85"/>
        <v>0.23863636363636365</v>
      </c>
      <c r="I1851" s="77">
        <v>-0.69282134596474798</v>
      </c>
      <c r="J1851" s="1">
        <f t="shared" si="86"/>
        <v>-41.569280757884876</v>
      </c>
    </row>
    <row r="1852" spans="1:10">
      <c r="A1852" s="77">
        <v>21</v>
      </c>
      <c r="B1852" s="77">
        <v>5174</v>
      </c>
      <c r="C1852" s="77" t="s">
        <v>1916</v>
      </c>
      <c r="D1852" s="77">
        <v>130</v>
      </c>
      <c r="E1852" s="77">
        <v>5</v>
      </c>
      <c r="F1852" s="77">
        <v>503</v>
      </c>
      <c r="G1852" s="1">
        <f t="shared" si="84"/>
        <v>3.8461538461538464E-2</v>
      </c>
      <c r="H1852" s="1">
        <f t="shared" si="85"/>
        <v>0.26838966202783299</v>
      </c>
      <c r="I1852" s="77">
        <v>-0.70512835680052699</v>
      </c>
      <c r="J1852" s="1">
        <f t="shared" si="86"/>
        <v>-91.666686384068512</v>
      </c>
    </row>
    <row r="1853" spans="1:10">
      <c r="A1853" s="77">
        <v>21</v>
      </c>
      <c r="B1853" s="77">
        <v>5176</v>
      </c>
      <c r="C1853" s="77" t="s">
        <v>1917</v>
      </c>
      <c r="D1853" s="77">
        <v>1905</v>
      </c>
      <c r="E1853" s="77">
        <v>758</v>
      </c>
      <c r="F1853" s="77">
        <v>202</v>
      </c>
      <c r="G1853" s="1">
        <f t="shared" si="84"/>
        <v>0.39790026246719162</v>
      </c>
      <c r="H1853" s="1">
        <f t="shared" si="85"/>
        <v>13.183168316831683</v>
      </c>
      <c r="I1853" s="77">
        <v>0.442201068640662</v>
      </c>
      <c r="J1853" s="1">
        <f t="shared" si="86"/>
        <v>842.39303576046109</v>
      </c>
    </row>
    <row r="1854" spans="1:10">
      <c r="A1854" s="77">
        <v>21</v>
      </c>
      <c r="B1854" s="77">
        <v>5178</v>
      </c>
      <c r="C1854" s="77" t="s">
        <v>1918</v>
      </c>
      <c r="D1854" s="77">
        <v>851</v>
      </c>
      <c r="E1854" s="77">
        <v>666</v>
      </c>
      <c r="F1854" s="77">
        <v>430</v>
      </c>
      <c r="G1854" s="1">
        <f t="shared" si="84"/>
        <v>0.78260869565217395</v>
      </c>
      <c r="H1854" s="1">
        <f t="shared" si="85"/>
        <v>3.5279069767441862</v>
      </c>
      <c r="I1854" s="77">
        <v>0.533510434839917</v>
      </c>
      <c r="J1854" s="1">
        <f t="shared" si="86"/>
        <v>454.01738004876938</v>
      </c>
    </row>
    <row r="1855" spans="1:10">
      <c r="A1855" s="77">
        <v>21</v>
      </c>
      <c r="B1855" s="77">
        <v>5180</v>
      </c>
      <c r="C1855" s="77" t="s">
        <v>1919</v>
      </c>
      <c r="D1855" s="77">
        <v>1307</v>
      </c>
      <c r="E1855" s="77">
        <v>145</v>
      </c>
      <c r="F1855" s="77">
        <v>108</v>
      </c>
      <c r="G1855" s="1">
        <f t="shared" si="84"/>
        <v>0.11094108645753634</v>
      </c>
      <c r="H1855" s="1">
        <f t="shared" si="85"/>
        <v>13.444444444444445</v>
      </c>
      <c r="I1855" s="77">
        <v>1.6410256906342301E-2</v>
      </c>
      <c r="J1855" s="1">
        <f t="shared" si="86"/>
        <v>21.448205776589386</v>
      </c>
    </row>
    <row r="1856" spans="1:10">
      <c r="A1856" s="77">
        <v>21</v>
      </c>
      <c r="B1856" s="77">
        <v>5181</v>
      </c>
      <c r="C1856" s="77" t="s">
        <v>1920</v>
      </c>
      <c r="D1856" s="77">
        <v>532</v>
      </c>
      <c r="E1856" s="77">
        <v>96</v>
      </c>
      <c r="F1856" s="77">
        <v>281</v>
      </c>
      <c r="G1856" s="1">
        <f t="shared" si="84"/>
        <v>0.18045112781954886</v>
      </c>
      <c r="H1856" s="1">
        <f t="shared" si="85"/>
        <v>2.2348754448398576</v>
      </c>
      <c r="I1856" s="77">
        <v>-0.39965352549043298</v>
      </c>
      <c r="J1856" s="1">
        <f t="shared" si="86"/>
        <v>-212.61567556091035</v>
      </c>
    </row>
    <row r="1857" spans="1:10">
      <c r="A1857" s="77">
        <v>21</v>
      </c>
      <c r="B1857" s="77">
        <v>5186</v>
      </c>
      <c r="C1857" s="77" t="s">
        <v>1921</v>
      </c>
      <c r="D1857" s="77">
        <v>497</v>
      </c>
      <c r="E1857" s="77">
        <v>1000</v>
      </c>
      <c r="F1857" s="77">
        <v>60</v>
      </c>
      <c r="G1857" s="1">
        <f t="shared" si="84"/>
        <v>2.0120724346076457</v>
      </c>
      <c r="H1857" s="1">
        <f t="shared" si="85"/>
        <v>24.95</v>
      </c>
      <c r="I1857" s="77">
        <v>3.2054293847527</v>
      </c>
      <c r="J1857" s="1">
        <f t="shared" si="86"/>
        <v>1593.0984042220919</v>
      </c>
    </row>
    <row r="1858" spans="1:10">
      <c r="A1858" s="77">
        <v>21</v>
      </c>
      <c r="B1858" s="77">
        <v>5187</v>
      </c>
      <c r="C1858" s="77" t="s">
        <v>1922</v>
      </c>
      <c r="D1858" s="77">
        <v>1194</v>
      </c>
      <c r="E1858" s="77">
        <v>769</v>
      </c>
      <c r="F1858" s="77">
        <v>64</v>
      </c>
      <c r="G1858" s="1">
        <f t="shared" si="84"/>
        <v>0.64405360134003353</v>
      </c>
      <c r="H1858" s="1">
        <f t="shared" si="85"/>
        <v>30.671875</v>
      </c>
      <c r="I1858" s="77">
        <v>1.5187331261463299</v>
      </c>
      <c r="J1858" s="1">
        <f t="shared" si="86"/>
        <v>1813.3673526187179</v>
      </c>
    </row>
    <row r="1859" spans="1:10">
      <c r="A1859" s="77">
        <v>21</v>
      </c>
      <c r="B1859" s="77">
        <v>5189</v>
      </c>
      <c r="C1859" s="77" t="s">
        <v>1923</v>
      </c>
      <c r="D1859" s="77">
        <v>1606</v>
      </c>
      <c r="E1859" s="77">
        <v>986</v>
      </c>
      <c r="F1859" s="77">
        <v>179</v>
      </c>
      <c r="G1859" s="1">
        <f t="shared" si="84"/>
        <v>0.61394769613947697</v>
      </c>
      <c r="H1859" s="1">
        <f t="shared" si="85"/>
        <v>14.480446927374302</v>
      </c>
      <c r="I1859" s="77">
        <v>0.79539715216210305</v>
      </c>
      <c r="J1859" s="1">
        <f t="shared" si="86"/>
        <v>1277.4078263723375</v>
      </c>
    </row>
    <row r="1860" spans="1:10">
      <c r="A1860" s="77">
        <v>21</v>
      </c>
      <c r="B1860" s="77">
        <v>5192</v>
      </c>
      <c r="C1860" s="77" t="s">
        <v>1924</v>
      </c>
      <c r="D1860" s="77">
        <v>55060</v>
      </c>
      <c r="E1860" s="77">
        <v>41716</v>
      </c>
      <c r="F1860" s="77">
        <v>3147</v>
      </c>
      <c r="G1860" s="1">
        <f t="shared" si="84"/>
        <v>0.7576462041409372</v>
      </c>
      <c r="H1860" s="1">
        <f t="shared" si="85"/>
        <v>30.751827136955832</v>
      </c>
      <c r="I1860" s="77">
        <v>3.9673560194356101</v>
      </c>
      <c r="J1860" s="1">
        <f t="shared" si="86"/>
        <v>218442.6224301247</v>
      </c>
    </row>
    <row r="1861" spans="1:10">
      <c r="A1861" s="77">
        <v>21</v>
      </c>
      <c r="B1861" s="77">
        <v>5193</v>
      </c>
      <c r="C1861" s="77" t="s">
        <v>1925</v>
      </c>
      <c r="D1861" s="77">
        <v>1467</v>
      </c>
      <c r="E1861" s="77">
        <v>408</v>
      </c>
      <c r="F1861" s="77">
        <v>107</v>
      </c>
      <c r="G1861" s="1">
        <f t="shared" si="84"/>
        <v>0.27811860940695299</v>
      </c>
      <c r="H1861" s="1">
        <f t="shared" si="85"/>
        <v>17.523364485981308</v>
      </c>
      <c r="I1861" s="77">
        <v>0.43878301874655401</v>
      </c>
      <c r="J1861" s="1">
        <f t="shared" si="86"/>
        <v>643.69468850119472</v>
      </c>
    </row>
    <row r="1862" spans="1:10">
      <c r="A1862" s="77">
        <v>21</v>
      </c>
      <c r="B1862" s="77">
        <v>5194</v>
      </c>
      <c r="C1862" s="77" t="s">
        <v>1926</v>
      </c>
      <c r="D1862" s="77">
        <v>1263</v>
      </c>
      <c r="E1862" s="77">
        <v>3914</v>
      </c>
      <c r="F1862" s="77">
        <v>235</v>
      </c>
      <c r="G1862" s="1">
        <f t="shared" si="84"/>
        <v>3.0989707046714172</v>
      </c>
      <c r="H1862" s="1">
        <f t="shared" si="85"/>
        <v>22.029787234042555</v>
      </c>
      <c r="I1862" s="77">
        <v>4.67148340574367</v>
      </c>
      <c r="J1862" s="1">
        <f t="shared" si="86"/>
        <v>5900.0835414542553</v>
      </c>
    </row>
    <row r="1863" spans="1:10">
      <c r="A1863" s="77">
        <v>21</v>
      </c>
      <c r="B1863" s="77">
        <v>5195</v>
      </c>
      <c r="C1863" s="77" t="s">
        <v>1927</v>
      </c>
      <c r="D1863" s="77">
        <v>592</v>
      </c>
      <c r="E1863" s="77">
        <v>205</v>
      </c>
      <c r="F1863" s="77">
        <v>96</v>
      </c>
      <c r="G1863" s="1">
        <f t="shared" si="84"/>
        <v>0.34628378378378377</v>
      </c>
      <c r="H1863" s="1">
        <f t="shared" si="85"/>
        <v>8.3020833333333339</v>
      </c>
      <c r="I1863" s="77">
        <v>0.102217023836261</v>
      </c>
      <c r="J1863" s="1">
        <f t="shared" si="86"/>
        <v>60.512478111066507</v>
      </c>
    </row>
    <row r="1864" spans="1:10">
      <c r="A1864" s="77">
        <v>21</v>
      </c>
      <c r="B1864" s="77">
        <v>5196</v>
      </c>
      <c r="C1864" s="77" t="s">
        <v>1928</v>
      </c>
      <c r="D1864" s="77">
        <v>5918</v>
      </c>
      <c r="E1864" s="77">
        <v>1474</v>
      </c>
      <c r="F1864" s="77">
        <v>74</v>
      </c>
      <c r="G1864" s="1">
        <f t="shared" si="84"/>
        <v>0.24907063197026022</v>
      </c>
      <c r="H1864" s="1">
        <f t="shared" si="85"/>
        <v>99.891891891891888</v>
      </c>
      <c r="I1864" s="77">
        <v>4.13448371579039</v>
      </c>
      <c r="J1864" s="1">
        <f t="shared" si="86"/>
        <v>24467.874630047529</v>
      </c>
    </row>
    <row r="1865" spans="1:10">
      <c r="A1865" s="77">
        <v>21</v>
      </c>
      <c r="B1865" s="77">
        <v>5197</v>
      </c>
      <c r="C1865" s="77" t="s">
        <v>1929</v>
      </c>
      <c r="D1865" s="77">
        <v>1297</v>
      </c>
      <c r="E1865" s="77">
        <v>281</v>
      </c>
      <c r="F1865" s="77">
        <v>455</v>
      </c>
      <c r="G1865" s="1">
        <f t="shared" ref="G1865:G1928" si="87">E1865/D1865</f>
        <v>0.21665381649961449</v>
      </c>
      <c r="H1865" s="1">
        <f t="shared" ref="H1865:H1928" si="88">(D1865+E1865)/F1865</f>
        <v>3.4681318681318682</v>
      </c>
      <c r="I1865" s="77">
        <v>-0.26216639881259401</v>
      </c>
      <c r="J1865" s="1">
        <f t="shared" ref="J1865:J1928" si="89">I1865*D1865</f>
        <v>-340.02981925993441</v>
      </c>
    </row>
    <row r="1866" spans="1:10">
      <c r="A1866" s="77">
        <v>21</v>
      </c>
      <c r="B1866" s="77">
        <v>5198</v>
      </c>
      <c r="C1866" s="77" t="s">
        <v>1930</v>
      </c>
      <c r="D1866" s="77">
        <v>1633</v>
      </c>
      <c r="E1866" s="77">
        <v>615</v>
      </c>
      <c r="F1866" s="77">
        <v>162</v>
      </c>
      <c r="G1866" s="1">
        <f t="shared" si="87"/>
        <v>0.37660747091243113</v>
      </c>
      <c r="H1866" s="1">
        <f t="shared" si="88"/>
        <v>13.876543209876543</v>
      </c>
      <c r="I1866" s="77">
        <v>0.43000095320161902</v>
      </c>
      <c r="J1866" s="1">
        <f t="shared" si="89"/>
        <v>702.19155657824388</v>
      </c>
    </row>
    <row r="1867" spans="1:10">
      <c r="A1867" s="77">
        <v>21</v>
      </c>
      <c r="B1867" s="77">
        <v>5199</v>
      </c>
      <c r="C1867" s="77" t="s">
        <v>1931</v>
      </c>
      <c r="D1867" s="77">
        <v>1159</v>
      </c>
      <c r="E1867" s="77">
        <v>2263</v>
      </c>
      <c r="F1867" s="77">
        <v>867</v>
      </c>
      <c r="G1867" s="1">
        <f t="shared" si="87"/>
        <v>1.9525452976704056</v>
      </c>
      <c r="H1867" s="1">
        <f t="shared" si="88"/>
        <v>3.9469434832756631</v>
      </c>
      <c r="I1867" s="77">
        <v>2.2431676574356798</v>
      </c>
      <c r="J1867" s="1">
        <f t="shared" si="89"/>
        <v>2599.8313149679529</v>
      </c>
    </row>
    <row r="1868" spans="1:10">
      <c r="A1868" s="77">
        <v>21</v>
      </c>
      <c r="B1868" s="77">
        <v>5200</v>
      </c>
      <c r="C1868" s="77" t="s">
        <v>1932</v>
      </c>
      <c r="D1868" s="77">
        <v>273</v>
      </c>
      <c r="E1868" s="77">
        <v>31</v>
      </c>
      <c r="F1868" s="77">
        <v>458</v>
      </c>
      <c r="G1868" s="1">
        <f t="shared" si="87"/>
        <v>0.11355311355311355</v>
      </c>
      <c r="H1868" s="1">
        <f t="shared" si="88"/>
        <v>0.66375545851528384</v>
      </c>
      <c r="I1868" s="77">
        <v>-0.57429879807890205</v>
      </c>
      <c r="J1868" s="1">
        <f t="shared" si="89"/>
        <v>-156.78357187554025</v>
      </c>
    </row>
    <row r="1869" spans="1:10">
      <c r="A1869" s="77">
        <v>21</v>
      </c>
      <c r="B1869" s="77">
        <v>5202</v>
      </c>
      <c r="C1869" s="77" t="s">
        <v>1933</v>
      </c>
      <c r="D1869" s="77">
        <v>889</v>
      </c>
      <c r="E1869" s="77">
        <v>580</v>
      </c>
      <c r="F1869" s="77">
        <v>320</v>
      </c>
      <c r="G1869" s="1">
        <f t="shared" si="87"/>
        <v>0.65241844769403823</v>
      </c>
      <c r="H1869" s="1">
        <f t="shared" si="88"/>
        <v>4.5906250000000002</v>
      </c>
      <c r="I1869" s="77">
        <v>0.39411791132304902</v>
      </c>
      <c r="J1869" s="1">
        <f t="shared" si="89"/>
        <v>350.37082316619058</v>
      </c>
    </row>
    <row r="1870" spans="1:10">
      <c r="A1870" s="77">
        <v>21</v>
      </c>
      <c r="B1870" s="77">
        <v>5203</v>
      </c>
      <c r="C1870" s="77" t="s">
        <v>1934</v>
      </c>
      <c r="D1870" s="77">
        <v>746</v>
      </c>
      <c r="E1870" s="77">
        <v>252</v>
      </c>
      <c r="F1870" s="77">
        <v>279</v>
      </c>
      <c r="G1870" s="1">
        <f t="shared" si="87"/>
        <v>0.33780160857908847</v>
      </c>
      <c r="H1870" s="1">
        <f t="shared" si="88"/>
        <v>3.5770609318996414</v>
      </c>
      <c r="I1870" s="77">
        <v>-0.107002618972244</v>
      </c>
      <c r="J1870" s="1">
        <f t="shared" si="89"/>
        <v>-79.82395375329402</v>
      </c>
    </row>
    <row r="1871" spans="1:10">
      <c r="A1871" s="77">
        <v>21</v>
      </c>
      <c r="B1871" s="77">
        <v>5205</v>
      </c>
      <c r="C1871" s="77" t="s">
        <v>1935</v>
      </c>
      <c r="D1871" s="77">
        <v>860</v>
      </c>
      <c r="E1871" s="77">
        <v>839</v>
      </c>
      <c r="F1871" s="77">
        <v>131</v>
      </c>
      <c r="G1871" s="1">
        <f t="shared" si="87"/>
        <v>0.97558139534883725</v>
      </c>
      <c r="H1871" s="1">
        <f t="shared" si="88"/>
        <v>12.969465648854962</v>
      </c>
      <c r="I1871" s="77">
        <v>1.2175408814339399</v>
      </c>
      <c r="J1871" s="1">
        <f t="shared" si="89"/>
        <v>1047.0851580331882</v>
      </c>
    </row>
    <row r="1872" spans="1:10">
      <c r="A1872" s="77">
        <v>21</v>
      </c>
      <c r="B1872" s="77">
        <v>5206</v>
      </c>
      <c r="C1872" s="77" t="s">
        <v>1936</v>
      </c>
      <c r="D1872" s="77">
        <v>341</v>
      </c>
      <c r="E1872" s="77">
        <v>76</v>
      </c>
      <c r="F1872" s="77">
        <v>87</v>
      </c>
      <c r="G1872" s="1">
        <f t="shared" si="87"/>
        <v>0.22287390029325513</v>
      </c>
      <c r="H1872" s="1">
        <f t="shared" si="88"/>
        <v>4.7931034482758621</v>
      </c>
      <c r="I1872" s="77">
        <v>-0.236660576608928</v>
      </c>
      <c r="J1872" s="1">
        <f t="shared" si="89"/>
        <v>-80.701256623644454</v>
      </c>
    </row>
    <row r="1873" spans="1:10">
      <c r="A1873" s="77">
        <v>21</v>
      </c>
      <c r="B1873" s="77">
        <v>5207</v>
      </c>
      <c r="C1873" s="77" t="s">
        <v>1937</v>
      </c>
      <c r="D1873" s="77">
        <v>823</v>
      </c>
      <c r="E1873" s="77">
        <v>239</v>
      </c>
      <c r="F1873" s="77">
        <v>425</v>
      </c>
      <c r="G1873" s="1">
        <f t="shared" si="87"/>
        <v>0.29040097205346294</v>
      </c>
      <c r="H1873" s="1">
        <f t="shared" si="88"/>
        <v>2.4988235294117649</v>
      </c>
      <c r="I1873" s="77">
        <v>-0.21820300585643301</v>
      </c>
      <c r="J1873" s="1">
        <f t="shared" si="89"/>
        <v>-179.58107381984436</v>
      </c>
    </row>
    <row r="1874" spans="1:10">
      <c r="A1874" s="77">
        <v>21</v>
      </c>
      <c r="B1874" s="77">
        <v>5208</v>
      </c>
      <c r="C1874" s="77" t="s">
        <v>1938</v>
      </c>
      <c r="D1874" s="77">
        <v>1367</v>
      </c>
      <c r="E1874" s="77">
        <v>137</v>
      </c>
      <c r="F1874" s="77">
        <v>200</v>
      </c>
      <c r="G1874" s="1">
        <f t="shared" si="87"/>
        <v>0.10021945866861741</v>
      </c>
      <c r="H1874" s="1">
        <f t="shared" si="88"/>
        <v>7.52</v>
      </c>
      <c r="I1874" s="77">
        <v>-0.25168136856967299</v>
      </c>
      <c r="J1874" s="1">
        <f t="shared" si="89"/>
        <v>-344.04843083474299</v>
      </c>
    </row>
    <row r="1875" spans="1:10">
      <c r="A1875" s="77">
        <v>21</v>
      </c>
      <c r="B1875" s="77">
        <v>5210</v>
      </c>
      <c r="C1875" s="77" t="s">
        <v>1939</v>
      </c>
      <c r="D1875" s="77">
        <v>3658</v>
      </c>
      <c r="E1875" s="77">
        <v>2253</v>
      </c>
      <c r="F1875" s="77">
        <v>86</v>
      </c>
      <c r="G1875" s="1">
        <f t="shared" si="87"/>
        <v>0.61591033351558233</v>
      </c>
      <c r="H1875" s="1">
        <f t="shared" si="88"/>
        <v>68.732558139534888</v>
      </c>
      <c r="I1875" s="77">
        <v>3.2225706531893299</v>
      </c>
      <c r="J1875" s="1">
        <f t="shared" si="89"/>
        <v>11788.163449366568</v>
      </c>
    </row>
    <row r="1876" spans="1:10">
      <c r="A1876" s="77">
        <v>21</v>
      </c>
      <c r="B1876" s="77">
        <v>5212</v>
      </c>
      <c r="C1876" s="77" t="s">
        <v>1940</v>
      </c>
      <c r="D1876" s="77">
        <v>1645</v>
      </c>
      <c r="E1876" s="77">
        <v>180</v>
      </c>
      <c r="F1876" s="77">
        <v>540</v>
      </c>
      <c r="G1876" s="1">
        <f t="shared" si="87"/>
        <v>0.10942249240121581</v>
      </c>
      <c r="H1876" s="1">
        <f t="shared" si="88"/>
        <v>3.3796296296296298</v>
      </c>
      <c r="I1876" s="77">
        <v>-0.40508433273358702</v>
      </c>
      <c r="J1876" s="1">
        <f t="shared" si="89"/>
        <v>-666.36372734675069</v>
      </c>
    </row>
    <row r="1877" spans="1:10">
      <c r="A1877" s="77">
        <v>21</v>
      </c>
      <c r="B1877" s="77">
        <v>5213</v>
      </c>
      <c r="C1877" s="77" t="s">
        <v>1941</v>
      </c>
      <c r="D1877" s="77">
        <v>807</v>
      </c>
      <c r="E1877" s="77">
        <v>215</v>
      </c>
      <c r="F1877" s="77">
        <v>38</v>
      </c>
      <c r="G1877" s="1">
        <f t="shared" si="87"/>
        <v>0.26641883519206938</v>
      </c>
      <c r="H1877" s="1">
        <f t="shared" si="88"/>
        <v>26.894736842105264</v>
      </c>
      <c r="I1877" s="77">
        <v>0.79779362128487097</v>
      </c>
      <c r="J1877" s="1">
        <f t="shared" si="89"/>
        <v>643.81945237689092</v>
      </c>
    </row>
    <row r="1878" spans="1:10">
      <c r="A1878" s="77">
        <v>21</v>
      </c>
      <c r="B1878" s="77">
        <v>5214</v>
      </c>
      <c r="C1878" s="77" t="s">
        <v>1942</v>
      </c>
      <c r="D1878" s="77">
        <v>1515</v>
      </c>
      <c r="E1878" s="77">
        <v>807</v>
      </c>
      <c r="F1878" s="77">
        <v>156</v>
      </c>
      <c r="G1878" s="1">
        <f t="shared" si="87"/>
        <v>0.5326732673267327</v>
      </c>
      <c r="H1878" s="1">
        <f t="shared" si="88"/>
        <v>14.884615384615385</v>
      </c>
      <c r="I1878" s="77">
        <v>0.69234738633474902</v>
      </c>
      <c r="J1878" s="1">
        <f t="shared" si="89"/>
        <v>1048.9062902971448</v>
      </c>
    </row>
    <row r="1879" spans="1:10">
      <c r="A1879" s="77">
        <v>21</v>
      </c>
      <c r="B1879" s="77">
        <v>5216</v>
      </c>
      <c r="C1879" s="77" t="s">
        <v>1943</v>
      </c>
      <c r="D1879" s="77">
        <v>1306</v>
      </c>
      <c r="E1879" s="77">
        <v>124</v>
      </c>
      <c r="F1879" s="77">
        <v>305</v>
      </c>
      <c r="G1879" s="1">
        <f t="shared" si="87"/>
        <v>9.4946401225114857E-2</v>
      </c>
      <c r="H1879" s="1">
        <f t="shared" si="88"/>
        <v>4.6885245901639347</v>
      </c>
      <c r="I1879" s="77">
        <v>-0.38382363035533501</v>
      </c>
      <c r="J1879" s="1">
        <f t="shared" si="89"/>
        <v>-501.27366124406751</v>
      </c>
    </row>
    <row r="1880" spans="1:10">
      <c r="A1880" s="77">
        <v>21</v>
      </c>
      <c r="B1880" s="77">
        <v>5217</v>
      </c>
      <c r="C1880" s="77" t="s">
        <v>1944</v>
      </c>
      <c r="D1880" s="77">
        <v>1594</v>
      </c>
      <c r="E1880" s="77">
        <v>968</v>
      </c>
      <c r="F1880" s="77">
        <v>1253</v>
      </c>
      <c r="G1880" s="1">
        <f t="shared" si="87"/>
        <v>0.60727728983688833</v>
      </c>
      <c r="H1880" s="1">
        <f t="shared" si="88"/>
        <v>2.0446927374301676</v>
      </c>
      <c r="I1880" s="77">
        <v>0.24953176866602</v>
      </c>
      <c r="J1880" s="1">
        <f t="shared" si="89"/>
        <v>397.75363925363587</v>
      </c>
    </row>
    <row r="1881" spans="1:10">
      <c r="A1881" s="77">
        <v>21</v>
      </c>
      <c r="B1881" s="77">
        <v>5219</v>
      </c>
      <c r="C1881" s="77" t="s">
        <v>1945</v>
      </c>
      <c r="D1881" s="77">
        <v>753</v>
      </c>
      <c r="E1881" s="77">
        <v>99</v>
      </c>
      <c r="F1881" s="77">
        <v>510</v>
      </c>
      <c r="G1881" s="1">
        <f t="shared" si="87"/>
        <v>0.13147410358565736</v>
      </c>
      <c r="H1881" s="1">
        <f t="shared" si="88"/>
        <v>1.6705882352941177</v>
      </c>
      <c r="I1881" s="77">
        <v>-0.48487138305549199</v>
      </c>
      <c r="J1881" s="1">
        <f t="shared" si="89"/>
        <v>-365.10815144078549</v>
      </c>
    </row>
    <row r="1882" spans="1:10">
      <c r="A1882" s="77">
        <v>21</v>
      </c>
      <c r="B1882" s="77">
        <v>5221</v>
      </c>
      <c r="C1882" s="77" t="s">
        <v>1946</v>
      </c>
      <c r="D1882" s="77">
        <v>2107</v>
      </c>
      <c r="E1882" s="77">
        <v>892</v>
      </c>
      <c r="F1882" s="77">
        <v>74</v>
      </c>
      <c r="G1882" s="1">
        <f t="shared" si="87"/>
        <v>0.42335073564309444</v>
      </c>
      <c r="H1882" s="1">
        <f t="shared" si="88"/>
        <v>40.527027027027025</v>
      </c>
      <c r="I1882" s="77">
        <v>1.6653672339076999</v>
      </c>
      <c r="J1882" s="1">
        <f t="shared" si="89"/>
        <v>3508.9287618435237</v>
      </c>
    </row>
    <row r="1883" spans="1:10">
      <c r="A1883" s="77">
        <v>21</v>
      </c>
      <c r="B1883" s="77">
        <v>5222</v>
      </c>
      <c r="C1883" s="77" t="s">
        <v>1947</v>
      </c>
      <c r="D1883" s="77">
        <v>672</v>
      </c>
      <c r="E1883" s="77">
        <v>70</v>
      </c>
      <c r="F1883" s="77">
        <v>281</v>
      </c>
      <c r="G1883" s="1">
        <f t="shared" si="87"/>
        <v>0.10416666666666667</v>
      </c>
      <c r="H1883" s="1">
        <f t="shared" si="88"/>
        <v>2.6405693950177938</v>
      </c>
      <c r="I1883" s="77">
        <v>-0.48569122291726902</v>
      </c>
      <c r="J1883" s="1">
        <f t="shared" si="89"/>
        <v>-326.38450180040479</v>
      </c>
    </row>
    <row r="1884" spans="1:10">
      <c r="A1884" s="77">
        <v>21</v>
      </c>
      <c r="B1884" s="77">
        <v>5223</v>
      </c>
      <c r="C1884" s="77" t="s">
        <v>1948</v>
      </c>
      <c r="D1884" s="77">
        <v>596</v>
      </c>
      <c r="E1884" s="77">
        <v>123</v>
      </c>
      <c r="F1884" s="77">
        <v>785</v>
      </c>
      <c r="G1884" s="1">
        <f t="shared" si="87"/>
        <v>0.2063758389261745</v>
      </c>
      <c r="H1884" s="1">
        <f t="shared" si="88"/>
        <v>0.91592356687898091</v>
      </c>
      <c r="I1884" s="77">
        <v>-0.41657297960668699</v>
      </c>
      <c r="J1884" s="1">
        <f t="shared" si="89"/>
        <v>-248.27749584558543</v>
      </c>
    </row>
    <row r="1885" spans="1:10">
      <c r="A1885" s="77">
        <v>21</v>
      </c>
      <c r="B1885" s="77">
        <v>5224</v>
      </c>
      <c r="C1885" s="77" t="s">
        <v>1949</v>
      </c>
      <c r="D1885" s="77">
        <v>1848</v>
      </c>
      <c r="E1885" s="77">
        <v>228</v>
      </c>
      <c r="F1885" s="77">
        <v>1065</v>
      </c>
      <c r="G1885" s="1">
        <f t="shared" si="87"/>
        <v>0.12337662337662338</v>
      </c>
      <c r="H1885" s="1">
        <f t="shared" si="88"/>
        <v>1.9492957746478874</v>
      </c>
      <c r="I1885" s="77">
        <v>-0.43808809808747701</v>
      </c>
      <c r="J1885" s="1">
        <f t="shared" si="89"/>
        <v>-809.58680526565752</v>
      </c>
    </row>
    <row r="1886" spans="1:10">
      <c r="A1886" s="77">
        <v>21</v>
      </c>
      <c r="B1886" s="77">
        <v>5225</v>
      </c>
      <c r="C1886" s="77" t="s">
        <v>1950</v>
      </c>
      <c r="D1886" s="77">
        <v>1752</v>
      </c>
      <c r="E1886" s="77">
        <v>1118</v>
      </c>
      <c r="F1886" s="77">
        <v>85</v>
      </c>
      <c r="G1886" s="1">
        <f t="shared" si="87"/>
        <v>0.63812785388127857</v>
      </c>
      <c r="H1886" s="1">
        <f t="shared" si="88"/>
        <v>33.764705882352942</v>
      </c>
      <c r="I1886" s="77">
        <v>1.66712532774192</v>
      </c>
      <c r="J1886" s="1">
        <f t="shared" si="89"/>
        <v>2920.8035742038437</v>
      </c>
    </row>
    <row r="1887" spans="1:10">
      <c r="A1887" s="77">
        <v>21</v>
      </c>
      <c r="B1887" s="77">
        <v>5226</v>
      </c>
      <c r="C1887" s="77" t="s">
        <v>1951</v>
      </c>
      <c r="D1887" s="77">
        <v>6274</v>
      </c>
      <c r="E1887" s="77">
        <v>895</v>
      </c>
      <c r="F1887" s="77">
        <v>3351</v>
      </c>
      <c r="G1887" s="1">
        <f t="shared" si="87"/>
        <v>0.14265221549250875</v>
      </c>
      <c r="H1887" s="1">
        <f t="shared" si="88"/>
        <v>2.1393613846612953</v>
      </c>
      <c r="I1887" s="77">
        <v>-0.21472238738371399</v>
      </c>
      <c r="J1887" s="1">
        <f t="shared" si="89"/>
        <v>-1347.1682584454215</v>
      </c>
    </row>
    <row r="1888" spans="1:10">
      <c r="A1888" s="77">
        <v>21</v>
      </c>
      <c r="B1888" s="77">
        <v>5227</v>
      </c>
      <c r="C1888" s="77" t="s">
        <v>1952</v>
      </c>
      <c r="D1888" s="77">
        <v>2991</v>
      </c>
      <c r="E1888" s="77">
        <v>1319</v>
      </c>
      <c r="F1888" s="77">
        <v>506</v>
      </c>
      <c r="G1888" s="1">
        <f t="shared" si="87"/>
        <v>0.44098963557338683</v>
      </c>
      <c r="H1888" s="1">
        <f t="shared" si="88"/>
        <v>8.5177865612648223</v>
      </c>
      <c r="I1888" s="77">
        <v>0.34902983805191301</v>
      </c>
      <c r="J1888" s="1">
        <f t="shared" si="89"/>
        <v>1043.9482456132719</v>
      </c>
    </row>
    <row r="1889" spans="1:10">
      <c r="A1889" s="77">
        <v>21</v>
      </c>
      <c r="B1889" s="77">
        <v>5229</v>
      </c>
      <c r="C1889" s="77" t="s">
        <v>1953</v>
      </c>
      <c r="D1889" s="77">
        <v>619</v>
      </c>
      <c r="E1889" s="77">
        <v>92</v>
      </c>
      <c r="F1889" s="77">
        <v>1007</v>
      </c>
      <c r="G1889" s="1">
        <f t="shared" si="87"/>
        <v>0.14862681744749595</v>
      </c>
      <c r="H1889" s="1">
        <f t="shared" si="88"/>
        <v>0.70605759682224434</v>
      </c>
      <c r="I1889" s="77">
        <v>-0.50749524114005395</v>
      </c>
      <c r="J1889" s="1">
        <f t="shared" si="89"/>
        <v>-314.13955426569339</v>
      </c>
    </row>
    <row r="1890" spans="1:10">
      <c r="A1890" s="77">
        <v>21</v>
      </c>
      <c r="B1890" s="77">
        <v>5230</v>
      </c>
      <c r="C1890" s="77" t="s">
        <v>1954</v>
      </c>
      <c r="D1890" s="77">
        <v>560</v>
      </c>
      <c r="E1890" s="77">
        <v>54</v>
      </c>
      <c r="F1890" s="77">
        <v>151</v>
      </c>
      <c r="G1890" s="1">
        <f t="shared" si="87"/>
        <v>9.6428571428571433E-2</v>
      </c>
      <c r="H1890" s="1">
        <f t="shared" si="88"/>
        <v>4.0662251655629138</v>
      </c>
      <c r="I1890" s="77">
        <v>-0.44011511862800001</v>
      </c>
      <c r="J1890" s="1">
        <f t="shared" si="89"/>
        <v>-246.46446643167999</v>
      </c>
    </row>
    <row r="1891" spans="1:10">
      <c r="A1891" s="77">
        <v>21</v>
      </c>
      <c r="B1891" s="77">
        <v>5231</v>
      </c>
      <c r="C1891" s="77" t="s">
        <v>1955</v>
      </c>
      <c r="D1891" s="77">
        <v>1950</v>
      </c>
      <c r="E1891" s="77">
        <v>947</v>
      </c>
      <c r="F1891" s="77">
        <v>138</v>
      </c>
      <c r="G1891" s="1">
        <f t="shared" si="87"/>
        <v>0.48564102564102563</v>
      </c>
      <c r="H1891" s="1">
        <f t="shared" si="88"/>
        <v>20.992753623188406</v>
      </c>
      <c r="I1891" s="77">
        <v>0.90646383432573396</v>
      </c>
      <c r="J1891" s="1">
        <f t="shared" si="89"/>
        <v>1767.6044769351813</v>
      </c>
    </row>
    <row r="1892" spans="1:10">
      <c r="A1892" s="77">
        <v>21</v>
      </c>
      <c r="B1892" s="77">
        <v>5233</v>
      </c>
      <c r="C1892" s="77" t="s">
        <v>1956</v>
      </c>
      <c r="D1892" s="77">
        <v>338</v>
      </c>
      <c r="E1892" s="77">
        <v>129</v>
      </c>
      <c r="F1892" s="77">
        <v>185</v>
      </c>
      <c r="G1892" s="1">
        <f t="shared" si="87"/>
        <v>0.38165680473372782</v>
      </c>
      <c r="H1892" s="1">
        <f t="shared" si="88"/>
        <v>2.5243243243243243</v>
      </c>
      <c r="I1892" s="77">
        <v>-0.10672454920138599</v>
      </c>
      <c r="J1892" s="1">
        <f t="shared" si="89"/>
        <v>-36.072897630068468</v>
      </c>
    </row>
    <row r="1893" spans="1:10">
      <c r="A1893" s="77">
        <v>21</v>
      </c>
      <c r="B1893" s="77">
        <v>5236</v>
      </c>
      <c r="C1893" s="77" t="s">
        <v>1957</v>
      </c>
      <c r="D1893" s="77">
        <v>4486</v>
      </c>
      <c r="E1893" s="77">
        <v>1782</v>
      </c>
      <c r="F1893" s="77">
        <v>566</v>
      </c>
      <c r="G1893" s="1">
        <f t="shared" si="87"/>
        <v>0.39723584485064645</v>
      </c>
      <c r="H1893" s="1">
        <f t="shared" si="88"/>
        <v>11.074204946996467</v>
      </c>
      <c r="I1893" s="77">
        <v>0.45973661780286301</v>
      </c>
      <c r="J1893" s="1">
        <f t="shared" si="89"/>
        <v>2062.3784674636436</v>
      </c>
    </row>
    <row r="1894" spans="1:10">
      <c r="A1894" s="77">
        <v>21</v>
      </c>
      <c r="B1894" s="77">
        <v>5237</v>
      </c>
      <c r="C1894" s="77" t="s">
        <v>1958</v>
      </c>
      <c r="D1894" s="77">
        <v>1295</v>
      </c>
      <c r="E1894" s="77">
        <v>101</v>
      </c>
      <c r="F1894" s="77">
        <v>1965</v>
      </c>
      <c r="G1894" s="1">
        <f t="shared" si="87"/>
        <v>7.7992277992277995E-2</v>
      </c>
      <c r="H1894" s="1">
        <f t="shared" si="88"/>
        <v>0.71043256997455473</v>
      </c>
      <c r="I1894" s="77">
        <v>-0.58000802572743604</v>
      </c>
      <c r="J1894" s="1">
        <f t="shared" si="89"/>
        <v>-751.11039331702966</v>
      </c>
    </row>
    <row r="1895" spans="1:10">
      <c r="A1895" s="77">
        <v>21</v>
      </c>
      <c r="B1895" s="77">
        <v>5242</v>
      </c>
      <c r="C1895" s="77" t="s">
        <v>1959</v>
      </c>
      <c r="D1895" s="77">
        <v>3421</v>
      </c>
      <c r="E1895" s="77">
        <v>3002</v>
      </c>
      <c r="F1895" s="77">
        <v>252</v>
      </c>
      <c r="G1895" s="1">
        <f t="shared" si="87"/>
        <v>0.87752119263373285</v>
      </c>
      <c r="H1895" s="1">
        <f t="shared" si="88"/>
        <v>25.488095238095237</v>
      </c>
      <c r="I1895" s="77">
        <v>1.7247121880071801</v>
      </c>
      <c r="J1895" s="1">
        <f t="shared" si="89"/>
        <v>5900.2403951725628</v>
      </c>
    </row>
    <row r="1896" spans="1:10">
      <c r="A1896" s="77">
        <v>21</v>
      </c>
      <c r="B1896" s="77">
        <v>5243</v>
      </c>
      <c r="C1896" s="77" t="s">
        <v>1960</v>
      </c>
      <c r="D1896" s="77">
        <v>641</v>
      </c>
      <c r="E1896" s="77">
        <v>88</v>
      </c>
      <c r="F1896" s="77">
        <v>87</v>
      </c>
      <c r="G1896" s="1">
        <f t="shared" si="87"/>
        <v>0.13728549141965679</v>
      </c>
      <c r="H1896" s="1">
        <f t="shared" si="88"/>
        <v>8.3793103448275854</v>
      </c>
      <c r="I1896" s="77">
        <v>-0.19223770335596299</v>
      </c>
      <c r="J1896" s="1">
        <f t="shared" si="89"/>
        <v>-123.22436785117227</v>
      </c>
    </row>
    <row r="1897" spans="1:10">
      <c r="A1897" s="77">
        <v>21</v>
      </c>
      <c r="B1897" s="77">
        <v>5249</v>
      </c>
      <c r="C1897" s="77" t="s">
        <v>1961</v>
      </c>
      <c r="D1897" s="77">
        <v>2082</v>
      </c>
      <c r="E1897" s="77">
        <v>791</v>
      </c>
      <c r="F1897" s="77">
        <v>1158</v>
      </c>
      <c r="G1897" s="1">
        <f t="shared" si="87"/>
        <v>0.37992315081652256</v>
      </c>
      <c r="H1897" s="1">
        <f t="shared" si="88"/>
        <v>2.4810017271157165</v>
      </c>
      <c r="I1897" s="77">
        <v>-3.7188374232924801E-2</v>
      </c>
      <c r="J1897" s="1">
        <f t="shared" si="89"/>
        <v>-77.426195152949433</v>
      </c>
    </row>
    <row r="1898" spans="1:10">
      <c r="A1898" s="77">
        <v>21</v>
      </c>
      <c r="B1898" s="77">
        <v>5250</v>
      </c>
      <c r="C1898" s="77" t="s">
        <v>1962</v>
      </c>
      <c r="D1898" s="77">
        <v>7763</v>
      </c>
      <c r="E1898" s="77">
        <v>6967</v>
      </c>
      <c r="F1898" s="77">
        <v>524</v>
      </c>
      <c r="G1898" s="1">
        <f t="shared" si="87"/>
        <v>0.89746232126755121</v>
      </c>
      <c r="H1898" s="1">
        <f t="shared" si="88"/>
        <v>28.110687022900763</v>
      </c>
      <c r="I1898" s="77">
        <v>2.0502777110507502</v>
      </c>
      <c r="J1898" s="1">
        <f t="shared" si="89"/>
        <v>15916.305870886974</v>
      </c>
    </row>
    <row r="1899" spans="1:10">
      <c r="A1899" s="77">
        <v>21</v>
      </c>
      <c r="B1899" s="77">
        <v>5251</v>
      </c>
      <c r="C1899" s="77" t="s">
        <v>1963</v>
      </c>
      <c r="D1899" s="77">
        <v>2681</v>
      </c>
      <c r="E1899" s="77">
        <v>1336</v>
      </c>
      <c r="F1899" s="77">
        <v>246</v>
      </c>
      <c r="G1899" s="1">
        <f t="shared" si="87"/>
        <v>0.49832152182021633</v>
      </c>
      <c r="H1899" s="1">
        <f t="shared" si="88"/>
        <v>16.329268292682926</v>
      </c>
      <c r="I1899" s="77">
        <v>0.75470481102317799</v>
      </c>
      <c r="J1899" s="1">
        <f t="shared" si="89"/>
        <v>2023.3635983531401</v>
      </c>
    </row>
    <row r="1900" spans="1:10">
      <c r="A1900" s="77">
        <v>21</v>
      </c>
      <c r="B1900" s="77">
        <v>5253</v>
      </c>
      <c r="C1900" s="77" t="s">
        <v>1964</v>
      </c>
      <c r="D1900" s="77">
        <v>1702</v>
      </c>
      <c r="E1900" s="77">
        <v>433</v>
      </c>
      <c r="F1900" s="77">
        <v>200</v>
      </c>
      <c r="G1900" s="1">
        <f t="shared" si="87"/>
        <v>0.25440658049353704</v>
      </c>
      <c r="H1900" s="1">
        <f t="shared" si="88"/>
        <v>10.675000000000001</v>
      </c>
      <c r="I1900" s="77">
        <v>0.119661464990234</v>
      </c>
      <c r="J1900" s="1">
        <f t="shared" si="89"/>
        <v>203.66381341337828</v>
      </c>
    </row>
    <row r="1901" spans="1:10">
      <c r="A1901" s="77">
        <v>21</v>
      </c>
      <c r="B1901" s="77">
        <v>5254</v>
      </c>
      <c r="C1901" s="77" t="s">
        <v>1965</v>
      </c>
      <c r="D1901" s="77">
        <v>11561</v>
      </c>
      <c r="E1901" s="77">
        <v>12411</v>
      </c>
      <c r="F1901" s="77">
        <v>2136</v>
      </c>
      <c r="G1901" s="1">
        <f t="shared" si="87"/>
        <v>1.0735230516391316</v>
      </c>
      <c r="H1901" s="1">
        <f t="shared" si="88"/>
        <v>11.222846441947565</v>
      </c>
      <c r="I1901" s="77">
        <v>1.73619113099495</v>
      </c>
      <c r="J1901" s="1">
        <f t="shared" si="89"/>
        <v>20072.105665432617</v>
      </c>
    </row>
    <row r="1902" spans="1:10">
      <c r="A1902" s="77">
        <v>21</v>
      </c>
      <c r="B1902" s="77">
        <v>5255</v>
      </c>
      <c r="C1902" s="77" t="s">
        <v>1966</v>
      </c>
      <c r="D1902" s="77">
        <v>331</v>
      </c>
      <c r="E1902" s="77">
        <v>37</v>
      </c>
      <c r="F1902" s="77">
        <v>742</v>
      </c>
      <c r="G1902" s="1">
        <f t="shared" si="87"/>
        <v>0.11178247734138973</v>
      </c>
      <c r="H1902" s="1">
        <f t="shared" si="88"/>
        <v>0.49595687331536387</v>
      </c>
      <c r="I1902" s="77">
        <v>-0.58161134375289203</v>
      </c>
      <c r="J1902" s="1">
        <f t="shared" si="89"/>
        <v>-192.51335478220727</v>
      </c>
    </row>
    <row r="1903" spans="1:10">
      <c r="A1903" s="77">
        <v>21</v>
      </c>
      <c r="B1903" s="77">
        <v>5257</v>
      </c>
      <c r="C1903" s="77" t="s">
        <v>1967</v>
      </c>
      <c r="D1903" s="77">
        <v>4532</v>
      </c>
      <c r="E1903" s="77">
        <v>1377</v>
      </c>
      <c r="F1903" s="77">
        <v>220</v>
      </c>
      <c r="G1903" s="1">
        <f t="shared" si="87"/>
        <v>0.3038393645189762</v>
      </c>
      <c r="H1903" s="1">
        <f t="shared" si="88"/>
        <v>26.859090909090909</v>
      </c>
      <c r="I1903" s="77">
        <v>1.0077678754948001</v>
      </c>
      <c r="J1903" s="1">
        <f t="shared" si="89"/>
        <v>4567.204011742434</v>
      </c>
    </row>
    <row r="1904" spans="1:10">
      <c r="A1904" s="77">
        <v>21</v>
      </c>
      <c r="B1904" s="77">
        <v>5260</v>
      </c>
      <c r="C1904" s="77" t="s">
        <v>1968</v>
      </c>
      <c r="D1904" s="77">
        <v>2440</v>
      </c>
      <c r="E1904" s="77">
        <v>1617</v>
      </c>
      <c r="F1904" s="77">
        <v>510</v>
      </c>
      <c r="G1904" s="1">
        <f t="shared" si="87"/>
        <v>0.66270491803278686</v>
      </c>
      <c r="H1904" s="1">
        <f t="shared" si="88"/>
        <v>7.9549019607843139</v>
      </c>
      <c r="I1904" s="77">
        <v>0.61953706847372103</v>
      </c>
      <c r="J1904" s="1">
        <f t="shared" si="89"/>
        <v>1511.6704470758793</v>
      </c>
    </row>
    <row r="1905" spans="1:10">
      <c r="A1905" s="77">
        <v>21</v>
      </c>
      <c r="B1905" s="77">
        <v>5263</v>
      </c>
      <c r="C1905" s="77" t="s">
        <v>1969</v>
      </c>
      <c r="D1905" s="77">
        <v>2490</v>
      </c>
      <c r="E1905" s="77">
        <v>706</v>
      </c>
      <c r="F1905" s="77">
        <v>584</v>
      </c>
      <c r="G1905" s="1">
        <f t="shared" si="87"/>
        <v>0.28353413654618476</v>
      </c>
      <c r="H1905" s="1">
        <f t="shared" si="88"/>
        <v>5.4726027397260273</v>
      </c>
      <c r="I1905" s="77">
        <v>-2.9304015121884099E-2</v>
      </c>
      <c r="J1905" s="1">
        <f t="shared" si="89"/>
        <v>-72.966997653491404</v>
      </c>
    </row>
    <row r="1906" spans="1:10">
      <c r="A1906" s="77">
        <v>21</v>
      </c>
      <c r="B1906" s="77">
        <v>5266</v>
      </c>
      <c r="C1906" s="77" t="s">
        <v>1970</v>
      </c>
      <c r="D1906" s="77">
        <v>4274</v>
      </c>
      <c r="E1906" s="77">
        <v>4388</v>
      </c>
      <c r="F1906" s="77">
        <v>608</v>
      </c>
      <c r="G1906" s="1">
        <f t="shared" si="87"/>
        <v>1.0266729059429107</v>
      </c>
      <c r="H1906" s="1">
        <f t="shared" si="88"/>
        <v>14.246710526315789</v>
      </c>
      <c r="I1906" s="77">
        <v>1.49051801305526</v>
      </c>
      <c r="J1906" s="1">
        <f t="shared" si="89"/>
        <v>6370.473987798181</v>
      </c>
    </row>
    <row r="1907" spans="1:10">
      <c r="A1907" s="77">
        <v>21</v>
      </c>
      <c r="B1907" s="77">
        <v>5268</v>
      </c>
      <c r="C1907" s="77" t="s">
        <v>1971</v>
      </c>
      <c r="D1907" s="77">
        <v>3004</v>
      </c>
      <c r="E1907" s="77">
        <v>348</v>
      </c>
      <c r="F1907" s="77">
        <v>155</v>
      </c>
      <c r="G1907" s="1">
        <f t="shared" si="87"/>
        <v>0.11584553928095873</v>
      </c>
      <c r="H1907" s="1">
        <f t="shared" si="88"/>
        <v>21.625806451612902</v>
      </c>
      <c r="I1907" s="77">
        <v>0.44783446057718501</v>
      </c>
      <c r="J1907" s="1">
        <f t="shared" si="89"/>
        <v>1345.2947195738639</v>
      </c>
    </row>
    <row r="1908" spans="1:10">
      <c r="A1908" s="77">
        <v>21</v>
      </c>
      <c r="B1908" s="77">
        <v>5269</v>
      </c>
      <c r="C1908" s="77" t="s">
        <v>1972</v>
      </c>
      <c r="D1908" s="77">
        <v>1929</v>
      </c>
      <c r="E1908" s="77">
        <v>163</v>
      </c>
      <c r="F1908" s="77">
        <v>2523</v>
      </c>
      <c r="G1908" s="1">
        <f t="shared" si="87"/>
        <v>8.4499740798341105E-2</v>
      </c>
      <c r="H1908" s="1">
        <f t="shared" si="88"/>
        <v>0.82917162108600873</v>
      </c>
      <c r="I1908" s="77">
        <v>-0.53869431285031</v>
      </c>
      <c r="J1908" s="1">
        <f t="shared" si="89"/>
        <v>-1039.1413294882479</v>
      </c>
    </row>
    <row r="1909" spans="1:10">
      <c r="A1909" s="77">
        <v>21</v>
      </c>
      <c r="B1909" s="77">
        <v>5281</v>
      </c>
      <c r="C1909" s="77" t="s">
        <v>1973</v>
      </c>
      <c r="D1909" s="77">
        <v>5955</v>
      </c>
      <c r="E1909" s="77">
        <v>2384</v>
      </c>
      <c r="F1909" s="77">
        <v>3623</v>
      </c>
      <c r="G1909" s="1">
        <f t="shared" si="87"/>
        <v>0.40033585222502099</v>
      </c>
      <c r="H1909" s="1">
        <f t="shared" si="88"/>
        <v>2.3016836875517526</v>
      </c>
      <c r="I1909" s="77">
        <v>0.148464545169426</v>
      </c>
      <c r="J1909" s="1">
        <f t="shared" si="89"/>
        <v>884.10636648393188</v>
      </c>
    </row>
    <row r="1910" spans="1:10">
      <c r="A1910" s="77">
        <v>21</v>
      </c>
      <c r="B1910" s="77">
        <v>5282</v>
      </c>
      <c r="C1910" s="77" t="s">
        <v>1974</v>
      </c>
      <c r="D1910" s="77">
        <v>2570</v>
      </c>
      <c r="E1910" s="77">
        <v>355</v>
      </c>
      <c r="F1910" s="77">
        <v>1944</v>
      </c>
      <c r="G1910" s="1">
        <f t="shared" si="87"/>
        <v>0.13813229571984437</v>
      </c>
      <c r="H1910" s="1">
        <f t="shared" si="88"/>
        <v>1.5046296296296295</v>
      </c>
      <c r="I1910" s="77">
        <v>-0.40548591858518701</v>
      </c>
      <c r="J1910" s="1">
        <f t="shared" si="89"/>
        <v>-1042.0988107639307</v>
      </c>
    </row>
    <row r="1911" spans="1:10">
      <c r="A1911" s="77">
        <v>21</v>
      </c>
      <c r="B1911" s="77">
        <v>5283</v>
      </c>
      <c r="C1911" s="77" t="s">
        <v>1975</v>
      </c>
      <c r="D1911" s="77">
        <v>626</v>
      </c>
      <c r="E1911" s="77">
        <v>118</v>
      </c>
      <c r="F1911" s="77">
        <v>1163</v>
      </c>
      <c r="G1911" s="1">
        <f t="shared" si="87"/>
        <v>0.18849840255591055</v>
      </c>
      <c r="H1911" s="1">
        <f t="shared" si="88"/>
        <v>0.63972484952708508</v>
      </c>
      <c r="I1911" s="77">
        <v>-0.45285124268031801</v>
      </c>
      <c r="J1911" s="1">
        <f t="shared" si="89"/>
        <v>-283.48487791787909</v>
      </c>
    </row>
    <row r="1912" spans="1:10">
      <c r="A1912" s="77">
        <v>21</v>
      </c>
      <c r="B1912" s="77">
        <v>5284</v>
      </c>
      <c r="C1912" s="77" t="s">
        <v>1976</v>
      </c>
      <c r="D1912" s="77">
        <v>568</v>
      </c>
      <c r="E1912" s="77">
        <v>112</v>
      </c>
      <c r="F1912" s="77">
        <v>1442</v>
      </c>
      <c r="G1912" s="1">
        <f t="shared" si="87"/>
        <v>0.19718309859154928</v>
      </c>
      <c r="H1912" s="1">
        <f t="shared" si="88"/>
        <v>0.47156726768377255</v>
      </c>
      <c r="I1912" s="77">
        <v>-0.45009328513850499</v>
      </c>
      <c r="J1912" s="1">
        <f t="shared" si="89"/>
        <v>-255.65298595867083</v>
      </c>
    </row>
    <row r="1913" spans="1:10">
      <c r="A1913" s="77">
        <v>21</v>
      </c>
      <c r="B1913" s="77">
        <v>5285</v>
      </c>
      <c r="C1913" s="77" t="s">
        <v>1977</v>
      </c>
      <c r="D1913" s="77">
        <v>1641</v>
      </c>
      <c r="E1913" s="77">
        <v>651</v>
      </c>
      <c r="F1913" s="77">
        <v>2561</v>
      </c>
      <c r="G1913" s="1">
        <f t="shared" si="87"/>
        <v>0.39670932358318101</v>
      </c>
      <c r="H1913" s="1">
        <f t="shared" si="88"/>
        <v>0.89496290511518939</v>
      </c>
      <c r="I1913" s="77">
        <v>-0.100122433822594</v>
      </c>
      <c r="J1913" s="1">
        <f t="shared" si="89"/>
        <v>-164.30091390287677</v>
      </c>
    </row>
    <row r="1914" spans="1:10">
      <c r="A1914" s="77">
        <v>21</v>
      </c>
      <c r="B1914" s="77">
        <v>5286</v>
      </c>
      <c r="C1914" s="77" t="s">
        <v>1978</v>
      </c>
      <c r="D1914" s="77">
        <v>1040</v>
      </c>
      <c r="E1914" s="77">
        <v>235</v>
      </c>
      <c r="F1914" s="77">
        <v>1307</v>
      </c>
      <c r="G1914" s="1">
        <f t="shared" si="87"/>
        <v>0.22596153846153846</v>
      </c>
      <c r="H1914" s="1">
        <f t="shared" si="88"/>
        <v>0.97551644988523334</v>
      </c>
      <c r="I1914" s="77">
        <v>-0.36709363070595702</v>
      </c>
      <c r="J1914" s="1">
        <f t="shared" si="89"/>
        <v>-381.77737593419528</v>
      </c>
    </row>
    <row r="1915" spans="1:10">
      <c r="A1915" s="77">
        <v>21</v>
      </c>
      <c r="B1915" s="77">
        <v>5304</v>
      </c>
      <c r="C1915" s="77" t="s">
        <v>1979</v>
      </c>
      <c r="D1915" s="77">
        <v>54</v>
      </c>
      <c r="E1915" s="77">
        <v>41</v>
      </c>
      <c r="F1915" s="77">
        <v>1253</v>
      </c>
      <c r="G1915" s="1">
        <f t="shared" si="87"/>
        <v>0.7592592592592593</v>
      </c>
      <c r="H1915" s="1">
        <f t="shared" si="88"/>
        <v>7.5818036711891454E-2</v>
      </c>
      <c r="I1915" s="77">
        <v>0.31751158468252599</v>
      </c>
      <c r="J1915" s="1">
        <f t="shared" si="89"/>
        <v>17.145625572856403</v>
      </c>
    </row>
    <row r="1916" spans="1:10">
      <c r="A1916" s="77">
        <v>21</v>
      </c>
      <c r="B1916" s="77">
        <v>5307</v>
      </c>
      <c r="C1916" s="77" t="s">
        <v>1980</v>
      </c>
      <c r="D1916" s="77">
        <v>52</v>
      </c>
      <c r="E1916" s="77">
        <v>1</v>
      </c>
      <c r="F1916" s="77">
        <v>2534</v>
      </c>
      <c r="G1916" s="1">
        <f t="shared" si="87"/>
        <v>1.9230769230769232E-2</v>
      </c>
      <c r="H1916" s="1">
        <f t="shared" si="88"/>
        <v>2.0915548539857932E-2</v>
      </c>
      <c r="I1916" s="77">
        <v>-0.74668647759009898</v>
      </c>
      <c r="J1916" s="1">
        <f t="shared" si="89"/>
        <v>-38.827696834685149</v>
      </c>
    </row>
    <row r="1917" spans="1:10">
      <c r="A1917" s="77">
        <v>21</v>
      </c>
      <c r="B1917" s="77">
        <v>5309</v>
      </c>
      <c r="C1917" s="77" t="s">
        <v>1981</v>
      </c>
      <c r="D1917" s="77">
        <v>57</v>
      </c>
      <c r="E1917" s="77">
        <v>4</v>
      </c>
      <c r="F1917" s="77">
        <v>1455</v>
      </c>
      <c r="G1917" s="1">
        <f t="shared" si="87"/>
        <v>7.0175438596491224E-2</v>
      </c>
      <c r="H1917" s="1">
        <f t="shared" si="88"/>
        <v>4.192439862542955E-2</v>
      </c>
      <c r="I1917" s="77">
        <v>-0.67247716936351298</v>
      </c>
      <c r="J1917" s="1">
        <f t="shared" si="89"/>
        <v>-38.331198653720243</v>
      </c>
    </row>
    <row r="1918" spans="1:10">
      <c r="A1918" s="77">
        <v>21</v>
      </c>
      <c r="B1918" s="77">
        <v>5310</v>
      </c>
      <c r="C1918" s="77" t="s">
        <v>1982</v>
      </c>
      <c r="D1918" s="77">
        <v>1222</v>
      </c>
      <c r="E1918" s="77">
        <v>528</v>
      </c>
      <c r="F1918" s="77">
        <v>6263</v>
      </c>
      <c r="G1918" s="1">
        <f t="shared" si="87"/>
        <v>0.43207855973813419</v>
      </c>
      <c r="H1918" s="1">
        <f t="shared" si="88"/>
        <v>0.27941880887753473</v>
      </c>
      <c r="I1918" s="77">
        <v>-9.3649387889508703E-2</v>
      </c>
      <c r="J1918" s="1">
        <f t="shared" si="89"/>
        <v>-114.43955200097963</v>
      </c>
    </row>
    <row r="1919" spans="1:10">
      <c r="A1919" s="77">
        <v>21</v>
      </c>
      <c r="B1919" s="77">
        <v>5315</v>
      </c>
      <c r="C1919" s="77" t="s">
        <v>1983</v>
      </c>
      <c r="D1919" s="77">
        <v>46</v>
      </c>
      <c r="E1919" s="77">
        <v>19</v>
      </c>
      <c r="F1919" s="77">
        <v>450</v>
      </c>
      <c r="G1919" s="1">
        <f t="shared" si="87"/>
        <v>0.41304347826086957</v>
      </c>
      <c r="H1919" s="1">
        <f t="shared" si="88"/>
        <v>0.14444444444444443</v>
      </c>
      <c r="I1919" s="77">
        <v>-0.17659998875372901</v>
      </c>
      <c r="J1919" s="1">
        <f t="shared" si="89"/>
        <v>-8.1235994826715352</v>
      </c>
    </row>
    <row r="1920" spans="1:10">
      <c r="A1920" s="77">
        <v>21</v>
      </c>
      <c r="B1920" s="77">
        <v>5317</v>
      </c>
      <c r="C1920" s="77" t="s">
        <v>1984</v>
      </c>
      <c r="D1920" s="77">
        <v>2455</v>
      </c>
      <c r="E1920" s="77">
        <v>477</v>
      </c>
      <c r="F1920" s="77">
        <v>8134</v>
      </c>
      <c r="G1920" s="1">
        <f t="shared" si="87"/>
        <v>0.19429735234215886</v>
      </c>
      <c r="H1920" s="1">
        <f t="shared" si="88"/>
        <v>0.36046225719203345</v>
      </c>
      <c r="I1920" s="77">
        <v>-0.37907178039091899</v>
      </c>
      <c r="J1920" s="1">
        <f t="shared" si="89"/>
        <v>-930.62122085970611</v>
      </c>
    </row>
    <row r="1921" spans="1:10">
      <c r="A1921" s="77">
        <v>21</v>
      </c>
      <c r="B1921" s="77">
        <v>5323</v>
      </c>
      <c r="C1921" s="77" t="s">
        <v>1985</v>
      </c>
      <c r="D1921" s="77">
        <v>573</v>
      </c>
      <c r="E1921" s="77">
        <v>148</v>
      </c>
      <c r="F1921" s="77">
        <v>8648</v>
      </c>
      <c r="G1921" s="1">
        <f t="shared" si="87"/>
        <v>0.2582897033158813</v>
      </c>
      <c r="H1921" s="1">
        <f t="shared" si="88"/>
        <v>8.3371877890841814E-2</v>
      </c>
      <c r="I1921" s="77">
        <v>-0.37893455797806402</v>
      </c>
      <c r="J1921" s="1">
        <f t="shared" si="89"/>
        <v>-217.1295017214307</v>
      </c>
    </row>
    <row r="1922" spans="1:10">
      <c r="A1922" s="77">
        <v>21</v>
      </c>
      <c r="B1922" s="77">
        <v>5324</v>
      </c>
      <c r="C1922" s="77" t="s">
        <v>1986</v>
      </c>
      <c r="D1922" s="77">
        <v>1412</v>
      </c>
      <c r="E1922" s="77">
        <v>371</v>
      </c>
      <c r="F1922" s="77">
        <v>2235</v>
      </c>
      <c r="G1922" s="1">
        <f t="shared" si="87"/>
        <v>0.26274787535410765</v>
      </c>
      <c r="H1922" s="1">
        <f t="shared" si="88"/>
        <v>0.79776286353467563</v>
      </c>
      <c r="I1922" s="77">
        <v>-0.30621228324534899</v>
      </c>
      <c r="J1922" s="1">
        <f t="shared" si="89"/>
        <v>-432.37174394243277</v>
      </c>
    </row>
    <row r="1923" spans="1:10">
      <c r="A1923" s="77">
        <v>21</v>
      </c>
      <c r="B1923" s="77">
        <v>5397</v>
      </c>
      <c r="C1923" s="77" t="s">
        <v>1987</v>
      </c>
      <c r="D1923" s="77">
        <v>1142</v>
      </c>
      <c r="E1923" s="77">
        <v>307</v>
      </c>
      <c r="F1923" s="77">
        <v>4315</v>
      </c>
      <c r="G1923" s="1">
        <f t="shared" si="87"/>
        <v>0.26882661996497376</v>
      </c>
      <c r="H1923" s="1">
        <f t="shared" si="88"/>
        <v>0.3358053302433372</v>
      </c>
      <c r="I1923" s="77">
        <v>-0.32883341960804702</v>
      </c>
      <c r="J1923" s="1">
        <f t="shared" si="89"/>
        <v>-375.52776519238967</v>
      </c>
    </row>
    <row r="1924" spans="1:10">
      <c r="A1924" s="77">
        <v>22</v>
      </c>
      <c r="B1924" s="77">
        <v>5401</v>
      </c>
      <c r="C1924" s="77" t="s">
        <v>1988</v>
      </c>
      <c r="D1924" s="77">
        <v>8757</v>
      </c>
      <c r="E1924" s="77">
        <v>4427</v>
      </c>
      <c r="F1924" s="77">
        <v>1593</v>
      </c>
      <c r="G1924" s="1">
        <f t="shared" si="87"/>
        <v>0.50553842640173574</v>
      </c>
      <c r="H1924" s="1">
        <f t="shared" si="88"/>
        <v>8.2762084118016315</v>
      </c>
      <c r="I1924" s="77">
        <v>0.67552699406093897</v>
      </c>
      <c r="J1924" s="1">
        <f t="shared" si="89"/>
        <v>5915.5898869916427</v>
      </c>
    </row>
    <row r="1925" spans="1:10">
      <c r="A1925" s="77">
        <v>22</v>
      </c>
      <c r="B1925" s="77">
        <v>5402</v>
      </c>
      <c r="C1925" s="77" t="s">
        <v>1989</v>
      </c>
      <c r="D1925" s="77">
        <v>6276</v>
      </c>
      <c r="E1925" s="77">
        <v>1903</v>
      </c>
      <c r="F1925" s="77">
        <v>6195</v>
      </c>
      <c r="G1925" s="1">
        <f t="shared" si="87"/>
        <v>0.30321861057998728</v>
      </c>
      <c r="H1925" s="1">
        <f t="shared" si="88"/>
        <v>1.3202582728006458</v>
      </c>
      <c r="I1925" s="77">
        <v>-1.9557293237843599E-2</v>
      </c>
      <c r="J1925" s="1">
        <f t="shared" si="89"/>
        <v>-122.74157236070643</v>
      </c>
    </row>
    <row r="1926" spans="1:10">
      <c r="A1926" s="77">
        <v>22</v>
      </c>
      <c r="B1926" s="77">
        <v>5403</v>
      </c>
      <c r="C1926" s="77" t="s">
        <v>1990</v>
      </c>
      <c r="D1926" s="77">
        <v>344</v>
      </c>
      <c r="E1926" s="77">
        <v>28</v>
      </c>
      <c r="F1926" s="77">
        <v>337</v>
      </c>
      <c r="G1926" s="1">
        <f t="shared" si="87"/>
        <v>8.1395348837209308E-2</v>
      </c>
      <c r="H1926" s="1">
        <f t="shared" si="88"/>
        <v>1.1038575667655786</v>
      </c>
      <c r="I1926" s="77">
        <v>-0.59846714220464103</v>
      </c>
      <c r="J1926" s="1">
        <f t="shared" si="89"/>
        <v>-205.87269691839651</v>
      </c>
    </row>
    <row r="1927" spans="1:10">
      <c r="A1927" s="77">
        <v>22</v>
      </c>
      <c r="B1927" s="77">
        <v>5404</v>
      </c>
      <c r="C1927" s="77" t="s">
        <v>1991</v>
      </c>
      <c r="D1927" s="77">
        <v>377</v>
      </c>
      <c r="E1927" s="77">
        <v>126</v>
      </c>
      <c r="F1927" s="77">
        <v>1989</v>
      </c>
      <c r="G1927" s="1">
        <f t="shared" si="87"/>
        <v>0.33421750663129973</v>
      </c>
      <c r="H1927" s="1">
        <f t="shared" si="88"/>
        <v>0.25289089994972347</v>
      </c>
      <c r="I1927" s="77">
        <v>-0.27099849733403403</v>
      </c>
      <c r="J1927" s="1">
        <f t="shared" si="89"/>
        <v>-102.16643349493083</v>
      </c>
    </row>
    <row r="1928" spans="1:10">
      <c r="A1928" s="77">
        <v>22</v>
      </c>
      <c r="B1928" s="77">
        <v>5405</v>
      </c>
      <c r="C1928" s="77" t="s">
        <v>1992</v>
      </c>
      <c r="D1928" s="77">
        <v>1185</v>
      </c>
      <c r="E1928" s="77">
        <v>296</v>
      </c>
      <c r="F1928" s="77">
        <v>1383</v>
      </c>
      <c r="G1928" s="1">
        <f t="shared" si="87"/>
        <v>0.24978902953586499</v>
      </c>
      <c r="H1928" s="1">
        <f t="shared" si="88"/>
        <v>1.0708604483007953</v>
      </c>
      <c r="I1928" s="77">
        <v>-0.32265617785496897</v>
      </c>
      <c r="J1928" s="1">
        <f t="shared" si="89"/>
        <v>-382.34757075813826</v>
      </c>
    </row>
    <row r="1929" spans="1:10">
      <c r="A1929" s="77">
        <v>22</v>
      </c>
      <c r="B1929" s="77">
        <v>5406</v>
      </c>
      <c r="C1929" s="77" t="s">
        <v>1993</v>
      </c>
      <c r="D1929" s="77">
        <v>851</v>
      </c>
      <c r="E1929" s="77">
        <v>183</v>
      </c>
      <c r="F1929" s="77">
        <v>1221</v>
      </c>
      <c r="G1929" s="1">
        <f t="shared" ref="G1929:G1992" si="90">E1929/D1929</f>
        <v>0.21504112808460635</v>
      </c>
      <c r="H1929" s="1">
        <f t="shared" ref="H1929:H1992" si="91">(D1929+E1929)/F1929</f>
        <v>0.84684684684684686</v>
      </c>
      <c r="I1929" s="77">
        <v>-0.39631279998857299</v>
      </c>
      <c r="J1929" s="1">
        <f t="shared" ref="J1929:J1992" si="92">I1929*D1929</f>
        <v>-337.26219279027561</v>
      </c>
    </row>
    <row r="1930" spans="1:10">
      <c r="A1930" s="77">
        <v>22</v>
      </c>
      <c r="B1930" s="77">
        <v>5407</v>
      </c>
      <c r="C1930" s="77" t="s">
        <v>1994</v>
      </c>
      <c r="D1930" s="77">
        <v>3764</v>
      </c>
      <c r="E1930" s="77">
        <v>1211</v>
      </c>
      <c r="F1930" s="77">
        <v>1438</v>
      </c>
      <c r="G1930" s="1">
        <f t="shared" si="90"/>
        <v>0.32173219978746015</v>
      </c>
      <c r="H1930" s="1">
        <f t="shared" si="91"/>
        <v>3.4596662030598053</v>
      </c>
      <c r="I1930" s="77">
        <v>-7.2488494257184101E-3</v>
      </c>
      <c r="J1930" s="1">
        <f t="shared" si="92"/>
        <v>-27.284669238404096</v>
      </c>
    </row>
    <row r="1931" spans="1:10">
      <c r="A1931" s="77">
        <v>22</v>
      </c>
      <c r="B1931" s="77">
        <v>5408</v>
      </c>
      <c r="C1931" s="77" t="s">
        <v>1995</v>
      </c>
      <c r="D1931" s="77">
        <v>697</v>
      </c>
      <c r="E1931" s="77">
        <v>259</v>
      </c>
      <c r="F1931" s="77">
        <v>903</v>
      </c>
      <c r="G1931" s="1">
        <f t="shared" si="90"/>
        <v>0.3715925394548063</v>
      </c>
      <c r="H1931" s="1">
        <f t="shared" si="91"/>
        <v>1.0586932447397563</v>
      </c>
      <c r="I1931" s="77">
        <v>-0.169099777604413</v>
      </c>
      <c r="J1931" s="1">
        <f t="shared" si="92"/>
        <v>-117.86254499027586</v>
      </c>
    </row>
    <row r="1932" spans="1:10">
      <c r="A1932" s="77">
        <v>22</v>
      </c>
      <c r="B1932" s="77">
        <v>5409</v>
      </c>
      <c r="C1932" s="77" t="s">
        <v>1996</v>
      </c>
      <c r="D1932" s="77">
        <v>6953</v>
      </c>
      <c r="E1932" s="77">
        <v>1875</v>
      </c>
      <c r="F1932" s="77">
        <v>5698</v>
      </c>
      <c r="G1932" s="1">
        <f t="shared" si="90"/>
        <v>0.26966776930821229</v>
      </c>
      <c r="H1932" s="1">
        <f t="shared" si="91"/>
        <v>1.5493155493155493</v>
      </c>
      <c r="I1932" s="77">
        <v>-2.91419778992623E-2</v>
      </c>
      <c r="J1932" s="1">
        <f t="shared" si="92"/>
        <v>-202.62417233357075</v>
      </c>
    </row>
    <row r="1933" spans="1:10">
      <c r="A1933" s="77">
        <v>22</v>
      </c>
      <c r="B1933" s="77">
        <v>5410</v>
      </c>
      <c r="C1933" s="77" t="s">
        <v>1997</v>
      </c>
      <c r="D1933" s="77">
        <v>1004</v>
      </c>
      <c r="E1933" s="77">
        <v>223</v>
      </c>
      <c r="F1933" s="77">
        <v>5575</v>
      </c>
      <c r="G1933" s="1">
        <f t="shared" si="90"/>
        <v>0.22211155378486055</v>
      </c>
      <c r="H1933" s="1">
        <f t="shared" si="91"/>
        <v>0.2200896860986547</v>
      </c>
      <c r="I1933" s="77">
        <v>-0.40668969632292601</v>
      </c>
      <c r="J1933" s="1">
        <f t="shared" si="92"/>
        <v>-408.31645510821772</v>
      </c>
    </row>
    <row r="1934" spans="1:10">
      <c r="A1934" s="77">
        <v>22</v>
      </c>
      <c r="B1934" s="77">
        <v>5411</v>
      </c>
      <c r="C1934" s="77" t="s">
        <v>1998</v>
      </c>
      <c r="D1934" s="77">
        <v>1449</v>
      </c>
      <c r="E1934" s="77">
        <v>565</v>
      </c>
      <c r="F1934" s="77">
        <v>4190</v>
      </c>
      <c r="G1934" s="1">
        <f t="shared" si="90"/>
        <v>0.38992408557625952</v>
      </c>
      <c r="H1934" s="1">
        <f t="shared" si="91"/>
        <v>0.48066825775656324</v>
      </c>
      <c r="I1934" s="77">
        <v>-0.13584178957691401</v>
      </c>
      <c r="J1934" s="1">
        <f t="shared" si="92"/>
        <v>-196.83475309694839</v>
      </c>
    </row>
    <row r="1935" spans="1:10">
      <c r="A1935" s="77">
        <v>22</v>
      </c>
      <c r="B1935" s="77">
        <v>5412</v>
      </c>
      <c r="C1935" s="77" t="s">
        <v>1999</v>
      </c>
      <c r="D1935" s="77">
        <v>615</v>
      </c>
      <c r="E1935" s="77">
        <v>406</v>
      </c>
      <c r="F1935" s="77">
        <v>218</v>
      </c>
      <c r="G1935" s="1">
        <f t="shared" si="90"/>
        <v>0.66016260162601625</v>
      </c>
      <c r="H1935" s="1">
        <f t="shared" si="91"/>
        <v>4.6834862385321099</v>
      </c>
      <c r="I1935" s="77">
        <v>0.39762074935327801</v>
      </c>
      <c r="J1935" s="1">
        <f t="shared" si="92"/>
        <v>244.53676085226599</v>
      </c>
    </row>
    <row r="1936" spans="1:10">
      <c r="A1936" s="77">
        <v>22</v>
      </c>
      <c r="B1936" s="77">
        <v>5413</v>
      </c>
      <c r="C1936" s="77" t="s">
        <v>2000</v>
      </c>
      <c r="D1936" s="77">
        <v>956</v>
      </c>
      <c r="E1936" s="77">
        <v>418</v>
      </c>
      <c r="F1936" s="77">
        <v>629</v>
      </c>
      <c r="G1936" s="1">
        <f t="shared" si="90"/>
        <v>0.43723849372384938</v>
      </c>
      <c r="H1936" s="1">
        <f t="shared" si="91"/>
        <v>2.1844197138314785</v>
      </c>
      <c r="I1936" s="77">
        <v>-1.54403850183261E-2</v>
      </c>
      <c r="J1936" s="1">
        <f t="shared" si="92"/>
        <v>-14.761008077519751</v>
      </c>
    </row>
    <row r="1937" spans="1:10">
      <c r="A1937" s="77">
        <v>22</v>
      </c>
      <c r="B1937" s="77">
        <v>5414</v>
      </c>
      <c r="C1937" s="77" t="s">
        <v>2001</v>
      </c>
      <c r="D1937" s="77">
        <v>4722</v>
      </c>
      <c r="E1937" s="77">
        <v>2445</v>
      </c>
      <c r="F1937" s="77">
        <v>2787</v>
      </c>
      <c r="G1937" s="1">
        <f t="shared" si="90"/>
        <v>0.51778907242693772</v>
      </c>
      <c r="H1937" s="1">
        <f t="shared" si="91"/>
        <v>2.5715823466092571</v>
      </c>
      <c r="I1937" s="77">
        <v>0.27636777777120602</v>
      </c>
      <c r="J1937" s="1">
        <f t="shared" si="92"/>
        <v>1305.0086466356349</v>
      </c>
    </row>
    <row r="1938" spans="1:10">
      <c r="A1938" s="77">
        <v>22</v>
      </c>
      <c r="B1938" s="77">
        <v>5415</v>
      </c>
      <c r="C1938" s="77" t="s">
        <v>2002</v>
      </c>
      <c r="D1938" s="77">
        <v>969</v>
      </c>
      <c r="E1938" s="77">
        <v>206</v>
      </c>
      <c r="F1938" s="77">
        <v>1184</v>
      </c>
      <c r="G1938" s="1">
        <f t="shared" si="90"/>
        <v>0.21259029927760578</v>
      </c>
      <c r="H1938" s="1">
        <f t="shared" si="91"/>
        <v>0.99239864864864868</v>
      </c>
      <c r="I1938" s="77">
        <v>-0.38855865104443199</v>
      </c>
      <c r="J1938" s="1">
        <f t="shared" si="92"/>
        <v>-376.5133328620546</v>
      </c>
    </row>
    <row r="1939" spans="1:10">
      <c r="A1939" s="77">
        <v>22</v>
      </c>
      <c r="B1939" s="77">
        <v>5421</v>
      </c>
      <c r="C1939" s="77" t="s">
        <v>2003</v>
      </c>
      <c r="D1939" s="77">
        <v>1247</v>
      </c>
      <c r="E1939" s="77">
        <v>538</v>
      </c>
      <c r="F1939" s="77">
        <v>1296</v>
      </c>
      <c r="G1939" s="1">
        <f t="shared" si="90"/>
        <v>0.43143544506816361</v>
      </c>
      <c r="H1939" s="1">
        <f t="shared" si="91"/>
        <v>1.3773148148148149</v>
      </c>
      <c r="I1939" s="77">
        <v>-4.6210725058968199E-2</v>
      </c>
      <c r="J1939" s="1">
        <f t="shared" si="92"/>
        <v>-57.624774148533348</v>
      </c>
    </row>
    <row r="1940" spans="1:10">
      <c r="A1940" s="77">
        <v>22</v>
      </c>
      <c r="B1940" s="77">
        <v>5422</v>
      </c>
      <c r="C1940" s="77" t="s">
        <v>2004</v>
      </c>
      <c r="D1940" s="77">
        <v>2738</v>
      </c>
      <c r="E1940" s="77">
        <v>2214</v>
      </c>
      <c r="F1940" s="77">
        <v>689</v>
      </c>
      <c r="G1940" s="1">
        <f t="shared" si="90"/>
        <v>0.80861943024105187</v>
      </c>
      <c r="H1940" s="1">
        <f t="shared" si="91"/>
        <v>7.1872278664731493</v>
      </c>
      <c r="I1940" s="77">
        <v>0.80843728944303805</v>
      </c>
      <c r="J1940" s="1">
        <f t="shared" si="92"/>
        <v>2213.5012984950381</v>
      </c>
    </row>
    <row r="1941" spans="1:10">
      <c r="A1941" s="77">
        <v>22</v>
      </c>
      <c r="B1941" s="77">
        <v>5423</v>
      </c>
      <c r="C1941" s="77" t="s">
        <v>2005</v>
      </c>
      <c r="D1941" s="77">
        <v>435</v>
      </c>
      <c r="E1941" s="77">
        <v>85</v>
      </c>
      <c r="F1941" s="77">
        <v>842</v>
      </c>
      <c r="G1941" s="1">
        <f t="shared" si="90"/>
        <v>0.19540229885057472</v>
      </c>
      <c r="H1941" s="1">
        <f t="shared" si="91"/>
        <v>0.61757719714964365</v>
      </c>
      <c r="I1941" s="77">
        <v>-0.45199248522809599</v>
      </c>
      <c r="J1941" s="1">
        <f t="shared" si="92"/>
        <v>-196.61673107422175</v>
      </c>
    </row>
    <row r="1942" spans="1:10">
      <c r="A1942" s="77">
        <v>22</v>
      </c>
      <c r="B1942" s="77">
        <v>5424</v>
      </c>
      <c r="C1942" s="77" t="s">
        <v>2006</v>
      </c>
      <c r="D1942" s="77">
        <v>285</v>
      </c>
      <c r="E1942" s="77">
        <v>33</v>
      </c>
      <c r="F1942" s="77">
        <v>952</v>
      </c>
      <c r="G1942" s="1">
        <f t="shared" si="90"/>
        <v>0.11578947368421053</v>
      </c>
      <c r="H1942" s="1">
        <f t="shared" si="91"/>
        <v>0.33403361344537813</v>
      </c>
      <c r="I1942" s="77">
        <v>-0.58478764576327402</v>
      </c>
      <c r="J1942" s="1">
        <f t="shared" si="92"/>
        <v>-166.66447904253309</v>
      </c>
    </row>
    <row r="1943" spans="1:10">
      <c r="A1943" s="77">
        <v>22</v>
      </c>
      <c r="B1943" s="77">
        <v>5425</v>
      </c>
      <c r="C1943" s="77" t="s">
        <v>2007</v>
      </c>
      <c r="D1943" s="77">
        <v>1434</v>
      </c>
      <c r="E1943" s="77">
        <v>477</v>
      </c>
      <c r="F1943" s="77">
        <v>2366</v>
      </c>
      <c r="G1943" s="1">
        <f t="shared" si="90"/>
        <v>0.33263598326359833</v>
      </c>
      <c r="H1943" s="1">
        <f t="shared" si="91"/>
        <v>0.80769230769230771</v>
      </c>
      <c r="I1943" s="77">
        <v>-0.204581171891627</v>
      </c>
      <c r="J1943" s="1">
        <f t="shared" si="92"/>
        <v>-293.36940049259312</v>
      </c>
    </row>
    <row r="1944" spans="1:10">
      <c r="A1944" s="77">
        <v>22</v>
      </c>
      <c r="B1944" s="77">
        <v>5426</v>
      </c>
      <c r="C1944" s="77" t="s">
        <v>2008</v>
      </c>
      <c r="D1944" s="77">
        <v>460</v>
      </c>
      <c r="E1944" s="77">
        <v>114</v>
      </c>
      <c r="F1944" s="77">
        <v>178</v>
      </c>
      <c r="G1944" s="1">
        <f t="shared" si="90"/>
        <v>0.24782608695652175</v>
      </c>
      <c r="H1944" s="1">
        <f t="shared" si="91"/>
        <v>3.2247191011235956</v>
      </c>
      <c r="I1944" s="77">
        <v>-0.26339174329715098</v>
      </c>
      <c r="J1944" s="1">
        <f t="shared" si="92"/>
        <v>-121.16020191668945</v>
      </c>
    </row>
    <row r="1945" spans="1:10">
      <c r="A1945" s="77">
        <v>22</v>
      </c>
      <c r="B1945" s="77">
        <v>5427</v>
      </c>
      <c r="C1945" s="77" t="s">
        <v>2009</v>
      </c>
      <c r="D1945" s="77">
        <v>771</v>
      </c>
      <c r="E1945" s="77">
        <v>116</v>
      </c>
      <c r="F1945" s="77">
        <v>270</v>
      </c>
      <c r="G1945" s="1">
        <f t="shared" si="90"/>
        <v>0.15045395590142671</v>
      </c>
      <c r="H1945" s="1">
        <f t="shared" si="91"/>
        <v>3.2851851851851852</v>
      </c>
      <c r="I1945" s="77">
        <v>-0.38731372098966799</v>
      </c>
      <c r="J1945" s="1">
        <f t="shared" si="92"/>
        <v>-298.61887888303403</v>
      </c>
    </row>
    <row r="1946" spans="1:10">
      <c r="A1946" s="77">
        <v>22</v>
      </c>
      <c r="B1946" s="77">
        <v>5428</v>
      </c>
      <c r="C1946" s="77" t="s">
        <v>2010</v>
      </c>
      <c r="D1946" s="77">
        <v>1699</v>
      </c>
      <c r="E1946" s="77">
        <v>540</v>
      </c>
      <c r="F1946" s="77">
        <v>1883</v>
      </c>
      <c r="G1946" s="1">
        <f t="shared" si="90"/>
        <v>0.31783402001177163</v>
      </c>
      <c r="H1946" s="1">
        <f t="shared" si="91"/>
        <v>1.1890600106213489</v>
      </c>
      <c r="I1946" s="77">
        <v>-0.19815958233119199</v>
      </c>
      <c r="J1946" s="1">
        <f t="shared" si="92"/>
        <v>-336.67313038069517</v>
      </c>
    </row>
    <row r="1947" spans="1:10">
      <c r="A1947" s="77">
        <v>22</v>
      </c>
      <c r="B1947" s="77">
        <v>5429</v>
      </c>
      <c r="C1947" s="77" t="s">
        <v>2011</v>
      </c>
      <c r="D1947" s="77">
        <v>428</v>
      </c>
      <c r="E1947" s="77">
        <v>31</v>
      </c>
      <c r="F1947" s="77">
        <v>943</v>
      </c>
      <c r="G1947" s="1">
        <f t="shared" si="90"/>
        <v>7.2429906542056069E-2</v>
      </c>
      <c r="H1947" s="1">
        <f t="shared" si="91"/>
        <v>0.48674443266171791</v>
      </c>
      <c r="I1947" s="77">
        <v>-0.63435922211690798</v>
      </c>
      <c r="J1947" s="1">
        <f t="shared" si="92"/>
        <v>-271.50574706603663</v>
      </c>
    </row>
    <row r="1948" spans="1:10">
      <c r="A1948" s="77">
        <v>22</v>
      </c>
      <c r="B1948" s="77">
        <v>5430</v>
      </c>
      <c r="C1948" s="77" t="s">
        <v>2012</v>
      </c>
      <c r="D1948" s="77">
        <v>403</v>
      </c>
      <c r="E1948" s="77">
        <v>25</v>
      </c>
      <c r="F1948" s="77">
        <v>1194</v>
      </c>
      <c r="G1948" s="1">
        <f t="shared" si="90"/>
        <v>6.2034739454094295E-2</v>
      </c>
      <c r="H1948" s="1">
        <f t="shared" si="91"/>
        <v>0.35845896147403683</v>
      </c>
      <c r="I1948" s="77">
        <v>-0.65585987856413197</v>
      </c>
      <c r="J1948" s="1">
        <f t="shared" si="92"/>
        <v>-264.31153106134519</v>
      </c>
    </row>
    <row r="1949" spans="1:10">
      <c r="A1949" s="77">
        <v>22</v>
      </c>
      <c r="B1949" s="77">
        <v>5431</v>
      </c>
      <c r="C1949" s="77" t="s">
        <v>2013</v>
      </c>
      <c r="D1949" s="77">
        <v>280</v>
      </c>
      <c r="E1949" s="77">
        <v>25</v>
      </c>
      <c r="F1949" s="77">
        <v>1099</v>
      </c>
      <c r="G1949" s="1">
        <f t="shared" si="90"/>
        <v>8.9285714285714288E-2</v>
      </c>
      <c r="H1949" s="1">
        <f t="shared" si="91"/>
        <v>0.27752502274795271</v>
      </c>
      <c r="I1949" s="77">
        <v>-0.62546010634572402</v>
      </c>
      <c r="J1949" s="1">
        <f t="shared" si="92"/>
        <v>-175.12882977680272</v>
      </c>
    </row>
    <row r="1950" spans="1:10">
      <c r="A1950" s="77">
        <v>22</v>
      </c>
      <c r="B1950" s="77">
        <v>5432</v>
      </c>
      <c r="C1950" s="77" t="s">
        <v>2014</v>
      </c>
      <c r="D1950" s="77">
        <v>519</v>
      </c>
      <c r="E1950" s="77">
        <v>83</v>
      </c>
      <c r="F1950" s="77">
        <v>493</v>
      </c>
      <c r="G1950" s="1">
        <f t="shared" si="90"/>
        <v>0.15992292870905589</v>
      </c>
      <c r="H1950" s="1">
        <f t="shared" si="91"/>
        <v>1.2210953346855984</v>
      </c>
      <c r="I1950" s="77">
        <v>-0.47333500384237398</v>
      </c>
      <c r="J1950" s="1">
        <f t="shared" si="92"/>
        <v>-245.66086699419211</v>
      </c>
    </row>
    <row r="1951" spans="1:10">
      <c r="A1951" s="77">
        <v>22</v>
      </c>
      <c r="B1951" s="77">
        <v>5433</v>
      </c>
      <c r="C1951" s="77" t="s">
        <v>2015</v>
      </c>
      <c r="D1951" s="77">
        <v>82</v>
      </c>
      <c r="E1951" s="77">
        <v>5</v>
      </c>
      <c r="F1951" s="77">
        <v>248</v>
      </c>
      <c r="G1951" s="1">
        <f t="shared" si="90"/>
        <v>6.097560975609756E-2</v>
      </c>
      <c r="H1951" s="1">
        <f t="shared" si="91"/>
        <v>0.35080645161290325</v>
      </c>
      <c r="I1951" s="77">
        <v>-0.67130933127958203</v>
      </c>
      <c r="J1951" s="1">
        <f t="shared" si="92"/>
        <v>-55.047365164925729</v>
      </c>
    </row>
    <row r="1952" spans="1:10">
      <c r="A1952" s="77">
        <v>22</v>
      </c>
      <c r="B1952" s="77">
        <v>5434</v>
      </c>
      <c r="C1952" s="77" t="s">
        <v>2016</v>
      </c>
      <c r="D1952" s="77">
        <v>923</v>
      </c>
      <c r="E1952" s="77">
        <v>109</v>
      </c>
      <c r="F1952" s="77">
        <v>1232</v>
      </c>
      <c r="G1952" s="1">
        <f t="shared" si="90"/>
        <v>0.1180931744312026</v>
      </c>
      <c r="H1952" s="1">
        <f t="shared" si="91"/>
        <v>0.83766233766233766</v>
      </c>
      <c r="I1952" s="77">
        <v>-0.53275303229176796</v>
      </c>
      <c r="J1952" s="1">
        <f t="shared" si="92"/>
        <v>-491.73104880530184</v>
      </c>
    </row>
    <row r="1953" spans="1:10">
      <c r="A1953" s="77">
        <v>22</v>
      </c>
      <c r="B1953" s="77">
        <v>5435</v>
      </c>
      <c r="C1953" s="77" t="s">
        <v>2017</v>
      </c>
      <c r="D1953" s="77">
        <v>572</v>
      </c>
      <c r="E1953" s="77">
        <v>32</v>
      </c>
      <c r="F1953" s="77">
        <v>809</v>
      </c>
      <c r="G1953" s="1">
        <f t="shared" si="90"/>
        <v>5.5944055944055944E-2</v>
      </c>
      <c r="H1953" s="1">
        <f t="shared" si="91"/>
        <v>0.74660074165636592</v>
      </c>
      <c r="I1953" s="77">
        <v>-0.64071535939473301</v>
      </c>
      <c r="J1953" s="1">
        <f t="shared" si="92"/>
        <v>-366.48918557378727</v>
      </c>
    </row>
    <row r="1954" spans="1:10">
      <c r="A1954" s="77">
        <v>22</v>
      </c>
      <c r="B1954" s="77">
        <v>5436</v>
      </c>
      <c r="C1954" s="77" t="s">
        <v>2018</v>
      </c>
      <c r="D1954" s="77">
        <v>309</v>
      </c>
      <c r="E1954" s="77">
        <v>31</v>
      </c>
      <c r="F1954" s="77">
        <v>304</v>
      </c>
      <c r="G1954" s="1">
        <f t="shared" si="90"/>
        <v>0.10032362459546926</v>
      </c>
      <c r="H1954" s="1">
        <f t="shared" si="91"/>
        <v>1.118421052631579</v>
      </c>
      <c r="I1954" s="77">
        <v>-0.57216542929324299</v>
      </c>
      <c r="J1954" s="1">
        <f t="shared" si="92"/>
        <v>-176.79911765161208</v>
      </c>
    </row>
    <row r="1955" spans="1:10">
      <c r="A1955" s="77">
        <v>22</v>
      </c>
      <c r="B1955" s="77">
        <v>5437</v>
      </c>
      <c r="C1955" s="77" t="s">
        <v>2019</v>
      </c>
      <c r="D1955" s="77">
        <v>350</v>
      </c>
      <c r="E1955" s="77">
        <v>14</v>
      </c>
      <c r="F1955" s="77">
        <v>367</v>
      </c>
      <c r="G1955" s="1">
        <f t="shared" si="90"/>
        <v>0.04</v>
      </c>
      <c r="H1955" s="1">
        <f t="shared" si="91"/>
        <v>0.99182561307901906</v>
      </c>
      <c r="I1955" s="77">
        <v>-0.66243128966278098</v>
      </c>
      <c r="J1955" s="1">
        <f t="shared" si="92"/>
        <v>-231.85095138197335</v>
      </c>
    </row>
    <row r="1956" spans="1:10">
      <c r="A1956" s="77">
        <v>22</v>
      </c>
      <c r="B1956" s="77">
        <v>5451</v>
      </c>
      <c r="C1956" s="77" t="s">
        <v>2020</v>
      </c>
      <c r="D1956" s="77">
        <v>3063</v>
      </c>
      <c r="E1956" s="77">
        <v>1483</v>
      </c>
      <c r="F1956" s="77">
        <v>1741</v>
      </c>
      <c r="G1956" s="1">
        <f t="shared" si="90"/>
        <v>0.48416585047339211</v>
      </c>
      <c r="H1956" s="1">
        <f t="shared" si="91"/>
        <v>2.611143021252154</v>
      </c>
      <c r="I1956" s="77">
        <v>0.15954291902628701</v>
      </c>
      <c r="J1956" s="1">
        <f t="shared" si="92"/>
        <v>488.67996097751711</v>
      </c>
    </row>
    <row r="1957" spans="1:10">
      <c r="A1957" s="77">
        <v>22</v>
      </c>
      <c r="B1957" s="77">
        <v>5452</v>
      </c>
      <c r="C1957" s="77" t="s">
        <v>2021</v>
      </c>
      <c r="D1957" s="77">
        <v>621</v>
      </c>
      <c r="E1957" s="77">
        <v>158</v>
      </c>
      <c r="F1957" s="77">
        <v>213</v>
      </c>
      <c r="G1957" s="1">
        <f t="shared" si="90"/>
        <v>0.25442834138486314</v>
      </c>
      <c r="H1957" s="1">
        <f t="shared" si="91"/>
        <v>3.6572769953051645</v>
      </c>
      <c r="I1957" s="77">
        <v>-0.22846147318219201</v>
      </c>
      <c r="J1957" s="1">
        <f t="shared" si="92"/>
        <v>-141.87457484614123</v>
      </c>
    </row>
    <row r="1958" spans="1:10">
      <c r="A1958" s="77">
        <v>22</v>
      </c>
      <c r="B1958" s="77">
        <v>5453</v>
      </c>
      <c r="C1958" s="77" t="s">
        <v>2022</v>
      </c>
      <c r="D1958" s="77">
        <v>267</v>
      </c>
      <c r="E1958" s="77">
        <v>26</v>
      </c>
      <c r="F1958" s="77">
        <v>349</v>
      </c>
      <c r="G1958" s="1">
        <f t="shared" si="90"/>
        <v>9.7378277153558054E-2</v>
      </c>
      <c r="H1958" s="1">
        <f t="shared" si="91"/>
        <v>0.83954154727793695</v>
      </c>
      <c r="I1958" s="77">
        <v>-0.59018604542284503</v>
      </c>
      <c r="J1958" s="1">
        <f t="shared" si="92"/>
        <v>-157.57967412789964</v>
      </c>
    </row>
    <row r="1959" spans="1:10">
      <c r="A1959" s="77">
        <v>22</v>
      </c>
      <c r="B1959" s="77">
        <v>5455</v>
      </c>
      <c r="C1959" s="77" t="s">
        <v>2023</v>
      </c>
      <c r="D1959" s="77">
        <v>301</v>
      </c>
      <c r="E1959" s="77">
        <v>71</v>
      </c>
      <c r="F1959" s="77">
        <v>278</v>
      </c>
      <c r="G1959" s="1">
        <f t="shared" si="90"/>
        <v>0.23588039867109634</v>
      </c>
      <c r="H1959" s="1">
        <f t="shared" si="91"/>
        <v>1.3381294964028776</v>
      </c>
      <c r="I1959" s="77">
        <v>-0.36854975576654397</v>
      </c>
      <c r="J1959" s="1">
        <f t="shared" si="92"/>
        <v>-110.93347648572974</v>
      </c>
    </row>
    <row r="1960" spans="1:10">
      <c r="A1960" s="77">
        <v>22</v>
      </c>
      <c r="B1960" s="77">
        <v>5456</v>
      </c>
      <c r="C1960" s="77" t="s">
        <v>2024</v>
      </c>
      <c r="D1960" s="77">
        <v>1199</v>
      </c>
      <c r="E1960" s="77">
        <v>178</v>
      </c>
      <c r="F1960" s="77">
        <v>1452</v>
      </c>
      <c r="G1960" s="1">
        <f t="shared" si="90"/>
        <v>0.14845704753961636</v>
      </c>
      <c r="H1960" s="1">
        <f t="shared" si="91"/>
        <v>0.94834710743801653</v>
      </c>
      <c r="I1960" s="77">
        <v>-0.47272640150365702</v>
      </c>
      <c r="J1960" s="1">
        <f t="shared" si="92"/>
        <v>-566.79895540288476</v>
      </c>
    </row>
    <row r="1961" spans="1:10">
      <c r="A1961" s="77">
        <v>22</v>
      </c>
      <c r="B1961" s="77">
        <v>5458</v>
      </c>
      <c r="C1961" s="77" t="s">
        <v>2025</v>
      </c>
      <c r="D1961" s="77">
        <v>739</v>
      </c>
      <c r="E1961" s="77">
        <v>81</v>
      </c>
      <c r="F1961" s="77">
        <v>345</v>
      </c>
      <c r="G1961" s="1">
        <f t="shared" si="90"/>
        <v>0.10960757780784844</v>
      </c>
      <c r="H1961" s="1">
        <f t="shared" si="91"/>
        <v>2.3768115942028984</v>
      </c>
      <c r="I1961" s="77">
        <v>-0.48641010822717201</v>
      </c>
      <c r="J1961" s="1">
        <f t="shared" si="92"/>
        <v>-359.45706997988009</v>
      </c>
    </row>
    <row r="1962" spans="1:10">
      <c r="A1962" s="77">
        <v>22</v>
      </c>
      <c r="B1962" s="77">
        <v>5459</v>
      </c>
      <c r="C1962" s="77" t="s">
        <v>2026</v>
      </c>
      <c r="D1962" s="77">
        <v>180</v>
      </c>
      <c r="E1962" s="77">
        <v>4</v>
      </c>
      <c r="F1962" s="77">
        <v>376</v>
      </c>
      <c r="G1962" s="1">
        <f t="shared" si="90"/>
        <v>2.2222222222222223E-2</v>
      </c>
      <c r="H1962" s="1">
        <f t="shared" si="91"/>
        <v>0.48936170212765956</v>
      </c>
      <c r="I1962" s="77">
        <v>-0.71678869145125501</v>
      </c>
      <c r="J1962" s="1">
        <f t="shared" si="92"/>
        <v>-129.02196446122591</v>
      </c>
    </row>
    <row r="1963" spans="1:10">
      <c r="A1963" s="77">
        <v>22</v>
      </c>
      <c r="B1963" s="77">
        <v>5460</v>
      </c>
      <c r="C1963" s="77" t="s">
        <v>2027</v>
      </c>
      <c r="D1963" s="77">
        <v>211</v>
      </c>
      <c r="E1963" s="77">
        <v>23</v>
      </c>
      <c r="F1963" s="77">
        <v>176</v>
      </c>
      <c r="G1963" s="1">
        <f t="shared" si="90"/>
        <v>0.10900473933649289</v>
      </c>
      <c r="H1963" s="1">
        <f t="shared" si="91"/>
        <v>1.3295454545454546</v>
      </c>
      <c r="I1963" s="77">
        <v>-0.55476620926647502</v>
      </c>
      <c r="J1963" s="1">
        <f t="shared" si="92"/>
        <v>-117.05567015522622</v>
      </c>
    </row>
    <row r="1964" spans="1:10">
      <c r="A1964" s="77">
        <v>22</v>
      </c>
      <c r="B1964" s="77">
        <v>5461</v>
      </c>
      <c r="C1964" s="77" t="s">
        <v>2028</v>
      </c>
      <c r="D1964" s="77">
        <v>218</v>
      </c>
      <c r="E1964" s="77">
        <v>39</v>
      </c>
      <c r="F1964" s="77">
        <v>190</v>
      </c>
      <c r="G1964" s="1">
        <f t="shared" si="90"/>
        <v>0.17889908256880735</v>
      </c>
      <c r="H1964" s="1">
        <f t="shared" si="91"/>
        <v>1.3526315789473684</v>
      </c>
      <c r="I1964" s="77">
        <v>-0.45319482669136602</v>
      </c>
      <c r="J1964" s="1">
        <f t="shared" si="92"/>
        <v>-98.796472218717795</v>
      </c>
    </row>
    <row r="1965" spans="1:10">
      <c r="A1965" s="77">
        <v>22</v>
      </c>
      <c r="B1965" s="77">
        <v>5462</v>
      </c>
      <c r="C1965" s="77" t="s">
        <v>2029</v>
      </c>
      <c r="D1965" s="77">
        <v>393</v>
      </c>
      <c r="E1965" s="77">
        <v>37</v>
      </c>
      <c r="F1965" s="77">
        <v>234</v>
      </c>
      <c r="G1965" s="1">
        <f t="shared" si="90"/>
        <v>9.4147582697201013E-2</v>
      </c>
      <c r="H1965" s="1">
        <f t="shared" si="91"/>
        <v>1.8376068376068375</v>
      </c>
      <c r="I1965" s="77">
        <v>-0.54648184600095795</v>
      </c>
      <c r="J1965" s="1">
        <f t="shared" si="92"/>
        <v>-214.76736547837646</v>
      </c>
    </row>
    <row r="1966" spans="1:10">
      <c r="A1966" s="77">
        <v>22</v>
      </c>
      <c r="B1966" s="77">
        <v>5463</v>
      </c>
      <c r="C1966" s="77" t="s">
        <v>2030</v>
      </c>
      <c r="D1966" s="77">
        <v>275</v>
      </c>
      <c r="E1966" s="77">
        <v>6</v>
      </c>
      <c r="F1966" s="77">
        <v>417</v>
      </c>
      <c r="G1966" s="1">
        <f t="shared" si="90"/>
        <v>2.181818181818182E-2</v>
      </c>
      <c r="H1966" s="1">
        <f t="shared" si="91"/>
        <v>0.67386091127098324</v>
      </c>
      <c r="I1966" s="77">
        <v>-0.70539437762912605</v>
      </c>
      <c r="J1966" s="1">
        <f t="shared" si="92"/>
        <v>-193.98345384800967</v>
      </c>
    </row>
    <row r="1967" spans="1:10">
      <c r="A1967" s="77">
        <v>22</v>
      </c>
      <c r="B1967" s="77">
        <v>5471</v>
      </c>
      <c r="C1967" s="77" t="s">
        <v>2031</v>
      </c>
      <c r="D1967" s="77">
        <v>347</v>
      </c>
      <c r="E1967" s="77">
        <v>21</v>
      </c>
      <c r="F1967" s="77">
        <v>374</v>
      </c>
      <c r="G1967" s="1">
        <f t="shared" si="90"/>
        <v>6.0518731988472622E-2</v>
      </c>
      <c r="H1967" s="1">
        <f t="shared" si="91"/>
        <v>0.98395721925133695</v>
      </c>
      <c r="I1967" s="77">
        <v>-0.63345836970978997</v>
      </c>
      <c r="J1967" s="1">
        <f t="shared" si="92"/>
        <v>-219.81005428929711</v>
      </c>
    </row>
    <row r="1968" spans="1:10">
      <c r="A1968" s="77">
        <v>22</v>
      </c>
      <c r="B1968" s="77">
        <v>5472</v>
      </c>
      <c r="C1968" s="77" t="s">
        <v>2032</v>
      </c>
      <c r="D1968" s="77">
        <v>283</v>
      </c>
      <c r="E1968" s="77">
        <v>18</v>
      </c>
      <c r="F1968" s="77">
        <v>383</v>
      </c>
      <c r="G1968" s="1">
        <f t="shared" si="90"/>
        <v>6.3604240282685506E-2</v>
      </c>
      <c r="H1968" s="1">
        <f t="shared" si="91"/>
        <v>0.78590078328981727</v>
      </c>
      <c r="I1968" s="77">
        <v>-0.64027616857885605</v>
      </c>
      <c r="J1968" s="1">
        <f t="shared" si="92"/>
        <v>-181.19815570781626</v>
      </c>
    </row>
    <row r="1969" spans="1:10">
      <c r="A1969" s="77">
        <v>22</v>
      </c>
      <c r="B1969" s="77">
        <v>5473</v>
      </c>
      <c r="C1969" s="77" t="s">
        <v>2033</v>
      </c>
      <c r="D1969" s="77">
        <v>844</v>
      </c>
      <c r="E1969" s="77">
        <v>158</v>
      </c>
      <c r="F1969" s="77">
        <v>318</v>
      </c>
      <c r="G1969" s="1">
        <f t="shared" si="90"/>
        <v>0.1872037914691943</v>
      </c>
      <c r="H1969" s="1">
        <f t="shared" si="91"/>
        <v>3.1509433962264151</v>
      </c>
      <c r="I1969" s="77">
        <v>-0.337278139959097</v>
      </c>
      <c r="J1969" s="1">
        <f t="shared" si="92"/>
        <v>-284.66275012547788</v>
      </c>
    </row>
    <row r="1970" spans="1:10">
      <c r="A1970" s="77">
        <v>22</v>
      </c>
      <c r="B1970" s="77">
        <v>5474</v>
      </c>
      <c r="C1970" s="77" t="s">
        <v>2034</v>
      </c>
      <c r="D1970" s="77">
        <v>399</v>
      </c>
      <c r="E1970" s="77">
        <v>33</v>
      </c>
      <c r="F1970" s="77">
        <v>676</v>
      </c>
      <c r="G1970" s="1">
        <f t="shared" si="90"/>
        <v>8.2706766917293228E-2</v>
      </c>
      <c r="H1970" s="1">
        <f t="shared" si="91"/>
        <v>0.63905325443786987</v>
      </c>
      <c r="I1970" s="77">
        <v>-0.61428115372688497</v>
      </c>
      <c r="J1970" s="1">
        <f t="shared" si="92"/>
        <v>-245.09818033702709</v>
      </c>
    </row>
    <row r="1971" spans="1:10">
      <c r="A1971" s="77">
        <v>22</v>
      </c>
      <c r="B1971" s="77">
        <v>5475</v>
      </c>
      <c r="C1971" s="77" t="s">
        <v>2035</v>
      </c>
      <c r="D1971" s="77">
        <v>116</v>
      </c>
      <c r="E1971" s="77">
        <v>9</v>
      </c>
      <c r="F1971" s="77">
        <v>266</v>
      </c>
      <c r="G1971" s="1">
        <f t="shared" si="90"/>
        <v>7.7586206896551727E-2</v>
      </c>
      <c r="H1971" s="1">
        <f t="shared" si="91"/>
        <v>0.46992481203007519</v>
      </c>
      <c r="I1971" s="77">
        <v>-0.64090479959038105</v>
      </c>
      <c r="J1971" s="1">
        <f t="shared" si="92"/>
        <v>-74.344956752484208</v>
      </c>
    </row>
    <row r="1972" spans="1:10">
      <c r="A1972" s="77">
        <v>22</v>
      </c>
      <c r="B1972" s="77">
        <v>5476</v>
      </c>
      <c r="C1972" s="77" t="s">
        <v>2036</v>
      </c>
      <c r="D1972" s="77">
        <v>242</v>
      </c>
      <c r="E1972" s="77">
        <v>4</v>
      </c>
      <c r="F1972" s="77">
        <v>378</v>
      </c>
      <c r="G1972" s="1">
        <f t="shared" si="90"/>
        <v>1.6528925619834711E-2</v>
      </c>
      <c r="H1972" s="1">
        <f t="shared" si="91"/>
        <v>0.65079365079365081</v>
      </c>
      <c r="I1972" s="77">
        <v>-0.71537506806402396</v>
      </c>
      <c r="J1972" s="1">
        <f t="shared" si="92"/>
        <v>-173.12076647149379</v>
      </c>
    </row>
    <row r="1973" spans="1:10">
      <c r="A1973" s="77">
        <v>22</v>
      </c>
      <c r="B1973" s="77">
        <v>5477</v>
      </c>
      <c r="C1973" s="77" t="s">
        <v>2037</v>
      </c>
      <c r="D1973" s="77">
        <v>3317</v>
      </c>
      <c r="E1973" s="77">
        <v>1147</v>
      </c>
      <c r="F1973" s="77">
        <v>820</v>
      </c>
      <c r="G1973" s="1">
        <f t="shared" si="90"/>
        <v>0.34579439252336447</v>
      </c>
      <c r="H1973" s="1">
        <f t="shared" si="91"/>
        <v>5.4439024390243906</v>
      </c>
      <c r="I1973" s="77">
        <v>9.3825135610687102E-2</v>
      </c>
      <c r="J1973" s="1">
        <f t="shared" si="92"/>
        <v>311.21797482064909</v>
      </c>
    </row>
    <row r="1974" spans="1:10">
      <c r="A1974" s="77">
        <v>22</v>
      </c>
      <c r="B1974" s="77">
        <v>5478</v>
      </c>
      <c r="C1974" s="77" t="s">
        <v>2038</v>
      </c>
      <c r="D1974" s="77">
        <v>441</v>
      </c>
      <c r="E1974" s="77">
        <v>34</v>
      </c>
      <c r="F1974" s="77">
        <v>240</v>
      </c>
      <c r="G1974" s="1">
        <f t="shared" si="90"/>
        <v>7.7097505668934238E-2</v>
      </c>
      <c r="H1974" s="1">
        <f t="shared" si="91"/>
        <v>1.9791666666666667</v>
      </c>
      <c r="I1974" s="77">
        <v>-0.56281157255166603</v>
      </c>
      <c r="J1974" s="1">
        <f t="shared" si="92"/>
        <v>-248.19990349528473</v>
      </c>
    </row>
    <row r="1975" spans="1:10">
      <c r="A1975" s="77">
        <v>22</v>
      </c>
      <c r="B1975" s="77">
        <v>5479</v>
      </c>
      <c r="C1975" s="77" t="s">
        <v>2039</v>
      </c>
      <c r="D1975" s="77">
        <v>380</v>
      </c>
      <c r="E1975" s="77">
        <v>52</v>
      </c>
      <c r="F1975" s="77">
        <v>708</v>
      </c>
      <c r="G1975" s="1">
        <f t="shared" si="90"/>
        <v>0.1368421052631579</v>
      </c>
      <c r="H1975" s="1">
        <f t="shared" si="91"/>
        <v>0.61016949152542377</v>
      </c>
      <c r="I1975" s="77">
        <v>-0.53866049503322599</v>
      </c>
      <c r="J1975" s="1">
        <f t="shared" si="92"/>
        <v>-204.69098811262589</v>
      </c>
    </row>
    <row r="1976" spans="1:10">
      <c r="A1976" s="77">
        <v>22</v>
      </c>
      <c r="B1976" s="77">
        <v>5480</v>
      </c>
      <c r="C1976" s="77" t="s">
        <v>2040</v>
      </c>
      <c r="D1976" s="77">
        <v>850</v>
      </c>
      <c r="E1976" s="77">
        <v>640</v>
      </c>
      <c r="F1976" s="77">
        <v>548</v>
      </c>
      <c r="G1976" s="1">
        <f t="shared" si="90"/>
        <v>0.75294117647058822</v>
      </c>
      <c r="H1976" s="1">
        <f t="shared" si="91"/>
        <v>2.718978102189781</v>
      </c>
      <c r="I1976" s="77">
        <v>0.45605072046112399</v>
      </c>
      <c r="J1976" s="1">
        <f t="shared" si="92"/>
        <v>387.64311239195541</v>
      </c>
    </row>
    <row r="1977" spans="1:10">
      <c r="A1977" s="77">
        <v>22</v>
      </c>
      <c r="B1977" s="77">
        <v>5481</v>
      </c>
      <c r="C1977" s="77" t="s">
        <v>2041</v>
      </c>
      <c r="D1977" s="77">
        <v>222</v>
      </c>
      <c r="E1977" s="77">
        <v>6</v>
      </c>
      <c r="F1977" s="77">
        <v>310</v>
      </c>
      <c r="G1977" s="1">
        <f t="shared" si="90"/>
        <v>2.7027027027027029E-2</v>
      </c>
      <c r="H1977" s="1">
        <f t="shared" si="91"/>
        <v>0.73548387096774193</v>
      </c>
      <c r="I1977" s="77">
        <v>-0.69751156825056704</v>
      </c>
      <c r="J1977" s="1">
        <f t="shared" si="92"/>
        <v>-154.84756815162589</v>
      </c>
    </row>
    <row r="1978" spans="1:10">
      <c r="A1978" s="77">
        <v>22</v>
      </c>
      <c r="B1978" s="77">
        <v>5482</v>
      </c>
      <c r="C1978" s="77" t="s">
        <v>2042</v>
      </c>
      <c r="D1978" s="77">
        <v>975</v>
      </c>
      <c r="E1978" s="77">
        <v>1140</v>
      </c>
      <c r="F1978" s="77">
        <v>575</v>
      </c>
      <c r="G1978" s="1">
        <f t="shared" si="90"/>
        <v>1.1692307692307693</v>
      </c>
      <c r="H1978" s="1">
        <f t="shared" si="91"/>
        <v>3.6782608695652175</v>
      </c>
      <c r="I1978" s="77">
        <v>1.0999438339868799</v>
      </c>
      <c r="J1978" s="1">
        <f t="shared" si="92"/>
        <v>1072.445238137208</v>
      </c>
    </row>
    <row r="1979" spans="1:10">
      <c r="A1979" s="77">
        <v>22</v>
      </c>
      <c r="B1979" s="77">
        <v>5483</v>
      </c>
      <c r="C1979" s="77" t="s">
        <v>2043</v>
      </c>
      <c r="D1979" s="77">
        <v>297</v>
      </c>
      <c r="E1979" s="77">
        <v>32</v>
      </c>
      <c r="F1979" s="77">
        <v>316</v>
      </c>
      <c r="G1979" s="1">
        <f t="shared" si="90"/>
        <v>0.10774410774410774</v>
      </c>
      <c r="H1979" s="1">
        <f t="shared" si="91"/>
        <v>1.0411392405063291</v>
      </c>
      <c r="I1979" s="77">
        <v>-0.565357027356999</v>
      </c>
      <c r="J1979" s="1">
        <f t="shared" si="92"/>
        <v>-167.91103712502871</v>
      </c>
    </row>
    <row r="1980" spans="1:10">
      <c r="A1980" s="77">
        <v>22</v>
      </c>
      <c r="B1980" s="77">
        <v>5484</v>
      </c>
      <c r="C1980" s="77" t="s">
        <v>2044</v>
      </c>
      <c r="D1980" s="77">
        <v>621</v>
      </c>
      <c r="E1980" s="77">
        <v>173</v>
      </c>
      <c r="F1980" s="77">
        <v>545</v>
      </c>
      <c r="G1980" s="1">
        <f t="shared" si="90"/>
        <v>0.27858293075684382</v>
      </c>
      <c r="H1980" s="1">
        <f t="shared" si="91"/>
        <v>1.4568807339449541</v>
      </c>
      <c r="I1980" s="77">
        <v>-0.28860863017661198</v>
      </c>
      <c r="J1980" s="1">
        <f t="shared" si="92"/>
        <v>-179.22595933967605</v>
      </c>
    </row>
    <row r="1981" spans="1:10">
      <c r="A1981" s="77">
        <v>22</v>
      </c>
      <c r="B1981" s="77">
        <v>5485</v>
      </c>
      <c r="C1981" s="77" t="s">
        <v>2045</v>
      </c>
      <c r="D1981" s="77">
        <v>366</v>
      </c>
      <c r="E1981" s="77">
        <v>49</v>
      </c>
      <c r="F1981" s="77">
        <v>565</v>
      </c>
      <c r="G1981" s="1">
        <f t="shared" si="90"/>
        <v>0.13387978142076504</v>
      </c>
      <c r="H1981" s="1">
        <f t="shared" si="91"/>
        <v>0.73451327433628322</v>
      </c>
      <c r="I1981" s="77">
        <v>-0.53814653727919504</v>
      </c>
      <c r="J1981" s="1">
        <f t="shared" si="92"/>
        <v>-196.96163264418539</v>
      </c>
    </row>
    <row r="1982" spans="1:10">
      <c r="A1982" s="77">
        <v>22</v>
      </c>
      <c r="B1982" s="77">
        <v>5486</v>
      </c>
      <c r="C1982" s="77" t="s">
        <v>2046</v>
      </c>
      <c r="D1982" s="77">
        <v>969</v>
      </c>
      <c r="E1982" s="77">
        <v>266</v>
      </c>
      <c r="F1982" s="77">
        <v>1625</v>
      </c>
      <c r="G1982" s="1">
        <f t="shared" si="90"/>
        <v>0.27450980392156865</v>
      </c>
      <c r="H1982" s="1">
        <f t="shared" si="91"/>
        <v>0.76</v>
      </c>
      <c r="I1982" s="77">
        <v>-0.30973306030922598</v>
      </c>
      <c r="J1982" s="1">
        <f t="shared" si="92"/>
        <v>-300.13133543964</v>
      </c>
    </row>
    <row r="1983" spans="1:10">
      <c r="A1983" s="77">
        <v>22</v>
      </c>
      <c r="B1983" s="77">
        <v>5487</v>
      </c>
      <c r="C1983" s="77" t="s">
        <v>2047</v>
      </c>
      <c r="D1983" s="77">
        <v>349</v>
      </c>
      <c r="E1983" s="77">
        <v>9</v>
      </c>
      <c r="F1983" s="77">
        <v>368</v>
      </c>
      <c r="G1983" s="1">
        <f t="shared" si="90"/>
        <v>2.5787965616045846E-2</v>
      </c>
      <c r="H1983" s="1">
        <f t="shared" si="91"/>
        <v>0.97282608695652173</v>
      </c>
      <c r="I1983" s="77">
        <v>-0.68368280337644505</v>
      </c>
      <c r="J1983" s="1">
        <f t="shared" si="92"/>
        <v>-238.60529837837933</v>
      </c>
    </row>
    <row r="1984" spans="1:10">
      <c r="A1984" s="77">
        <v>22</v>
      </c>
      <c r="B1984" s="77">
        <v>5488</v>
      </c>
      <c r="C1984" s="77" t="s">
        <v>2048</v>
      </c>
      <c r="D1984" s="77">
        <v>55</v>
      </c>
      <c r="E1984" s="77">
        <v>4</v>
      </c>
      <c r="F1984" s="77">
        <v>47</v>
      </c>
      <c r="G1984" s="1">
        <f t="shared" si="90"/>
        <v>7.2727272727272724E-2</v>
      </c>
      <c r="H1984" s="1">
        <f t="shared" si="91"/>
        <v>1.2553191489361701</v>
      </c>
      <c r="I1984" s="77">
        <v>-0.61662233713576897</v>
      </c>
      <c r="J1984" s="1">
        <f t="shared" si="92"/>
        <v>-33.914228542467292</v>
      </c>
    </row>
    <row r="1985" spans="1:10">
      <c r="A1985" s="77">
        <v>22</v>
      </c>
      <c r="B1985" s="77">
        <v>5489</v>
      </c>
      <c r="C1985" s="77" t="s">
        <v>2049</v>
      </c>
      <c r="D1985" s="77">
        <v>654</v>
      </c>
      <c r="E1985" s="77">
        <v>1436</v>
      </c>
      <c r="F1985" s="77">
        <v>288</v>
      </c>
      <c r="G1985" s="1">
        <f t="shared" si="90"/>
        <v>2.1957186544342506</v>
      </c>
      <c r="H1985" s="1">
        <f t="shared" si="91"/>
        <v>7.2569444444444446</v>
      </c>
      <c r="I1985" s="77">
        <v>2.71327140914092</v>
      </c>
      <c r="J1985" s="1">
        <f t="shared" si="92"/>
        <v>1774.4795015781617</v>
      </c>
    </row>
    <row r="1986" spans="1:10">
      <c r="A1986" s="77">
        <v>22</v>
      </c>
      <c r="B1986" s="77">
        <v>5490</v>
      </c>
      <c r="C1986" s="77" t="s">
        <v>2050</v>
      </c>
      <c r="D1986" s="77">
        <v>267</v>
      </c>
      <c r="E1986" s="77">
        <v>23</v>
      </c>
      <c r="F1986" s="77">
        <v>666</v>
      </c>
      <c r="G1986" s="1">
        <f t="shared" si="90"/>
        <v>8.6142322097378279E-2</v>
      </c>
      <c r="H1986" s="1">
        <f t="shared" si="91"/>
        <v>0.43543543543543545</v>
      </c>
      <c r="I1986" s="77">
        <v>-0.62371736909948805</v>
      </c>
      <c r="J1986" s="1">
        <f t="shared" si="92"/>
        <v>-166.5325375495633</v>
      </c>
    </row>
    <row r="1987" spans="1:10">
      <c r="A1987" s="77">
        <v>22</v>
      </c>
      <c r="B1987" s="77">
        <v>5491</v>
      </c>
      <c r="C1987" s="77" t="s">
        <v>2051</v>
      </c>
      <c r="D1987" s="77">
        <v>350</v>
      </c>
      <c r="E1987" s="77">
        <v>25</v>
      </c>
      <c r="F1987" s="77">
        <v>1975</v>
      </c>
      <c r="G1987" s="1">
        <f t="shared" si="90"/>
        <v>7.1428571428571425E-2</v>
      </c>
      <c r="H1987" s="1">
        <f t="shared" si="91"/>
        <v>0.189873417721519</v>
      </c>
      <c r="I1987" s="77">
        <v>-0.65189109364041897</v>
      </c>
      <c r="J1987" s="1">
        <f t="shared" si="92"/>
        <v>-228.16188277414665</v>
      </c>
    </row>
    <row r="1988" spans="1:10">
      <c r="A1988" s="77">
        <v>22</v>
      </c>
      <c r="B1988" s="77">
        <v>5492</v>
      </c>
      <c r="C1988" s="77" t="s">
        <v>2052</v>
      </c>
      <c r="D1988" s="77">
        <v>808</v>
      </c>
      <c r="E1988" s="77">
        <v>136</v>
      </c>
      <c r="F1988" s="77">
        <v>2575</v>
      </c>
      <c r="G1988" s="1">
        <f t="shared" si="90"/>
        <v>0.16831683168316833</v>
      </c>
      <c r="H1988" s="1">
        <f t="shared" si="91"/>
        <v>0.36660194174757282</v>
      </c>
      <c r="I1988" s="77">
        <v>-0.48586286063987899</v>
      </c>
      <c r="J1988" s="1">
        <f t="shared" si="92"/>
        <v>-392.5771913970222</v>
      </c>
    </row>
    <row r="1989" spans="1:10">
      <c r="A1989" s="77">
        <v>22</v>
      </c>
      <c r="B1989" s="77">
        <v>5493</v>
      </c>
      <c r="C1989" s="77" t="s">
        <v>2053</v>
      </c>
      <c r="D1989" s="77">
        <v>372</v>
      </c>
      <c r="E1989" s="77">
        <v>75</v>
      </c>
      <c r="F1989" s="77">
        <v>546</v>
      </c>
      <c r="G1989" s="1">
        <f t="shared" si="90"/>
        <v>0.20161290322580644</v>
      </c>
      <c r="H1989" s="1">
        <f t="shared" si="91"/>
        <v>0.81868131868131866</v>
      </c>
      <c r="I1989" s="77">
        <v>-0.43708663573450102</v>
      </c>
      <c r="J1989" s="1">
        <f t="shared" si="92"/>
        <v>-162.59622849323438</v>
      </c>
    </row>
    <row r="1990" spans="1:10">
      <c r="A1990" s="77">
        <v>22</v>
      </c>
      <c r="B1990" s="77">
        <v>5494</v>
      </c>
      <c r="C1990" s="77" t="s">
        <v>2054</v>
      </c>
      <c r="D1990" s="77">
        <v>995</v>
      </c>
      <c r="E1990" s="77">
        <v>126</v>
      </c>
      <c r="F1990" s="77">
        <v>1105</v>
      </c>
      <c r="G1990" s="1">
        <f t="shared" si="90"/>
        <v>0.12663316582914572</v>
      </c>
      <c r="H1990" s="1">
        <f t="shared" si="91"/>
        <v>1.0144796380090497</v>
      </c>
      <c r="I1990" s="77">
        <v>-0.50983180293798902</v>
      </c>
      <c r="J1990" s="1">
        <f t="shared" si="92"/>
        <v>-507.28264392329908</v>
      </c>
    </row>
    <row r="1991" spans="1:10">
      <c r="A1991" s="77">
        <v>22</v>
      </c>
      <c r="B1991" s="77">
        <v>5495</v>
      </c>
      <c r="C1991" s="77" t="s">
        <v>2055</v>
      </c>
      <c r="D1991" s="77">
        <v>2863</v>
      </c>
      <c r="E1991" s="77">
        <v>1004</v>
      </c>
      <c r="F1991" s="77">
        <v>383</v>
      </c>
      <c r="G1991" s="1">
        <f t="shared" si="90"/>
        <v>0.35068110373733846</v>
      </c>
      <c r="H1991" s="1">
        <f t="shared" si="91"/>
        <v>10.096605744125327</v>
      </c>
      <c r="I1991" s="77">
        <v>0.28205995915006798</v>
      </c>
      <c r="J1991" s="1">
        <f t="shared" si="92"/>
        <v>807.53766304664464</v>
      </c>
    </row>
    <row r="1992" spans="1:10">
      <c r="A1992" s="77">
        <v>22</v>
      </c>
      <c r="B1992" s="77">
        <v>5496</v>
      </c>
      <c r="C1992" s="77" t="s">
        <v>2056</v>
      </c>
      <c r="D1992" s="77">
        <v>1486</v>
      </c>
      <c r="E1992" s="77">
        <v>314</v>
      </c>
      <c r="F1992" s="77">
        <v>383</v>
      </c>
      <c r="G1992" s="1">
        <f t="shared" si="90"/>
        <v>0.21130551816958276</v>
      </c>
      <c r="H1992" s="1">
        <f t="shared" si="91"/>
        <v>4.6997389033942563</v>
      </c>
      <c r="I1992" s="77">
        <v>-0.20876921595922199</v>
      </c>
      <c r="J1992" s="1">
        <f t="shared" si="92"/>
        <v>-310.23105491540389</v>
      </c>
    </row>
    <row r="1993" spans="1:10">
      <c r="A1993" s="77">
        <v>22</v>
      </c>
      <c r="B1993" s="77">
        <v>5497</v>
      </c>
      <c r="C1993" s="77" t="s">
        <v>2057</v>
      </c>
      <c r="D1993" s="77">
        <v>766</v>
      </c>
      <c r="E1993" s="77">
        <v>585</v>
      </c>
      <c r="F1993" s="77">
        <v>440</v>
      </c>
      <c r="G1993" s="1">
        <f t="shared" ref="G1993:G2056" si="93">E1993/D1993</f>
        <v>0.76370757180156656</v>
      </c>
      <c r="H1993" s="1">
        <f t="shared" ref="H1993:H2056" si="94">(D1993+E1993)/F1993</f>
        <v>3.0704545454545453</v>
      </c>
      <c r="I1993" s="77">
        <v>0.48308190802176199</v>
      </c>
      <c r="J1993" s="1">
        <f t="shared" ref="J1993:J2056" si="95">I1993*D1993</f>
        <v>370.04074154466969</v>
      </c>
    </row>
    <row r="1994" spans="1:10">
      <c r="A1994" s="77">
        <v>22</v>
      </c>
      <c r="B1994" s="77">
        <v>5498</v>
      </c>
      <c r="C1994" s="77" t="s">
        <v>2058</v>
      </c>
      <c r="D1994" s="77">
        <v>2150</v>
      </c>
      <c r="E1994" s="77">
        <v>536</v>
      </c>
      <c r="F1994" s="77">
        <v>771</v>
      </c>
      <c r="G1994" s="1">
        <f t="shared" si="93"/>
        <v>0.24930232558139534</v>
      </c>
      <c r="H1994" s="1">
        <f t="shared" si="94"/>
        <v>3.4837872892347601</v>
      </c>
      <c r="I1994" s="77">
        <v>-0.17850977204101701</v>
      </c>
      <c r="J1994" s="1">
        <f t="shared" si="95"/>
        <v>-383.79600988818657</v>
      </c>
    </row>
    <row r="1995" spans="1:10">
      <c r="A1995" s="77">
        <v>22</v>
      </c>
      <c r="B1995" s="77">
        <v>5499</v>
      </c>
      <c r="C1995" s="77" t="s">
        <v>2059</v>
      </c>
      <c r="D1995" s="77">
        <v>368</v>
      </c>
      <c r="E1995" s="77">
        <v>92</v>
      </c>
      <c r="F1995" s="77">
        <v>393</v>
      </c>
      <c r="G1995" s="1">
        <f t="shared" si="93"/>
        <v>0.25</v>
      </c>
      <c r="H1995" s="1">
        <f t="shared" si="94"/>
        <v>1.1704834605597965</v>
      </c>
      <c r="I1995" s="77">
        <v>-0.35267606889102099</v>
      </c>
      <c r="J1995" s="1">
        <f t="shared" si="95"/>
        <v>-129.78479335189573</v>
      </c>
    </row>
    <row r="1996" spans="1:10">
      <c r="A1996" s="77">
        <v>22</v>
      </c>
      <c r="B1996" s="77">
        <v>5500</v>
      </c>
      <c r="C1996" s="77" t="s">
        <v>2060</v>
      </c>
      <c r="D1996" s="77">
        <v>212</v>
      </c>
      <c r="E1996" s="77">
        <v>48</v>
      </c>
      <c r="F1996" s="77">
        <v>239</v>
      </c>
      <c r="G1996" s="1">
        <f t="shared" si="93"/>
        <v>0.22641509433962265</v>
      </c>
      <c r="H1996" s="1">
        <f t="shared" si="94"/>
        <v>1.0878661087866108</v>
      </c>
      <c r="I1996" s="77">
        <v>-0.39668320493110998</v>
      </c>
      <c r="J1996" s="1">
        <f t="shared" si="95"/>
        <v>-84.096839445395318</v>
      </c>
    </row>
    <row r="1997" spans="1:10">
      <c r="A1997" s="77">
        <v>22</v>
      </c>
      <c r="B1997" s="77">
        <v>5501</v>
      </c>
      <c r="C1997" s="77" t="s">
        <v>2061</v>
      </c>
      <c r="D1997" s="77">
        <v>861</v>
      </c>
      <c r="E1997" s="77">
        <v>49</v>
      </c>
      <c r="F1997" s="77">
        <v>394</v>
      </c>
      <c r="G1997" s="1">
        <f t="shared" si="93"/>
        <v>5.6910569105691054E-2</v>
      </c>
      <c r="H1997" s="1">
        <f t="shared" si="94"/>
        <v>2.3096446700507616</v>
      </c>
      <c r="I1997" s="77">
        <v>-0.55974150379063303</v>
      </c>
      <c r="J1997" s="1">
        <f t="shared" si="95"/>
        <v>-481.93743476373504</v>
      </c>
    </row>
    <row r="1998" spans="1:10">
      <c r="A1998" s="77">
        <v>22</v>
      </c>
      <c r="B1998" s="77">
        <v>5503</v>
      </c>
      <c r="C1998" s="77" t="s">
        <v>2062</v>
      </c>
      <c r="D1998" s="77">
        <v>1127</v>
      </c>
      <c r="E1998" s="77">
        <v>193</v>
      </c>
      <c r="F1998" s="77">
        <v>531</v>
      </c>
      <c r="G1998" s="1">
        <f t="shared" si="93"/>
        <v>0.17125110913930788</v>
      </c>
      <c r="H1998" s="1">
        <f t="shared" si="94"/>
        <v>2.4858757062146895</v>
      </c>
      <c r="I1998" s="77">
        <v>-0.37682991839429902</v>
      </c>
      <c r="J1998" s="1">
        <f t="shared" si="95"/>
        <v>-424.68731803037502</v>
      </c>
    </row>
    <row r="1999" spans="1:10">
      <c r="A1999" s="77">
        <v>22</v>
      </c>
      <c r="B1999" s="77">
        <v>5511</v>
      </c>
      <c r="C1999" s="77" t="s">
        <v>2063</v>
      </c>
      <c r="D1999" s="77">
        <v>997</v>
      </c>
      <c r="E1999" s="77">
        <v>217</v>
      </c>
      <c r="F1999" s="77">
        <v>530</v>
      </c>
      <c r="G1999" s="1">
        <f t="shared" si="93"/>
        <v>0.21765295887662989</v>
      </c>
      <c r="H1999" s="1">
        <f t="shared" si="94"/>
        <v>2.2905660377358492</v>
      </c>
      <c r="I1999" s="77">
        <v>-0.32417801877167601</v>
      </c>
      <c r="J1999" s="1">
        <f t="shared" si="95"/>
        <v>-323.20548471536097</v>
      </c>
    </row>
    <row r="2000" spans="1:10">
      <c r="A2000" s="77">
        <v>22</v>
      </c>
      <c r="B2000" s="77">
        <v>5512</v>
      </c>
      <c r="C2000" s="77" t="s">
        <v>2064</v>
      </c>
      <c r="D2000" s="77">
        <v>1108</v>
      </c>
      <c r="E2000" s="77">
        <v>241</v>
      </c>
      <c r="F2000" s="77">
        <v>423</v>
      </c>
      <c r="G2000" s="1">
        <f t="shared" si="93"/>
        <v>0.21750902527075813</v>
      </c>
      <c r="H2000" s="1">
        <f t="shared" si="94"/>
        <v>3.1891252955082741</v>
      </c>
      <c r="I2000" s="77">
        <v>-0.28096779972907898</v>
      </c>
      <c r="J2000" s="1">
        <f t="shared" si="95"/>
        <v>-311.31232209981954</v>
      </c>
    </row>
    <row r="2001" spans="1:10">
      <c r="A2001" s="77">
        <v>22</v>
      </c>
      <c r="B2001" s="77">
        <v>5513</v>
      </c>
      <c r="C2001" s="77" t="s">
        <v>2065</v>
      </c>
      <c r="D2001" s="77">
        <v>409</v>
      </c>
      <c r="E2001" s="77">
        <v>245</v>
      </c>
      <c r="F2001" s="77">
        <v>307</v>
      </c>
      <c r="G2001" s="1">
        <f t="shared" si="93"/>
        <v>0.59902200488997559</v>
      </c>
      <c r="H2001" s="1">
        <f t="shared" si="94"/>
        <v>2.1302931596091206</v>
      </c>
      <c r="I2001" s="77">
        <v>0.19116937758455099</v>
      </c>
      <c r="J2001" s="1">
        <f t="shared" si="95"/>
        <v>78.188275432081355</v>
      </c>
    </row>
    <row r="2002" spans="1:10">
      <c r="A2002" s="77">
        <v>22</v>
      </c>
      <c r="B2002" s="77">
        <v>5514</v>
      </c>
      <c r="C2002" s="77" t="s">
        <v>2066</v>
      </c>
      <c r="D2002" s="77">
        <v>1056</v>
      </c>
      <c r="E2002" s="77">
        <v>153</v>
      </c>
      <c r="F2002" s="77">
        <v>694</v>
      </c>
      <c r="G2002" s="1">
        <f t="shared" si="93"/>
        <v>0.14488636363636365</v>
      </c>
      <c r="H2002" s="1">
        <f t="shared" si="94"/>
        <v>1.7420749279538905</v>
      </c>
      <c r="I2002" s="77">
        <v>-0.449710780779986</v>
      </c>
      <c r="J2002" s="1">
        <f t="shared" si="95"/>
        <v>-474.89458450366521</v>
      </c>
    </row>
    <row r="2003" spans="1:10">
      <c r="A2003" s="77">
        <v>22</v>
      </c>
      <c r="B2003" s="77">
        <v>5515</v>
      </c>
      <c r="C2003" s="77" t="s">
        <v>2067</v>
      </c>
      <c r="D2003" s="77">
        <v>728</v>
      </c>
      <c r="E2003" s="77">
        <v>97</v>
      </c>
      <c r="F2003" s="77">
        <v>284</v>
      </c>
      <c r="G2003" s="1">
        <f t="shared" si="93"/>
        <v>0.13324175824175824</v>
      </c>
      <c r="H2003" s="1">
        <f t="shared" si="94"/>
        <v>2.9049295774647885</v>
      </c>
      <c r="I2003" s="77">
        <v>-0.43021364039793702</v>
      </c>
      <c r="J2003" s="1">
        <f t="shared" si="95"/>
        <v>-313.19553020969818</v>
      </c>
    </row>
    <row r="2004" spans="1:10">
      <c r="A2004" s="77">
        <v>22</v>
      </c>
      <c r="B2004" s="77">
        <v>5516</v>
      </c>
      <c r="C2004" s="77" t="s">
        <v>2068</v>
      </c>
      <c r="D2004" s="77">
        <v>2246</v>
      </c>
      <c r="E2004" s="77">
        <v>724</v>
      </c>
      <c r="F2004" s="77">
        <v>290</v>
      </c>
      <c r="G2004" s="1">
        <f t="shared" si="93"/>
        <v>0.32235084594835262</v>
      </c>
      <c r="H2004" s="1">
        <f t="shared" si="94"/>
        <v>10.241379310344827</v>
      </c>
      <c r="I2004" s="77">
        <v>0.22150976111998899</v>
      </c>
      <c r="J2004" s="1">
        <f t="shared" si="95"/>
        <v>497.51092347549525</v>
      </c>
    </row>
    <row r="2005" spans="1:10">
      <c r="A2005" s="77">
        <v>22</v>
      </c>
      <c r="B2005" s="77">
        <v>5517</v>
      </c>
      <c r="C2005" s="77" t="s">
        <v>2069</v>
      </c>
      <c r="D2005" s="77">
        <v>266</v>
      </c>
      <c r="E2005" s="77">
        <v>15</v>
      </c>
      <c r="F2005" s="77">
        <v>294</v>
      </c>
      <c r="G2005" s="1">
        <f t="shared" si="93"/>
        <v>5.6390977443609019E-2</v>
      </c>
      <c r="H2005" s="1">
        <f t="shared" si="94"/>
        <v>0.95578231292517002</v>
      </c>
      <c r="I2005" s="77">
        <v>-0.64402633881830196</v>
      </c>
      <c r="J2005" s="1">
        <f t="shared" si="95"/>
        <v>-171.31100612566831</v>
      </c>
    </row>
    <row r="2006" spans="1:10">
      <c r="A2006" s="77">
        <v>22</v>
      </c>
      <c r="B2006" s="77">
        <v>5518</v>
      </c>
      <c r="C2006" s="77" t="s">
        <v>2070</v>
      </c>
      <c r="D2006" s="77">
        <v>5150</v>
      </c>
      <c r="E2006" s="77">
        <v>1884</v>
      </c>
      <c r="F2006" s="77">
        <v>665</v>
      </c>
      <c r="G2006" s="1">
        <f t="shared" si="93"/>
        <v>0.36582524271844657</v>
      </c>
      <c r="H2006" s="1">
        <f t="shared" si="94"/>
        <v>10.577443609022556</v>
      </c>
      <c r="I2006" s="77">
        <v>0.42140039233527399</v>
      </c>
      <c r="J2006" s="1">
        <f t="shared" si="95"/>
        <v>2170.212020526661</v>
      </c>
    </row>
    <row r="2007" spans="1:10">
      <c r="A2007" s="77">
        <v>22</v>
      </c>
      <c r="B2007" s="77">
        <v>5519</v>
      </c>
      <c r="C2007" s="77" t="s">
        <v>2071</v>
      </c>
      <c r="D2007" s="77">
        <v>113</v>
      </c>
      <c r="E2007" s="77">
        <v>2</v>
      </c>
      <c r="F2007" s="77">
        <v>210</v>
      </c>
      <c r="G2007" s="1">
        <f t="shared" si="93"/>
        <v>1.7699115044247787E-2</v>
      </c>
      <c r="H2007" s="1">
        <f t="shared" si="94"/>
        <v>0.54761904761904767</v>
      </c>
      <c r="I2007" s="77">
        <v>-0.72360685508728295</v>
      </c>
      <c r="J2007" s="1">
        <f t="shared" si="95"/>
        <v>-81.767574624862974</v>
      </c>
    </row>
    <row r="2008" spans="1:10">
      <c r="A2008" s="77">
        <v>22</v>
      </c>
      <c r="B2008" s="77">
        <v>5520</v>
      </c>
      <c r="C2008" s="77" t="s">
        <v>2072</v>
      </c>
      <c r="D2008" s="77">
        <v>850</v>
      </c>
      <c r="E2008" s="77">
        <v>111</v>
      </c>
      <c r="F2008" s="77">
        <v>970</v>
      </c>
      <c r="G2008" s="1">
        <f t="shared" si="93"/>
        <v>0.13058823529411764</v>
      </c>
      <c r="H2008" s="1">
        <f t="shared" si="94"/>
        <v>0.99072164948453612</v>
      </c>
      <c r="I2008" s="77">
        <v>-0.51132428864300195</v>
      </c>
      <c r="J2008" s="1">
        <f t="shared" si="95"/>
        <v>-434.62564534655166</v>
      </c>
    </row>
    <row r="2009" spans="1:10">
      <c r="A2009" s="77">
        <v>22</v>
      </c>
      <c r="B2009" s="77">
        <v>5521</v>
      </c>
      <c r="C2009" s="77" t="s">
        <v>2073</v>
      </c>
      <c r="D2009" s="77">
        <v>922</v>
      </c>
      <c r="E2009" s="77">
        <v>348</v>
      </c>
      <c r="F2009" s="77">
        <v>377</v>
      </c>
      <c r="G2009" s="1">
        <f t="shared" si="93"/>
        <v>0.37744034707158353</v>
      </c>
      <c r="H2009" s="1">
        <f t="shared" si="94"/>
        <v>3.3687002652519893</v>
      </c>
      <c r="I2009" s="77">
        <v>-5.1651662200746601E-2</v>
      </c>
      <c r="J2009" s="1">
        <f t="shared" si="95"/>
        <v>-47.622832549088365</v>
      </c>
    </row>
    <row r="2010" spans="1:10">
      <c r="A2010" s="77">
        <v>22</v>
      </c>
      <c r="B2010" s="77">
        <v>5522</v>
      </c>
      <c r="C2010" s="77" t="s">
        <v>2074</v>
      </c>
      <c r="D2010" s="77">
        <v>552</v>
      </c>
      <c r="E2010" s="77">
        <v>80</v>
      </c>
      <c r="F2010" s="77">
        <v>740</v>
      </c>
      <c r="G2010" s="1">
        <f t="shared" si="93"/>
        <v>0.14492753623188406</v>
      </c>
      <c r="H2010" s="1">
        <f t="shared" si="94"/>
        <v>0.8540540540540541</v>
      </c>
      <c r="I2010" s="77">
        <v>-0.50926507600566795</v>
      </c>
      <c r="J2010" s="1">
        <f t="shared" si="95"/>
        <v>-281.11432195512873</v>
      </c>
    </row>
    <row r="2011" spans="1:10">
      <c r="A2011" s="77">
        <v>22</v>
      </c>
      <c r="B2011" s="77">
        <v>5523</v>
      </c>
      <c r="C2011" s="77" t="s">
        <v>2075</v>
      </c>
      <c r="D2011" s="77">
        <v>1727</v>
      </c>
      <c r="E2011" s="77">
        <v>164</v>
      </c>
      <c r="F2011" s="77">
        <v>707</v>
      </c>
      <c r="G2011" s="1">
        <f t="shared" si="93"/>
        <v>9.4962362478286044E-2</v>
      </c>
      <c r="H2011" s="1">
        <f t="shared" si="94"/>
        <v>2.6746817538896748</v>
      </c>
      <c r="I2011" s="77">
        <v>-0.45272889746005901</v>
      </c>
      <c r="J2011" s="1">
        <f t="shared" si="95"/>
        <v>-781.86280591352192</v>
      </c>
    </row>
    <row r="2012" spans="1:10">
      <c r="A2012" s="77">
        <v>22</v>
      </c>
      <c r="B2012" s="77">
        <v>5524</v>
      </c>
      <c r="C2012" s="77" t="s">
        <v>2076</v>
      </c>
      <c r="D2012" s="77">
        <v>650</v>
      </c>
      <c r="E2012" s="77">
        <v>177</v>
      </c>
      <c r="F2012" s="77">
        <v>726</v>
      </c>
      <c r="G2012" s="1">
        <f t="shared" si="93"/>
        <v>0.27230769230769231</v>
      </c>
      <c r="H2012" s="1">
        <f t="shared" si="94"/>
        <v>1.1391184573002755</v>
      </c>
      <c r="I2012" s="77">
        <v>-0.31007387307724599</v>
      </c>
      <c r="J2012" s="1">
        <f t="shared" si="95"/>
        <v>-201.54801750020988</v>
      </c>
    </row>
    <row r="2013" spans="1:10">
      <c r="A2013" s="77">
        <v>22</v>
      </c>
      <c r="B2013" s="77">
        <v>5525</v>
      </c>
      <c r="C2013" s="77" t="s">
        <v>2077</v>
      </c>
      <c r="D2013" s="77">
        <v>45</v>
      </c>
      <c r="E2013" s="77">
        <v>9</v>
      </c>
      <c r="F2013" s="77">
        <v>132</v>
      </c>
      <c r="G2013" s="1">
        <f t="shared" si="93"/>
        <v>0.2</v>
      </c>
      <c r="H2013" s="1">
        <f t="shared" si="94"/>
        <v>0.40909090909090912</v>
      </c>
      <c r="I2013" s="77">
        <v>-0.47090206030839699</v>
      </c>
      <c r="J2013" s="1">
        <f t="shared" si="95"/>
        <v>-21.190592713877866</v>
      </c>
    </row>
    <row r="2014" spans="1:10">
      <c r="A2014" s="77">
        <v>22</v>
      </c>
      <c r="B2014" s="77">
        <v>5527</v>
      </c>
      <c r="C2014" s="77" t="s">
        <v>2078</v>
      </c>
      <c r="D2014" s="77">
        <v>981</v>
      </c>
      <c r="E2014" s="77">
        <v>105</v>
      </c>
      <c r="F2014" s="77">
        <v>370</v>
      </c>
      <c r="G2014" s="1">
        <f t="shared" si="93"/>
        <v>0.10703363914373089</v>
      </c>
      <c r="H2014" s="1">
        <f t="shared" si="94"/>
        <v>2.9351351351351354</v>
      </c>
      <c r="I2014" s="77">
        <v>-0.45579492838261498</v>
      </c>
      <c r="J2014" s="1">
        <f t="shared" si="95"/>
        <v>-447.13482474334529</v>
      </c>
    </row>
    <row r="2015" spans="1:10">
      <c r="A2015" s="77">
        <v>22</v>
      </c>
      <c r="B2015" s="77">
        <v>5528</v>
      </c>
      <c r="C2015" s="77" t="s">
        <v>2079</v>
      </c>
      <c r="D2015" s="77">
        <v>137</v>
      </c>
      <c r="E2015" s="77">
        <v>1</v>
      </c>
      <c r="F2015" s="77">
        <v>114</v>
      </c>
      <c r="G2015" s="1">
        <f t="shared" si="93"/>
        <v>7.2992700729927005E-3</v>
      </c>
      <c r="H2015" s="1">
        <f t="shared" si="94"/>
        <v>1.2105263157894737</v>
      </c>
      <c r="I2015" s="77">
        <v>-0.70895014090529695</v>
      </c>
      <c r="J2015" s="1">
        <f t="shared" si="95"/>
        <v>-97.12616930402568</v>
      </c>
    </row>
    <row r="2016" spans="1:10">
      <c r="A2016" s="77">
        <v>22</v>
      </c>
      <c r="B2016" s="77">
        <v>5529</v>
      </c>
      <c r="C2016" s="77" t="s">
        <v>2080</v>
      </c>
      <c r="D2016" s="77">
        <v>487</v>
      </c>
      <c r="E2016" s="77">
        <v>78</v>
      </c>
      <c r="F2016" s="77">
        <v>587</v>
      </c>
      <c r="G2016" s="1">
        <f t="shared" si="93"/>
        <v>0.16016427104722791</v>
      </c>
      <c r="H2016" s="1">
        <f t="shared" si="94"/>
        <v>0.96252129471890968</v>
      </c>
      <c r="I2016" s="77">
        <v>-0.48548502152837397</v>
      </c>
      <c r="J2016" s="1">
        <f t="shared" si="95"/>
        <v>-236.43120548431813</v>
      </c>
    </row>
    <row r="2017" spans="1:10">
      <c r="A2017" s="77">
        <v>22</v>
      </c>
      <c r="B2017" s="77">
        <v>5530</v>
      </c>
      <c r="C2017" s="77" t="s">
        <v>2081</v>
      </c>
      <c r="D2017" s="77">
        <v>437</v>
      </c>
      <c r="E2017" s="77">
        <v>59</v>
      </c>
      <c r="F2017" s="77">
        <v>575</v>
      </c>
      <c r="G2017" s="1">
        <f t="shared" si="93"/>
        <v>0.13501144164759726</v>
      </c>
      <c r="H2017" s="1">
        <f t="shared" si="94"/>
        <v>0.86260869565217391</v>
      </c>
      <c r="I2017" s="77">
        <v>-0.52799585084720102</v>
      </c>
      <c r="J2017" s="1">
        <f t="shared" si="95"/>
        <v>-230.73418682022685</v>
      </c>
    </row>
    <row r="2018" spans="1:10">
      <c r="A2018" s="77">
        <v>22</v>
      </c>
      <c r="B2018" s="77">
        <v>5531</v>
      </c>
      <c r="C2018" s="77" t="s">
        <v>2082</v>
      </c>
      <c r="D2018" s="77">
        <v>367</v>
      </c>
      <c r="E2018" s="77">
        <v>42</v>
      </c>
      <c r="F2018" s="77">
        <v>568</v>
      </c>
      <c r="G2018" s="1">
        <f t="shared" si="93"/>
        <v>0.11444141689373297</v>
      </c>
      <c r="H2018" s="1">
        <f t="shared" si="94"/>
        <v>0.72007042253521125</v>
      </c>
      <c r="I2018" s="77">
        <v>-0.56661541399784099</v>
      </c>
      <c r="J2018" s="1">
        <f t="shared" si="95"/>
        <v>-207.94785693720763</v>
      </c>
    </row>
    <row r="2019" spans="1:10">
      <c r="A2019" s="77">
        <v>22</v>
      </c>
      <c r="B2019" s="77">
        <v>5532</v>
      </c>
      <c r="C2019" s="77" t="s">
        <v>2083</v>
      </c>
      <c r="D2019" s="77">
        <v>692</v>
      </c>
      <c r="E2019" s="77">
        <v>128</v>
      </c>
      <c r="F2019" s="77">
        <v>505</v>
      </c>
      <c r="G2019" s="1">
        <f t="shared" si="93"/>
        <v>0.18497109826589594</v>
      </c>
      <c r="H2019" s="1">
        <f t="shared" si="94"/>
        <v>1.6237623762376239</v>
      </c>
      <c r="I2019" s="77">
        <v>-0.41271906705588901</v>
      </c>
      <c r="J2019" s="1">
        <f t="shared" si="95"/>
        <v>-285.60159440267518</v>
      </c>
    </row>
    <row r="2020" spans="1:10">
      <c r="A2020" s="77">
        <v>22</v>
      </c>
      <c r="B2020" s="77">
        <v>5533</v>
      </c>
      <c r="C2020" s="77" t="s">
        <v>2084</v>
      </c>
      <c r="D2020" s="77">
        <v>665</v>
      </c>
      <c r="E2020" s="77">
        <v>98</v>
      </c>
      <c r="F2020" s="77">
        <v>501</v>
      </c>
      <c r="G2020" s="1">
        <f t="shared" si="93"/>
        <v>0.14736842105263157</v>
      </c>
      <c r="H2020" s="1">
        <f t="shared" si="94"/>
        <v>1.5229540918163673</v>
      </c>
      <c r="I2020" s="77">
        <v>-0.47215630384625901</v>
      </c>
      <c r="J2020" s="1">
        <f t="shared" si="95"/>
        <v>-313.98394205776225</v>
      </c>
    </row>
    <row r="2021" spans="1:10">
      <c r="A2021" s="77">
        <v>22</v>
      </c>
      <c r="B2021" s="77">
        <v>5534</v>
      </c>
      <c r="C2021" s="77" t="s">
        <v>2085</v>
      </c>
      <c r="D2021" s="77">
        <v>232</v>
      </c>
      <c r="E2021" s="77">
        <v>47</v>
      </c>
      <c r="F2021" s="77">
        <v>198</v>
      </c>
      <c r="G2021" s="1">
        <f t="shared" si="93"/>
        <v>0.20258620689655171</v>
      </c>
      <c r="H2021" s="1">
        <f t="shared" si="94"/>
        <v>1.4090909090909092</v>
      </c>
      <c r="I2021" s="77">
        <v>-0.41618431193223798</v>
      </c>
      <c r="J2021" s="1">
        <f t="shared" si="95"/>
        <v>-96.554760368279219</v>
      </c>
    </row>
    <row r="2022" spans="1:10">
      <c r="A2022" s="77">
        <v>22</v>
      </c>
      <c r="B2022" s="77">
        <v>5535</v>
      </c>
      <c r="C2022" s="77" t="s">
        <v>2086</v>
      </c>
      <c r="D2022" s="77">
        <v>700</v>
      </c>
      <c r="E2022" s="77">
        <v>198</v>
      </c>
      <c r="F2022" s="77">
        <v>413</v>
      </c>
      <c r="G2022" s="1">
        <f t="shared" si="93"/>
        <v>0.28285714285714286</v>
      </c>
      <c r="H2022" s="1">
        <f t="shared" si="94"/>
        <v>2.1743341404358354</v>
      </c>
      <c r="I2022" s="77">
        <v>-0.24821813694193001</v>
      </c>
      <c r="J2022" s="1">
        <f t="shared" si="95"/>
        <v>-173.75269585935101</v>
      </c>
    </row>
    <row r="2023" spans="1:10">
      <c r="A2023" s="77">
        <v>22</v>
      </c>
      <c r="B2023" s="77">
        <v>5536</v>
      </c>
      <c r="C2023" s="77" t="s">
        <v>2087</v>
      </c>
      <c r="D2023" s="77">
        <v>309</v>
      </c>
      <c r="E2023" s="77">
        <v>27</v>
      </c>
      <c r="F2023" s="77">
        <v>268</v>
      </c>
      <c r="G2023" s="1">
        <f t="shared" si="93"/>
        <v>8.7378640776699032E-2</v>
      </c>
      <c r="H2023" s="1">
        <f t="shared" si="94"/>
        <v>1.2537313432835822</v>
      </c>
      <c r="I2023" s="77">
        <v>-0.58490834603661801</v>
      </c>
      <c r="J2023" s="1">
        <f t="shared" si="95"/>
        <v>-180.73667892531498</v>
      </c>
    </row>
    <row r="2024" spans="1:10">
      <c r="A2024" s="77">
        <v>22</v>
      </c>
      <c r="B2024" s="77">
        <v>5537</v>
      </c>
      <c r="C2024" s="77" t="s">
        <v>2088</v>
      </c>
      <c r="D2024" s="77">
        <v>753</v>
      </c>
      <c r="E2024" s="77">
        <v>62</v>
      </c>
      <c r="F2024" s="77">
        <v>712</v>
      </c>
      <c r="G2024" s="1">
        <f t="shared" si="93"/>
        <v>8.233731739707835E-2</v>
      </c>
      <c r="H2024" s="1">
        <f t="shared" si="94"/>
        <v>1.1446629213483146</v>
      </c>
      <c r="I2024" s="77">
        <v>-0.57802901896588499</v>
      </c>
      <c r="J2024" s="1">
        <f t="shared" si="95"/>
        <v>-435.25585128131138</v>
      </c>
    </row>
    <row r="2025" spans="1:10">
      <c r="A2025" s="77">
        <v>22</v>
      </c>
      <c r="B2025" s="77">
        <v>5538</v>
      </c>
      <c r="C2025" s="77" t="s">
        <v>2089</v>
      </c>
      <c r="D2025" s="77">
        <v>403</v>
      </c>
      <c r="E2025" s="77">
        <v>19</v>
      </c>
      <c r="F2025" s="77">
        <v>498</v>
      </c>
      <c r="G2025" s="1">
        <f t="shared" si="93"/>
        <v>4.7146401985111663E-2</v>
      </c>
      <c r="H2025" s="1">
        <f t="shared" si="94"/>
        <v>0.84738955823293172</v>
      </c>
      <c r="I2025" s="77">
        <v>-0.65615549179991906</v>
      </c>
      <c r="J2025" s="1">
        <f t="shared" si="95"/>
        <v>-264.4306631953674</v>
      </c>
    </row>
    <row r="2026" spans="1:10">
      <c r="A2026" s="77">
        <v>22</v>
      </c>
      <c r="B2026" s="77">
        <v>5539</v>
      </c>
      <c r="C2026" s="77" t="s">
        <v>2090</v>
      </c>
      <c r="D2026" s="77">
        <v>742</v>
      </c>
      <c r="E2026" s="77">
        <v>75</v>
      </c>
      <c r="F2026" s="77">
        <v>898</v>
      </c>
      <c r="G2026" s="1">
        <f t="shared" si="93"/>
        <v>0.10107816711590296</v>
      </c>
      <c r="H2026" s="1">
        <f t="shared" si="94"/>
        <v>0.90979955456570161</v>
      </c>
      <c r="I2026" s="77">
        <v>-0.561725777646358</v>
      </c>
      <c r="J2026" s="1">
        <f t="shared" si="95"/>
        <v>-416.80052701359762</v>
      </c>
    </row>
    <row r="2027" spans="1:10">
      <c r="A2027" s="77">
        <v>22</v>
      </c>
      <c r="B2027" s="77">
        <v>5551</v>
      </c>
      <c r="C2027" s="77" t="s">
        <v>2091</v>
      </c>
      <c r="D2027" s="77">
        <v>454</v>
      </c>
      <c r="E2027" s="77">
        <v>71</v>
      </c>
      <c r="F2027" s="77">
        <v>742</v>
      </c>
      <c r="G2027" s="1">
        <f t="shared" si="93"/>
        <v>0.15638766519823788</v>
      </c>
      <c r="H2027" s="1">
        <f t="shared" si="94"/>
        <v>0.70754716981132071</v>
      </c>
      <c r="I2027" s="77">
        <v>-0.50328701505879603</v>
      </c>
      <c r="J2027" s="1">
        <f t="shared" si="95"/>
        <v>-228.49230483669339</v>
      </c>
    </row>
    <row r="2028" spans="1:10">
      <c r="A2028" s="77">
        <v>22</v>
      </c>
      <c r="B2028" s="77">
        <v>5552</v>
      </c>
      <c r="C2028" s="77" t="s">
        <v>2092</v>
      </c>
      <c r="D2028" s="77">
        <v>587</v>
      </c>
      <c r="E2028" s="77">
        <v>130</v>
      </c>
      <c r="F2028" s="77">
        <v>1665</v>
      </c>
      <c r="G2028" s="1">
        <f t="shared" si="93"/>
        <v>0.22146507666098808</v>
      </c>
      <c r="H2028" s="1">
        <f t="shared" si="94"/>
        <v>0.43063063063063062</v>
      </c>
      <c r="I2028" s="77">
        <v>-0.41621371385711797</v>
      </c>
      <c r="J2028" s="1">
        <f t="shared" si="95"/>
        <v>-244.31745003412826</v>
      </c>
    </row>
    <row r="2029" spans="1:10">
      <c r="A2029" s="77">
        <v>22</v>
      </c>
      <c r="B2029" s="77">
        <v>5553</v>
      </c>
      <c r="C2029" s="77" t="s">
        <v>2093</v>
      </c>
      <c r="D2029" s="77">
        <v>793</v>
      </c>
      <c r="E2029" s="77">
        <v>294</v>
      </c>
      <c r="F2029" s="77">
        <v>391</v>
      </c>
      <c r="G2029" s="1">
        <f t="shared" si="93"/>
        <v>0.3707440100882724</v>
      </c>
      <c r="H2029" s="1">
        <f t="shared" si="94"/>
        <v>2.7800511508951407</v>
      </c>
      <c r="I2029" s="77">
        <v>-9.2086227993123396E-2</v>
      </c>
      <c r="J2029" s="1">
        <f t="shared" si="95"/>
        <v>-73.024378798546849</v>
      </c>
    </row>
    <row r="2030" spans="1:10">
      <c r="A2030" s="77">
        <v>22</v>
      </c>
      <c r="B2030" s="77">
        <v>5554</v>
      </c>
      <c r="C2030" s="77" t="s">
        <v>2094</v>
      </c>
      <c r="D2030" s="77">
        <v>779</v>
      </c>
      <c r="E2030" s="77">
        <v>132</v>
      </c>
      <c r="F2030" s="77">
        <v>1136</v>
      </c>
      <c r="G2030" s="1">
        <f t="shared" si="93"/>
        <v>0.16944801026957637</v>
      </c>
      <c r="H2030" s="1">
        <f t="shared" si="94"/>
        <v>0.80193661971830987</v>
      </c>
      <c r="I2030" s="77">
        <v>-0.46671246889601498</v>
      </c>
      <c r="J2030" s="1">
        <f t="shared" si="95"/>
        <v>-363.56901326999565</v>
      </c>
    </row>
    <row r="2031" spans="1:10">
      <c r="A2031" s="77">
        <v>22</v>
      </c>
      <c r="B2031" s="77">
        <v>5555</v>
      </c>
      <c r="C2031" s="77" t="s">
        <v>2095</v>
      </c>
      <c r="D2031" s="77">
        <v>268</v>
      </c>
      <c r="E2031" s="77">
        <v>59</v>
      </c>
      <c r="F2031" s="77">
        <v>407</v>
      </c>
      <c r="G2031" s="1">
        <f t="shared" si="93"/>
        <v>0.22014925373134328</v>
      </c>
      <c r="H2031" s="1">
        <f t="shared" si="94"/>
        <v>0.80343980343980348</v>
      </c>
      <c r="I2031" s="77">
        <v>-0.415554765070351</v>
      </c>
      <c r="J2031" s="1">
        <f t="shared" si="95"/>
        <v>-111.36867703885407</v>
      </c>
    </row>
    <row r="2032" spans="1:10">
      <c r="A2032" s="77">
        <v>22</v>
      </c>
      <c r="B2032" s="77">
        <v>5556</v>
      </c>
      <c r="C2032" s="77" t="s">
        <v>2096</v>
      </c>
      <c r="D2032" s="77">
        <v>411</v>
      </c>
      <c r="E2032" s="77">
        <v>40</v>
      </c>
      <c r="F2032" s="77">
        <v>675</v>
      </c>
      <c r="G2032" s="1">
        <f t="shared" si="93"/>
        <v>9.7323600973236016E-2</v>
      </c>
      <c r="H2032" s="1">
        <f t="shared" si="94"/>
        <v>0.66814814814814816</v>
      </c>
      <c r="I2032" s="77">
        <v>-0.59154785588703196</v>
      </c>
      <c r="J2032" s="1">
        <f t="shared" si="95"/>
        <v>-243.12616876957014</v>
      </c>
    </row>
    <row r="2033" spans="1:10">
      <c r="A2033" s="77">
        <v>22</v>
      </c>
      <c r="B2033" s="77">
        <v>5557</v>
      </c>
      <c r="C2033" s="77" t="s">
        <v>2097</v>
      </c>
      <c r="D2033" s="77">
        <v>142</v>
      </c>
      <c r="E2033" s="77">
        <v>5</v>
      </c>
      <c r="F2033" s="77">
        <v>788</v>
      </c>
      <c r="G2033" s="1">
        <f t="shared" si="93"/>
        <v>3.5211267605633804E-2</v>
      </c>
      <c r="H2033" s="1">
        <f t="shared" si="94"/>
        <v>0.18654822335025381</v>
      </c>
      <c r="I2033" s="77">
        <v>-0.71280931716566298</v>
      </c>
      <c r="J2033" s="1">
        <f t="shared" si="95"/>
        <v>-101.21892303752415</v>
      </c>
    </row>
    <row r="2034" spans="1:10">
      <c r="A2034" s="77">
        <v>22</v>
      </c>
      <c r="B2034" s="77">
        <v>5558</v>
      </c>
      <c r="C2034" s="77" t="s">
        <v>2098</v>
      </c>
      <c r="D2034" s="77">
        <v>58</v>
      </c>
      <c r="E2034" s="77">
        <v>0</v>
      </c>
      <c r="F2034" s="77">
        <v>376</v>
      </c>
      <c r="G2034" s="1">
        <f t="shared" si="93"/>
        <v>0</v>
      </c>
      <c r="H2034" s="1">
        <f t="shared" si="94"/>
        <v>0.15425531914893617</v>
      </c>
      <c r="I2034" s="77">
        <v>-0.76827854684839703</v>
      </c>
      <c r="J2034" s="1">
        <f t="shared" si="95"/>
        <v>-44.560155717207024</v>
      </c>
    </row>
    <row r="2035" spans="1:10">
      <c r="A2035" s="77">
        <v>22</v>
      </c>
      <c r="B2035" s="77">
        <v>5559</v>
      </c>
      <c r="C2035" s="77" t="s">
        <v>2099</v>
      </c>
      <c r="D2035" s="77">
        <v>361</v>
      </c>
      <c r="E2035" s="77">
        <v>57</v>
      </c>
      <c r="F2035" s="77">
        <v>476</v>
      </c>
      <c r="G2035" s="1">
        <f t="shared" si="93"/>
        <v>0.15789473684210525</v>
      </c>
      <c r="H2035" s="1">
        <f t="shared" si="94"/>
        <v>0.87815126050420167</v>
      </c>
      <c r="I2035" s="77">
        <v>-0.49771462739815397</v>
      </c>
      <c r="J2035" s="1">
        <f t="shared" si="95"/>
        <v>-179.67498049073359</v>
      </c>
    </row>
    <row r="2036" spans="1:10">
      <c r="A2036" s="77">
        <v>22</v>
      </c>
      <c r="B2036" s="77">
        <v>5560</v>
      </c>
      <c r="C2036" s="77" t="s">
        <v>2100</v>
      </c>
      <c r="D2036" s="77">
        <v>203</v>
      </c>
      <c r="E2036" s="77">
        <v>1</v>
      </c>
      <c r="F2036" s="77">
        <v>345</v>
      </c>
      <c r="G2036" s="1">
        <f t="shared" si="93"/>
        <v>4.9261083743842365E-3</v>
      </c>
      <c r="H2036" s="1">
        <f t="shared" si="94"/>
        <v>0.59130434782608698</v>
      </c>
      <c r="I2036" s="77">
        <v>-0.73623750177884995</v>
      </c>
      <c r="J2036" s="1">
        <f t="shared" si="95"/>
        <v>-149.45621286110654</v>
      </c>
    </row>
    <row r="2037" spans="1:10">
      <c r="A2037" s="77">
        <v>22</v>
      </c>
      <c r="B2037" s="77">
        <v>5561</v>
      </c>
      <c r="C2037" s="77" t="s">
        <v>2101</v>
      </c>
      <c r="D2037" s="77">
        <v>3021</v>
      </c>
      <c r="E2037" s="77">
        <v>1193</v>
      </c>
      <c r="F2037" s="77">
        <v>774</v>
      </c>
      <c r="G2037" s="1">
        <f t="shared" si="93"/>
        <v>0.39490235021516057</v>
      </c>
      <c r="H2037" s="1">
        <f t="shared" si="94"/>
        <v>5.4444444444444446</v>
      </c>
      <c r="I2037" s="77">
        <v>0.15176462907603899</v>
      </c>
      <c r="J2037" s="1">
        <f t="shared" si="95"/>
        <v>458.48094443871378</v>
      </c>
    </row>
    <row r="2038" spans="1:10">
      <c r="A2038" s="77">
        <v>22</v>
      </c>
      <c r="B2038" s="77">
        <v>5562</v>
      </c>
      <c r="C2038" s="77" t="s">
        <v>2102</v>
      </c>
      <c r="D2038" s="77">
        <v>84</v>
      </c>
      <c r="E2038" s="77">
        <v>6</v>
      </c>
      <c r="F2038" s="77">
        <v>551</v>
      </c>
      <c r="G2038" s="1">
        <f t="shared" si="93"/>
        <v>7.1428571428571425E-2</v>
      </c>
      <c r="H2038" s="1">
        <f t="shared" si="94"/>
        <v>0.16333938294010888</v>
      </c>
      <c r="I2038" s="77">
        <v>-0.66430422219857999</v>
      </c>
      <c r="J2038" s="1">
        <f t="shared" si="95"/>
        <v>-55.801554664680722</v>
      </c>
    </row>
    <row r="2039" spans="1:10">
      <c r="A2039" s="77">
        <v>22</v>
      </c>
      <c r="B2039" s="77">
        <v>5563</v>
      </c>
      <c r="C2039" s="77" t="s">
        <v>2103</v>
      </c>
      <c r="D2039" s="77">
        <v>135</v>
      </c>
      <c r="E2039" s="77">
        <v>7</v>
      </c>
      <c r="F2039" s="77">
        <v>322</v>
      </c>
      <c r="G2039" s="1">
        <f t="shared" si="93"/>
        <v>5.185185185185185E-2</v>
      </c>
      <c r="H2039" s="1">
        <f t="shared" si="94"/>
        <v>0.44099378881987578</v>
      </c>
      <c r="I2039" s="77">
        <v>-0.67826836792188205</v>
      </c>
      <c r="J2039" s="1">
        <f t="shared" si="95"/>
        <v>-91.566229669454074</v>
      </c>
    </row>
    <row r="2040" spans="1:10">
      <c r="A2040" s="77">
        <v>22</v>
      </c>
      <c r="B2040" s="77">
        <v>5564</v>
      </c>
      <c r="C2040" s="77" t="s">
        <v>2104</v>
      </c>
      <c r="D2040" s="77">
        <v>92</v>
      </c>
      <c r="E2040" s="77">
        <v>4</v>
      </c>
      <c r="F2040" s="77">
        <v>206</v>
      </c>
      <c r="G2040" s="1">
        <f t="shared" si="93"/>
        <v>4.3478260869565216E-2</v>
      </c>
      <c r="H2040" s="1">
        <f t="shared" si="94"/>
        <v>0.46601941747572817</v>
      </c>
      <c r="I2040" s="77">
        <v>-0.69102590385440199</v>
      </c>
      <c r="J2040" s="1">
        <f t="shared" si="95"/>
        <v>-63.57438315460498</v>
      </c>
    </row>
    <row r="2041" spans="1:10">
      <c r="A2041" s="77">
        <v>22</v>
      </c>
      <c r="B2041" s="77">
        <v>5565</v>
      </c>
      <c r="C2041" s="77" t="s">
        <v>2105</v>
      </c>
      <c r="D2041" s="77">
        <v>449</v>
      </c>
      <c r="E2041" s="77">
        <v>144</v>
      </c>
      <c r="F2041" s="77">
        <v>512</v>
      </c>
      <c r="G2041" s="1">
        <f t="shared" si="93"/>
        <v>0.32071269487750559</v>
      </c>
      <c r="H2041" s="1">
        <f t="shared" si="94"/>
        <v>1.158203125</v>
      </c>
      <c r="I2041" s="77">
        <v>-0.248319064224891</v>
      </c>
      <c r="J2041" s="1">
        <f t="shared" si="95"/>
        <v>-111.49525983697606</v>
      </c>
    </row>
    <row r="2042" spans="1:10">
      <c r="A2042" s="77">
        <v>22</v>
      </c>
      <c r="B2042" s="77">
        <v>5566</v>
      </c>
      <c r="C2042" s="77" t="s">
        <v>2106</v>
      </c>
      <c r="D2042" s="77">
        <v>358</v>
      </c>
      <c r="E2042" s="77">
        <v>58</v>
      </c>
      <c r="F2042" s="77">
        <v>3184</v>
      </c>
      <c r="G2042" s="1">
        <f t="shared" si="93"/>
        <v>0.16201117318435754</v>
      </c>
      <c r="H2042" s="1">
        <f t="shared" si="94"/>
        <v>0.1306532663316583</v>
      </c>
      <c r="I2042" s="77">
        <v>-0.52414120164398104</v>
      </c>
      <c r="J2042" s="1">
        <f t="shared" si="95"/>
        <v>-187.64255018854521</v>
      </c>
    </row>
    <row r="2043" spans="1:10">
      <c r="A2043" s="77">
        <v>22</v>
      </c>
      <c r="B2043" s="77">
        <v>5567</v>
      </c>
      <c r="C2043" s="77" t="s">
        <v>2107</v>
      </c>
      <c r="D2043" s="77">
        <v>37</v>
      </c>
      <c r="E2043" s="77">
        <v>4</v>
      </c>
      <c r="F2043" s="77">
        <v>480</v>
      </c>
      <c r="G2043" s="1">
        <f t="shared" si="93"/>
        <v>0.10810810810810811</v>
      </c>
      <c r="H2043" s="1">
        <f t="shared" si="94"/>
        <v>8.5416666666666669E-2</v>
      </c>
      <c r="I2043" s="77">
        <v>-0.61702720708390701</v>
      </c>
      <c r="J2043" s="1">
        <f t="shared" si="95"/>
        <v>-22.830006662104559</v>
      </c>
    </row>
    <row r="2044" spans="1:10">
      <c r="A2044" s="77">
        <v>22</v>
      </c>
      <c r="B2044" s="77">
        <v>5568</v>
      </c>
      <c r="C2044" s="77" t="s">
        <v>2108</v>
      </c>
      <c r="D2044" s="77">
        <v>4467</v>
      </c>
      <c r="E2044" s="77">
        <v>1565</v>
      </c>
      <c r="F2044" s="77">
        <v>3869</v>
      </c>
      <c r="G2044" s="1">
        <f t="shared" si="93"/>
        <v>0.35034698903066935</v>
      </c>
      <c r="H2044" s="1">
        <f t="shared" si="94"/>
        <v>1.5590591884207805</v>
      </c>
      <c r="I2044" s="77">
        <v>-1.8295745836495299E-2</v>
      </c>
      <c r="J2044" s="1">
        <f t="shared" si="95"/>
        <v>-81.727096651624507</v>
      </c>
    </row>
    <row r="2045" spans="1:10">
      <c r="A2045" s="77">
        <v>22</v>
      </c>
      <c r="B2045" s="77">
        <v>5569</v>
      </c>
      <c r="C2045" s="77" t="s">
        <v>2109</v>
      </c>
      <c r="D2045" s="77">
        <v>36</v>
      </c>
      <c r="E2045" s="77">
        <v>0</v>
      </c>
      <c r="F2045" s="77">
        <v>84</v>
      </c>
      <c r="G2045" s="1">
        <f t="shared" si="93"/>
        <v>0</v>
      </c>
      <c r="H2045" s="1">
        <f t="shared" si="94"/>
        <v>0.42857142857142855</v>
      </c>
      <c r="I2045" s="77">
        <v>-0.75739190843203097</v>
      </c>
      <c r="J2045" s="1">
        <f t="shared" si="95"/>
        <v>-27.266108703553115</v>
      </c>
    </row>
    <row r="2046" spans="1:10">
      <c r="A2046" s="77">
        <v>22</v>
      </c>
      <c r="B2046" s="77">
        <v>5570</v>
      </c>
      <c r="C2046" s="77" t="s">
        <v>2110</v>
      </c>
      <c r="D2046" s="77">
        <v>565</v>
      </c>
      <c r="E2046" s="77">
        <v>79</v>
      </c>
      <c r="F2046" s="77">
        <v>482</v>
      </c>
      <c r="G2046" s="1">
        <f t="shared" si="93"/>
        <v>0.13982300884955753</v>
      </c>
      <c r="H2046" s="1">
        <f t="shared" si="94"/>
        <v>1.3360995850622406</v>
      </c>
      <c r="I2046" s="77">
        <v>-0.49526932621485598</v>
      </c>
      <c r="J2046" s="1">
        <f t="shared" si="95"/>
        <v>-279.82716931139362</v>
      </c>
    </row>
    <row r="2047" spans="1:10">
      <c r="A2047" s="77">
        <v>22</v>
      </c>
      <c r="B2047" s="77">
        <v>5581</v>
      </c>
      <c r="C2047" s="77" t="s">
        <v>2111</v>
      </c>
      <c r="D2047" s="77">
        <v>3297</v>
      </c>
      <c r="E2047" s="77">
        <v>366</v>
      </c>
      <c r="F2047" s="77">
        <v>259</v>
      </c>
      <c r="G2047" s="1">
        <f t="shared" si="93"/>
        <v>0.11101000909918107</v>
      </c>
      <c r="H2047" s="1">
        <f t="shared" si="94"/>
        <v>14.142857142857142</v>
      </c>
      <c r="I2047" s="77">
        <v>0.130912422718371</v>
      </c>
      <c r="J2047" s="1">
        <f t="shared" si="95"/>
        <v>431.61825770246918</v>
      </c>
    </row>
    <row r="2048" spans="1:10">
      <c r="A2048" s="77">
        <v>22</v>
      </c>
      <c r="B2048" s="77">
        <v>5582</v>
      </c>
      <c r="C2048" s="77" t="s">
        <v>2112</v>
      </c>
      <c r="D2048" s="77">
        <v>3746</v>
      </c>
      <c r="E2048" s="77">
        <v>1919</v>
      </c>
      <c r="F2048" s="77">
        <v>456</v>
      </c>
      <c r="G2048" s="1">
        <f t="shared" si="93"/>
        <v>0.51227976508275497</v>
      </c>
      <c r="H2048" s="1">
        <f t="shared" si="94"/>
        <v>12.423245614035087</v>
      </c>
      <c r="I2048" s="77">
        <v>0.65156478509564097</v>
      </c>
      <c r="J2048" s="1">
        <f t="shared" si="95"/>
        <v>2440.7616849682713</v>
      </c>
    </row>
    <row r="2049" spans="1:10">
      <c r="A2049" s="77">
        <v>22</v>
      </c>
      <c r="B2049" s="77">
        <v>5583</v>
      </c>
      <c r="C2049" s="77" t="s">
        <v>2113</v>
      </c>
      <c r="D2049" s="77">
        <v>6950</v>
      </c>
      <c r="E2049" s="77">
        <v>8765</v>
      </c>
      <c r="F2049" s="77">
        <v>552</v>
      </c>
      <c r="G2049" s="1">
        <f t="shared" si="93"/>
        <v>1.2611510791366907</v>
      </c>
      <c r="H2049" s="1">
        <f t="shared" si="94"/>
        <v>28.469202898550726</v>
      </c>
      <c r="I2049" s="77">
        <v>2.5530773606550499</v>
      </c>
      <c r="J2049" s="1">
        <f t="shared" si="95"/>
        <v>17743.887656552597</v>
      </c>
    </row>
    <row r="2050" spans="1:10">
      <c r="A2050" s="77">
        <v>22</v>
      </c>
      <c r="B2050" s="77">
        <v>5584</v>
      </c>
      <c r="C2050" s="77" t="s">
        <v>2114</v>
      </c>
      <c r="D2050" s="77">
        <v>8351</v>
      </c>
      <c r="E2050" s="77">
        <v>1909</v>
      </c>
      <c r="F2050" s="77">
        <v>462</v>
      </c>
      <c r="G2050" s="1">
        <f t="shared" si="93"/>
        <v>0.22859537779906597</v>
      </c>
      <c r="H2050" s="1">
        <f t="shared" si="94"/>
        <v>22.207792207792206</v>
      </c>
      <c r="I2050" s="77">
        <v>0.86121803155941401</v>
      </c>
      <c r="J2050" s="1">
        <f t="shared" si="95"/>
        <v>7192.031781552666</v>
      </c>
    </row>
    <row r="2051" spans="1:10">
      <c r="A2051" s="77">
        <v>22</v>
      </c>
      <c r="B2051" s="77">
        <v>5585</v>
      </c>
      <c r="C2051" s="77" t="s">
        <v>2115</v>
      </c>
      <c r="D2051" s="77">
        <v>1340</v>
      </c>
      <c r="E2051" s="77">
        <v>102</v>
      </c>
      <c r="F2051" s="77">
        <v>192</v>
      </c>
      <c r="G2051" s="1">
        <f t="shared" si="93"/>
        <v>7.6119402985074622E-2</v>
      </c>
      <c r="H2051" s="1">
        <f t="shared" si="94"/>
        <v>7.510416666666667</v>
      </c>
      <c r="I2051" s="77">
        <v>-0.28781549507322002</v>
      </c>
      <c r="J2051" s="1">
        <f t="shared" si="95"/>
        <v>-385.6727633981148</v>
      </c>
    </row>
    <row r="2052" spans="1:10">
      <c r="A2052" s="77">
        <v>22</v>
      </c>
      <c r="B2052" s="77">
        <v>5586</v>
      </c>
      <c r="C2052" s="77" t="s">
        <v>2116</v>
      </c>
      <c r="D2052" s="77">
        <v>125885</v>
      </c>
      <c r="E2052" s="77">
        <v>89505</v>
      </c>
      <c r="F2052" s="77">
        <v>4124</v>
      </c>
      <c r="G2052" s="1">
        <f t="shared" si="93"/>
        <v>0.71100607697501683</v>
      </c>
      <c r="H2052" s="1">
        <f t="shared" si="94"/>
        <v>52.228419010669256</v>
      </c>
      <c r="I2052" s="77">
        <v>7.8264688953469603</v>
      </c>
      <c r="J2052" s="1">
        <f t="shared" si="95"/>
        <v>985235.03689075215</v>
      </c>
    </row>
    <row r="2053" spans="1:10">
      <c r="A2053" s="77">
        <v>22</v>
      </c>
      <c r="B2053" s="77">
        <v>5587</v>
      </c>
      <c r="C2053" s="77" t="s">
        <v>2117</v>
      </c>
      <c r="D2053" s="77">
        <v>5459</v>
      </c>
      <c r="E2053" s="77">
        <v>5773</v>
      </c>
      <c r="F2053" s="77">
        <v>975</v>
      </c>
      <c r="G2053" s="1">
        <f t="shared" si="93"/>
        <v>1.0575196922513281</v>
      </c>
      <c r="H2053" s="1">
        <f t="shared" si="94"/>
        <v>11.52</v>
      </c>
      <c r="I2053" s="77">
        <v>1.4675027438959201</v>
      </c>
      <c r="J2053" s="1">
        <f t="shared" si="95"/>
        <v>8011.097478927828</v>
      </c>
    </row>
    <row r="2054" spans="1:10">
      <c r="A2054" s="77">
        <v>22</v>
      </c>
      <c r="B2054" s="77">
        <v>5588</v>
      </c>
      <c r="C2054" s="77" t="s">
        <v>2118</v>
      </c>
      <c r="D2054" s="77">
        <v>1406</v>
      </c>
      <c r="E2054" s="77">
        <v>841</v>
      </c>
      <c r="F2054" s="77">
        <v>50</v>
      </c>
      <c r="G2054" s="1">
        <f t="shared" si="93"/>
        <v>0.5981507823613087</v>
      </c>
      <c r="H2054" s="1">
        <f t="shared" si="94"/>
        <v>44.94</v>
      </c>
      <c r="I2054" s="77">
        <v>2.0765898185496501</v>
      </c>
      <c r="J2054" s="1">
        <f t="shared" si="95"/>
        <v>2919.685284880808</v>
      </c>
    </row>
    <row r="2055" spans="1:10">
      <c r="A2055" s="77">
        <v>22</v>
      </c>
      <c r="B2055" s="77">
        <v>5589</v>
      </c>
      <c r="C2055" s="77" t="s">
        <v>2119</v>
      </c>
      <c r="D2055" s="77">
        <v>11224</v>
      </c>
      <c r="E2055" s="77">
        <v>5068</v>
      </c>
      <c r="F2055" s="77">
        <v>218</v>
      </c>
      <c r="G2055" s="1">
        <f t="shared" si="93"/>
        <v>0.45153243050605846</v>
      </c>
      <c r="H2055" s="1">
        <f t="shared" si="94"/>
        <v>74.733944954128447</v>
      </c>
      <c r="I2055" s="77">
        <v>3.56585459720419</v>
      </c>
      <c r="J2055" s="1">
        <f t="shared" si="95"/>
        <v>40023.151999019829</v>
      </c>
    </row>
    <row r="2056" spans="1:10">
      <c r="A2056" s="77">
        <v>22</v>
      </c>
      <c r="B2056" s="77">
        <v>5590</v>
      </c>
      <c r="C2056" s="77" t="s">
        <v>2120</v>
      </c>
      <c r="D2056" s="77">
        <v>17108</v>
      </c>
      <c r="E2056" s="77">
        <v>4714</v>
      </c>
      <c r="F2056" s="77">
        <v>589</v>
      </c>
      <c r="G2056" s="1">
        <f t="shared" si="93"/>
        <v>0.27554360533083938</v>
      </c>
      <c r="H2056" s="1">
        <f t="shared" si="94"/>
        <v>37.049235993208832</v>
      </c>
      <c r="I2056" s="77">
        <v>1.9390286314726399</v>
      </c>
      <c r="J2056" s="1">
        <f t="shared" si="95"/>
        <v>33172.901827233924</v>
      </c>
    </row>
    <row r="2057" spans="1:10">
      <c r="A2057" s="77">
        <v>22</v>
      </c>
      <c r="B2057" s="77">
        <v>5591</v>
      </c>
      <c r="C2057" s="77" t="s">
        <v>2121</v>
      </c>
      <c r="D2057" s="77">
        <v>19169</v>
      </c>
      <c r="E2057" s="77">
        <v>9831</v>
      </c>
      <c r="F2057" s="77">
        <v>295</v>
      </c>
      <c r="G2057" s="1">
        <f t="shared" ref="G2057:G2120" si="96">E2057/D2057</f>
        <v>0.51285930408472014</v>
      </c>
      <c r="H2057" s="1">
        <f t="shared" ref="H2057:H2120" si="97">(D2057+E2057)/F2057</f>
        <v>98.305084745762713</v>
      </c>
      <c r="I2057" s="77">
        <v>5.0060053504747897</v>
      </c>
      <c r="J2057" s="1">
        <f t="shared" ref="J2057:J2120" si="98">I2057*D2057</f>
        <v>95960.116563251242</v>
      </c>
    </row>
    <row r="2058" spans="1:10">
      <c r="A2058" s="77">
        <v>22</v>
      </c>
      <c r="B2058" s="77">
        <v>5592</v>
      </c>
      <c r="C2058" s="77" t="s">
        <v>2122</v>
      </c>
      <c r="D2058" s="77">
        <v>3266</v>
      </c>
      <c r="E2058" s="77">
        <v>1039</v>
      </c>
      <c r="F2058" s="77">
        <v>292</v>
      </c>
      <c r="G2058" s="1">
        <f t="shared" si="96"/>
        <v>0.31812614819350887</v>
      </c>
      <c r="H2058" s="1">
        <f t="shared" si="97"/>
        <v>14.743150684931507</v>
      </c>
      <c r="I2058" s="77">
        <v>0.45261992567919801</v>
      </c>
      <c r="J2058" s="1">
        <f t="shared" si="98"/>
        <v>1478.2566772682608</v>
      </c>
    </row>
    <row r="2059" spans="1:10">
      <c r="A2059" s="77">
        <v>22</v>
      </c>
      <c r="B2059" s="77">
        <v>5601</v>
      </c>
      <c r="C2059" s="77" t="s">
        <v>2123</v>
      </c>
      <c r="D2059" s="77">
        <v>2065</v>
      </c>
      <c r="E2059" s="77">
        <v>600</v>
      </c>
      <c r="F2059" s="77">
        <v>216</v>
      </c>
      <c r="G2059" s="1">
        <f t="shared" si="96"/>
        <v>0.29055690072639223</v>
      </c>
      <c r="H2059" s="1">
        <f t="shared" si="97"/>
        <v>12.337962962962964</v>
      </c>
      <c r="I2059" s="77">
        <v>0.258555099558543</v>
      </c>
      <c r="J2059" s="1">
        <f t="shared" si="98"/>
        <v>533.91628058839126</v>
      </c>
    </row>
    <row r="2060" spans="1:10">
      <c r="A2060" s="77">
        <v>22</v>
      </c>
      <c r="B2060" s="77">
        <v>5602</v>
      </c>
      <c r="C2060" s="77" t="s">
        <v>2124</v>
      </c>
      <c r="D2060" s="77">
        <v>1752</v>
      </c>
      <c r="E2060" s="77">
        <v>687</v>
      </c>
      <c r="F2060" s="77">
        <v>239</v>
      </c>
      <c r="G2060" s="1">
        <f t="shared" si="96"/>
        <v>0.39212328767123289</v>
      </c>
      <c r="H2060" s="1">
        <f t="shared" si="97"/>
        <v>10.205020920502092</v>
      </c>
      <c r="I2060" s="77">
        <v>0.299118677047151</v>
      </c>
      <c r="J2060" s="1">
        <f t="shared" si="98"/>
        <v>524.05592218660854</v>
      </c>
    </row>
    <row r="2061" spans="1:10">
      <c r="A2061" s="77">
        <v>22</v>
      </c>
      <c r="B2061" s="77">
        <v>5603</v>
      </c>
      <c r="C2061" s="77" t="s">
        <v>2125</v>
      </c>
      <c r="D2061" s="77">
        <v>332</v>
      </c>
      <c r="E2061" s="77">
        <v>88</v>
      </c>
      <c r="F2061" s="77">
        <v>161</v>
      </c>
      <c r="G2061" s="1">
        <f t="shared" si="96"/>
        <v>0.26506024096385544</v>
      </c>
      <c r="H2061" s="1">
        <f t="shared" si="97"/>
        <v>2.6086956521739131</v>
      </c>
      <c r="I2061" s="77">
        <v>-0.27062933339365502</v>
      </c>
      <c r="J2061" s="1">
        <f t="shared" si="98"/>
        <v>-89.848938686693472</v>
      </c>
    </row>
    <row r="2062" spans="1:10">
      <c r="A2062" s="77">
        <v>22</v>
      </c>
      <c r="B2062" s="77">
        <v>5604</v>
      </c>
      <c r="C2062" s="77" t="s">
        <v>2126</v>
      </c>
      <c r="D2062" s="77">
        <v>1891</v>
      </c>
      <c r="E2062" s="77">
        <v>479</v>
      </c>
      <c r="F2062" s="77">
        <v>1845</v>
      </c>
      <c r="G2062" s="1">
        <f t="shared" si="96"/>
        <v>0.25330512956107881</v>
      </c>
      <c r="H2062" s="1">
        <f t="shared" si="97"/>
        <v>1.2845528455284554</v>
      </c>
      <c r="I2062" s="77">
        <v>-0.27849277868051697</v>
      </c>
      <c r="J2062" s="1">
        <f t="shared" si="98"/>
        <v>-526.62984448485759</v>
      </c>
    </row>
    <row r="2063" spans="1:10">
      <c r="A2063" s="77">
        <v>22</v>
      </c>
      <c r="B2063" s="77">
        <v>5605</v>
      </c>
      <c r="C2063" s="77" t="s">
        <v>2127</v>
      </c>
      <c r="D2063" s="77">
        <v>2014</v>
      </c>
      <c r="E2063" s="77">
        <v>263</v>
      </c>
      <c r="F2063" s="77">
        <v>291</v>
      </c>
      <c r="G2063" s="1">
        <f t="shared" si="96"/>
        <v>0.13058589870903675</v>
      </c>
      <c r="H2063" s="1">
        <f t="shared" si="97"/>
        <v>7.8247422680412368</v>
      </c>
      <c r="I2063" s="77">
        <v>-0.167571627833873</v>
      </c>
      <c r="J2063" s="1">
        <f t="shared" si="98"/>
        <v>-337.48925845742025</v>
      </c>
    </row>
    <row r="2064" spans="1:10">
      <c r="A2064" s="77">
        <v>22</v>
      </c>
      <c r="B2064" s="77">
        <v>5606</v>
      </c>
      <c r="C2064" s="77" t="s">
        <v>2128</v>
      </c>
      <c r="D2064" s="77">
        <v>9287</v>
      </c>
      <c r="E2064" s="77">
        <v>2161</v>
      </c>
      <c r="F2064" s="77">
        <v>844</v>
      </c>
      <c r="G2064" s="1">
        <f t="shared" si="96"/>
        <v>0.23269085818886615</v>
      </c>
      <c r="H2064" s="1">
        <f t="shared" si="97"/>
        <v>13.563981042654028</v>
      </c>
      <c r="I2064" s="77">
        <v>0.53433737604692499</v>
      </c>
      <c r="J2064" s="1">
        <f t="shared" si="98"/>
        <v>4962.3912113477927</v>
      </c>
    </row>
    <row r="2065" spans="1:10">
      <c r="A2065" s="77">
        <v>22</v>
      </c>
      <c r="B2065" s="77">
        <v>5607</v>
      </c>
      <c r="C2065" s="77" t="s">
        <v>2129</v>
      </c>
      <c r="D2065" s="77">
        <v>2537</v>
      </c>
      <c r="E2065" s="77">
        <v>1416</v>
      </c>
      <c r="F2065" s="77">
        <v>2223</v>
      </c>
      <c r="G2065" s="1">
        <f t="shared" si="96"/>
        <v>0.55813953488372092</v>
      </c>
      <c r="H2065" s="1">
        <f t="shared" si="97"/>
        <v>1.7782276203328835</v>
      </c>
      <c r="I2065" s="77">
        <v>0.20750458253519899</v>
      </c>
      <c r="J2065" s="1">
        <f t="shared" si="98"/>
        <v>526.43912589179979</v>
      </c>
    </row>
    <row r="2066" spans="1:10">
      <c r="A2066" s="77">
        <v>22</v>
      </c>
      <c r="B2066" s="77">
        <v>5608</v>
      </c>
      <c r="C2066" s="77" t="s">
        <v>2130</v>
      </c>
      <c r="D2066" s="77">
        <v>290</v>
      </c>
      <c r="E2066" s="77">
        <v>44</v>
      </c>
      <c r="F2066" s="77">
        <v>132</v>
      </c>
      <c r="G2066" s="1">
        <f t="shared" si="96"/>
        <v>0.15172413793103448</v>
      </c>
      <c r="H2066" s="1">
        <f t="shared" si="97"/>
        <v>2.5303030303030303</v>
      </c>
      <c r="I2066" s="77">
        <v>-0.43839404265211401</v>
      </c>
      <c r="J2066" s="1">
        <f t="shared" si="98"/>
        <v>-127.13427236911306</v>
      </c>
    </row>
    <row r="2067" spans="1:10">
      <c r="A2067" s="77">
        <v>22</v>
      </c>
      <c r="B2067" s="77">
        <v>5609</v>
      </c>
      <c r="C2067" s="77" t="s">
        <v>2131</v>
      </c>
      <c r="D2067" s="77">
        <v>354</v>
      </c>
      <c r="E2067" s="77">
        <v>63</v>
      </c>
      <c r="F2067" s="77">
        <v>28</v>
      </c>
      <c r="G2067" s="1">
        <f t="shared" si="96"/>
        <v>0.17796610169491525</v>
      </c>
      <c r="H2067" s="1">
        <f t="shared" si="97"/>
        <v>14.892857142857142</v>
      </c>
      <c r="I2067" s="77">
        <v>0.134600785665379</v>
      </c>
      <c r="J2067" s="1">
        <f t="shared" si="98"/>
        <v>47.648678125544166</v>
      </c>
    </row>
    <row r="2068" spans="1:10">
      <c r="A2068" s="77">
        <v>22</v>
      </c>
      <c r="B2068" s="77">
        <v>5610</v>
      </c>
      <c r="C2068" s="77" t="s">
        <v>2132</v>
      </c>
      <c r="D2068" s="77">
        <v>370</v>
      </c>
      <c r="E2068" s="77">
        <v>47</v>
      </c>
      <c r="F2068" s="77">
        <v>86</v>
      </c>
      <c r="G2068" s="1">
        <f t="shared" si="96"/>
        <v>0.12702702702702703</v>
      </c>
      <c r="H2068" s="1">
        <f t="shared" si="97"/>
        <v>4.8488372093023253</v>
      </c>
      <c r="I2068" s="77">
        <v>-0.37054591293644401</v>
      </c>
      <c r="J2068" s="1">
        <f t="shared" si="98"/>
        <v>-137.10198778648427</v>
      </c>
    </row>
    <row r="2069" spans="1:10">
      <c r="A2069" s="77">
        <v>22</v>
      </c>
      <c r="B2069" s="77">
        <v>5611</v>
      </c>
      <c r="C2069" s="77" t="s">
        <v>2133</v>
      </c>
      <c r="D2069" s="77">
        <v>3368</v>
      </c>
      <c r="E2069" s="77">
        <v>915</v>
      </c>
      <c r="F2069" s="77">
        <v>1605</v>
      </c>
      <c r="G2069" s="1">
        <f t="shared" si="96"/>
        <v>0.27167458432304037</v>
      </c>
      <c r="H2069" s="1">
        <f t="shared" si="97"/>
        <v>2.6685358255451712</v>
      </c>
      <c r="I2069" s="77">
        <v>-0.129931614111399</v>
      </c>
      <c r="J2069" s="1">
        <f t="shared" si="98"/>
        <v>-437.60967632719183</v>
      </c>
    </row>
    <row r="2070" spans="1:10">
      <c r="A2070" s="77">
        <v>22</v>
      </c>
      <c r="B2070" s="77">
        <v>5612</v>
      </c>
      <c r="C2070" s="77" t="s">
        <v>2134</v>
      </c>
      <c r="D2070" s="77">
        <v>593</v>
      </c>
      <c r="E2070" s="77">
        <v>94</v>
      </c>
      <c r="F2070" s="77">
        <v>136</v>
      </c>
      <c r="G2070" s="1">
        <f t="shared" si="96"/>
        <v>0.15851602023608768</v>
      </c>
      <c r="H2070" s="1">
        <f t="shared" si="97"/>
        <v>5.0514705882352944</v>
      </c>
      <c r="I2070" s="77">
        <v>-0.30718899168725899</v>
      </c>
      <c r="J2070" s="1">
        <f t="shared" si="98"/>
        <v>-182.16307207054459</v>
      </c>
    </row>
    <row r="2071" spans="1:10">
      <c r="A2071" s="77">
        <v>22</v>
      </c>
      <c r="B2071" s="77">
        <v>5621</v>
      </c>
      <c r="C2071" s="77" t="s">
        <v>2135</v>
      </c>
      <c r="D2071" s="77">
        <v>459</v>
      </c>
      <c r="E2071" s="77">
        <v>1166</v>
      </c>
      <c r="F2071" s="77">
        <v>389</v>
      </c>
      <c r="G2071" s="1">
        <f t="shared" si="96"/>
        <v>2.5403050108932463</v>
      </c>
      <c r="H2071" s="1">
        <f t="shared" si="97"/>
        <v>4.1773778920308482</v>
      </c>
      <c r="I2071" s="77">
        <v>3.0667199817344599</v>
      </c>
      <c r="J2071" s="1">
        <f t="shared" si="98"/>
        <v>1407.624471616117</v>
      </c>
    </row>
    <row r="2072" spans="1:10">
      <c r="A2072" s="77">
        <v>22</v>
      </c>
      <c r="B2072" s="77">
        <v>5622</v>
      </c>
      <c r="C2072" s="77" t="s">
        <v>2136</v>
      </c>
      <c r="D2072" s="77">
        <v>452</v>
      </c>
      <c r="E2072" s="77">
        <v>158</v>
      </c>
      <c r="F2072" s="77">
        <v>294</v>
      </c>
      <c r="G2072" s="1">
        <f t="shared" si="96"/>
        <v>0.34955752212389379</v>
      </c>
      <c r="H2072" s="1">
        <f t="shared" si="97"/>
        <v>2.074829931972789</v>
      </c>
      <c r="I2072" s="77">
        <v>-0.16731486403621099</v>
      </c>
      <c r="J2072" s="1">
        <f t="shared" si="98"/>
        <v>-75.626318544367365</v>
      </c>
    </row>
    <row r="2073" spans="1:10">
      <c r="A2073" s="77">
        <v>22</v>
      </c>
      <c r="B2073" s="77">
        <v>5623</v>
      </c>
      <c r="C2073" s="77" t="s">
        <v>2137</v>
      </c>
      <c r="D2073" s="77">
        <v>566</v>
      </c>
      <c r="E2073" s="77">
        <v>50</v>
      </c>
      <c r="F2073" s="77">
        <v>210</v>
      </c>
      <c r="G2073" s="1">
        <f t="shared" si="96"/>
        <v>8.8339222614840993E-2</v>
      </c>
      <c r="H2073" s="1">
        <f t="shared" si="97"/>
        <v>2.9333333333333331</v>
      </c>
      <c r="I2073" s="77">
        <v>-0.50027694993591398</v>
      </c>
      <c r="J2073" s="1">
        <f t="shared" si="98"/>
        <v>-283.15675366372733</v>
      </c>
    </row>
    <row r="2074" spans="1:10">
      <c r="A2074" s="77">
        <v>22</v>
      </c>
      <c r="B2074" s="77">
        <v>5624</v>
      </c>
      <c r="C2074" s="77" t="s">
        <v>2138</v>
      </c>
      <c r="D2074" s="77">
        <v>8045</v>
      </c>
      <c r="E2074" s="77">
        <v>5860</v>
      </c>
      <c r="F2074" s="77">
        <v>475</v>
      </c>
      <c r="G2074" s="1">
        <f t="shared" si="96"/>
        <v>0.72840273461777505</v>
      </c>
      <c r="H2074" s="1">
        <f t="shared" si="97"/>
        <v>29.273684210526316</v>
      </c>
      <c r="I2074" s="77">
        <v>1.8697761155421</v>
      </c>
      <c r="J2074" s="1">
        <f t="shared" si="98"/>
        <v>15042.348849536194</v>
      </c>
    </row>
    <row r="2075" spans="1:10">
      <c r="A2075" s="77">
        <v>22</v>
      </c>
      <c r="B2075" s="77">
        <v>5625</v>
      </c>
      <c r="C2075" s="77" t="s">
        <v>2139</v>
      </c>
      <c r="D2075" s="77">
        <v>379</v>
      </c>
      <c r="E2075" s="77">
        <v>57</v>
      </c>
      <c r="F2075" s="77">
        <v>305</v>
      </c>
      <c r="G2075" s="1">
        <f t="shared" si="96"/>
        <v>0.15039577836411611</v>
      </c>
      <c r="H2075" s="1">
        <f t="shared" si="97"/>
        <v>1.4295081967213115</v>
      </c>
      <c r="I2075" s="77">
        <v>-0.48395618261472501</v>
      </c>
      <c r="J2075" s="1">
        <f t="shared" si="98"/>
        <v>-183.41939321098079</v>
      </c>
    </row>
    <row r="2076" spans="1:10">
      <c r="A2076" s="77">
        <v>22</v>
      </c>
      <c r="B2076" s="77">
        <v>5627</v>
      </c>
      <c r="C2076" s="77" t="s">
        <v>2140</v>
      </c>
      <c r="D2076" s="77">
        <v>6615</v>
      </c>
      <c r="E2076" s="77">
        <v>2835</v>
      </c>
      <c r="F2076" s="77">
        <v>165</v>
      </c>
      <c r="G2076" s="1">
        <f t="shared" si="96"/>
        <v>0.42857142857142855</v>
      </c>
      <c r="H2076" s="1">
        <f t="shared" si="97"/>
        <v>57.272727272727273</v>
      </c>
      <c r="I2076" s="77">
        <v>2.5853311558205601</v>
      </c>
      <c r="J2076" s="1">
        <f t="shared" si="98"/>
        <v>17101.965595753005</v>
      </c>
    </row>
    <row r="2077" spans="1:10">
      <c r="A2077" s="77">
        <v>22</v>
      </c>
      <c r="B2077" s="77">
        <v>5628</v>
      </c>
      <c r="C2077" s="77" t="s">
        <v>2141</v>
      </c>
      <c r="D2077" s="77">
        <v>301</v>
      </c>
      <c r="E2077" s="77">
        <v>5</v>
      </c>
      <c r="F2077" s="77">
        <v>87</v>
      </c>
      <c r="G2077" s="1">
        <f t="shared" si="96"/>
        <v>1.6611295681063124E-2</v>
      </c>
      <c r="H2077" s="1">
        <f t="shared" si="97"/>
        <v>3.5172413793103448</v>
      </c>
      <c r="I2077" s="77">
        <v>-0.589258064825809</v>
      </c>
      <c r="J2077" s="1">
        <f t="shared" si="98"/>
        <v>-177.36667751256851</v>
      </c>
    </row>
    <row r="2078" spans="1:10">
      <c r="A2078" s="77">
        <v>22</v>
      </c>
      <c r="B2078" s="77">
        <v>5629</v>
      </c>
      <c r="C2078" s="77" t="s">
        <v>2142</v>
      </c>
      <c r="D2078" s="77">
        <v>138</v>
      </c>
      <c r="E2078" s="77">
        <v>14</v>
      </c>
      <c r="F2078" s="77">
        <v>101</v>
      </c>
      <c r="G2078" s="1">
        <f t="shared" si="96"/>
        <v>0.10144927536231885</v>
      </c>
      <c r="H2078" s="1">
        <f t="shared" si="97"/>
        <v>1.504950495049505</v>
      </c>
      <c r="I2078" s="77">
        <v>-0.56114198795181502</v>
      </c>
      <c r="J2078" s="1">
        <f t="shared" si="98"/>
        <v>-77.437594337350475</v>
      </c>
    </row>
    <row r="2079" spans="1:10">
      <c r="A2079" s="77">
        <v>22</v>
      </c>
      <c r="B2079" s="77">
        <v>5630</v>
      </c>
      <c r="C2079" s="77" t="s">
        <v>2143</v>
      </c>
      <c r="D2079" s="77">
        <v>512</v>
      </c>
      <c r="E2079" s="77">
        <v>56</v>
      </c>
      <c r="F2079" s="77">
        <v>523</v>
      </c>
      <c r="G2079" s="1">
        <f t="shared" si="96"/>
        <v>0.109375</v>
      </c>
      <c r="H2079" s="1">
        <f t="shared" si="97"/>
        <v>1.0860420650095601</v>
      </c>
      <c r="I2079" s="77">
        <v>-0.55197336129784702</v>
      </c>
      <c r="J2079" s="1">
        <f t="shared" si="98"/>
        <v>-282.61036098449767</v>
      </c>
    </row>
    <row r="2080" spans="1:10">
      <c r="A2080" s="77">
        <v>22</v>
      </c>
      <c r="B2080" s="77">
        <v>5631</v>
      </c>
      <c r="C2080" s="77" t="s">
        <v>2144</v>
      </c>
      <c r="D2080" s="77">
        <v>668</v>
      </c>
      <c r="E2080" s="77">
        <v>44</v>
      </c>
      <c r="F2080" s="77">
        <v>329</v>
      </c>
      <c r="G2080" s="1">
        <f t="shared" si="96"/>
        <v>6.5868263473053898E-2</v>
      </c>
      <c r="H2080" s="1">
        <f t="shared" si="97"/>
        <v>2.1641337386018238</v>
      </c>
      <c r="I2080" s="77">
        <v>-0.56133584754730104</v>
      </c>
      <c r="J2080" s="1">
        <f t="shared" si="98"/>
        <v>-374.9723461615971</v>
      </c>
    </row>
    <row r="2081" spans="1:10">
      <c r="A2081" s="77">
        <v>22</v>
      </c>
      <c r="B2081" s="77">
        <v>5632</v>
      </c>
      <c r="C2081" s="77" t="s">
        <v>2145</v>
      </c>
      <c r="D2081" s="77">
        <v>1551</v>
      </c>
      <c r="E2081" s="77">
        <v>580</v>
      </c>
      <c r="F2081" s="77">
        <v>168</v>
      </c>
      <c r="G2081" s="1">
        <f t="shared" si="96"/>
        <v>0.37395228884590587</v>
      </c>
      <c r="H2081" s="1">
        <f t="shared" si="97"/>
        <v>12.68452380952381</v>
      </c>
      <c r="I2081" s="77">
        <v>0.37135986309331598</v>
      </c>
      <c r="J2081" s="1">
        <f t="shared" si="98"/>
        <v>575.97914765773305</v>
      </c>
    </row>
    <row r="2082" spans="1:10">
      <c r="A2082" s="77">
        <v>22</v>
      </c>
      <c r="B2082" s="77">
        <v>5633</v>
      </c>
      <c r="C2082" s="77" t="s">
        <v>2146</v>
      </c>
      <c r="D2082" s="77">
        <v>2138</v>
      </c>
      <c r="E2082" s="77">
        <v>1047</v>
      </c>
      <c r="F2082" s="77">
        <v>386</v>
      </c>
      <c r="G2082" s="1">
        <f t="shared" si="96"/>
        <v>0.48971000935453696</v>
      </c>
      <c r="H2082" s="1">
        <f t="shared" si="97"/>
        <v>8.2512953367875639</v>
      </c>
      <c r="I2082" s="77">
        <v>0.37130923418760498</v>
      </c>
      <c r="J2082" s="1">
        <f t="shared" si="98"/>
        <v>793.85914269309944</v>
      </c>
    </row>
    <row r="2083" spans="1:10">
      <c r="A2083" s="77">
        <v>22</v>
      </c>
      <c r="B2083" s="77">
        <v>5634</v>
      </c>
      <c r="C2083" s="77" t="s">
        <v>2147</v>
      </c>
      <c r="D2083" s="77">
        <v>1022</v>
      </c>
      <c r="E2083" s="77">
        <v>436</v>
      </c>
      <c r="F2083" s="77">
        <v>263</v>
      </c>
      <c r="G2083" s="1">
        <f t="shared" si="96"/>
        <v>0.42661448140900193</v>
      </c>
      <c r="H2083" s="1">
        <f t="shared" si="97"/>
        <v>5.5437262357414445</v>
      </c>
      <c r="I2083" s="77">
        <v>0.11684684080232</v>
      </c>
      <c r="J2083" s="1">
        <f t="shared" si="98"/>
        <v>119.41747129997104</v>
      </c>
    </row>
    <row r="2084" spans="1:10">
      <c r="A2084" s="77">
        <v>22</v>
      </c>
      <c r="B2084" s="77">
        <v>5635</v>
      </c>
      <c r="C2084" s="77" t="s">
        <v>2148</v>
      </c>
      <c r="D2084" s="77">
        <v>10929</v>
      </c>
      <c r="E2084" s="77">
        <v>11960</v>
      </c>
      <c r="F2084" s="77">
        <v>567</v>
      </c>
      <c r="G2084" s="1">
        <f t="shared" si="96"/>
        <v>1.0943361698234055</v>
      </c>
      <c r="H2084" s="1">
        <f t="shared" si="97"/>
        <v>40.368606701940038</v>
      </c>
      <c r="I2084" s="77">
        <v>2.9950026676727699</v>
      </c>
      <c r="J2084" s="1">
        <f t="shared" si="98"/>
        <v>32732.384154995703</v>
      </c>
    </row>
    <row r="2085" spans="1:10">
      <c r="A2085" s="77">
        <v>22</v>
      </c>
      <c r="B2085" s="77">
        <v>5636</v>
      </c>
      <c r="C2085" s="77" t="s">
        <v>2149</v>
      </c>
      <c r="D2085" s="77">
        <v>2702</v>
      </c>
      <c r="E2085" s="77">
        <v>1551</v>
      </c>
      <c r="F2085" s="77">
        <v>492</v>
      </c>
      <c r="G2085" s="1">
        <f t="shared" si="96"/>
        <v>0.57401924500370094</v>
      </c>
      <c r="H2085" s="1">
        <f t="shared" si="97"/>
        <v>8.6443089430894311</v>
      </c>
      <c r="I2085" s="77">
        <v>0.53309937786769701</v>
      </c>
      <c r="J2085" s="1">
        <f t="shared" si="98"/>
        <v>1440.4345189985174</v>
      </c>
    </row>
    <row r="2086" spans="1:10">
      <c r="A2086" s="77">
        <v>22</v>
      </c>
      <c r="B2086" s="77">
        <v>5637</v>
      </c>
      <c r="C2086" s="77" t="s">
        <v>2150</v>
      </c>
      <c r="D2086" s="77">
        <v>739</v>
      </c>
      <c r="E2086" s="77">
        <v>706</v>
      </c>
      <c r="F2086" s="77">
        <v>397</v>
      </c>
      <c r="G2086" s="1">
        <f t="shared" si="96"/>
        <v>0.95534506089309879</v>
      </c>
      <c r="H2086" s="1">
        <f t="shared" si="97"/>
        <v>3.6397984886649875</v>
      </c>
      <c r="I2086" s="77">
        <v>0.78141761351259598</v>
      </c>
      <c r="J2086" s="1">
        <f t="shared" si="98"/>
        <v>577.46761638580847</v>
      </c>
    </row>
    <row r="2087" spans="1:10">
      <c r="A2087" s="77">
        <v>22</v>
      </c>
      <c r="B2087" s="77">
        <v>5638</v>
      </c>
      <c r="C2087" s="77" t="s">
        <v>2151</v>
      </c>
      <c r="D2087" s="77">
        <v>2397</v>
      </c>
      <c r="E2087" s="77">
        <v>1849</v>
      </c>
      <c r="F2087" s="77">
        <v>367</v>
      </c>
      <c r="G2087" s="1">
        <f t="shared" si="96"/>
        <v>0.77138089278264499</v>
      </c>
      <c r="H2087" s="1">
        <f t="shared" si="97"/>
        <v>11.569482288828338</v>
      </c>
      <c r="I2087" s="77">
        <v>0.92936884695981103</v>
      </c>
      <c r="J2087" s="1">
        <f t="shared" si="98"/>
        <v>2227.6971261626672</v>
      </c>
    </row>
    <row r="2088" spans="1:10">
      <c r="A2088" s="77">
        <v>22</v>
      </c>
      <c r="B2088" s="77">
        <v>5639</v>
      </c>
      <c r="C2088" s="77" t="s">
        <v>2152</v>
      </c>
      <c r="D2088" s="77">
        <v>781</v>
      </c>
      <c r="E2088" s="77">
        <v>66</v>
      </c>
      <c r="F2088" s="77">
        <v>202</v>
      </c>
      <c r="G2088" s="1">
        <f t="shared" si="96"/>
        <v>8.4507042253521125E-2</v>
      </c>
      <c r="H2088" s="1">
        <f t="shared" si="97"/>
        <v>4.1930693069306928</v>
      </c>
      <c r="I2088" s="77">
        <v>-0.44239104377883698</v>
      </c>
      <c r="J2088" s="1">
        <f t="shared" si="98"/>
        <v>-345.50740519127169</v>
      </c>
    </row>
    <row r="2089" spans="1:10">
      <c r="A2089" s="77">
        <v>22</v>
      </c>
      <c r="B2089" s="77">
        <v>5640</v>
      </c>
      <c r="C2089" s="77" t="s">
        <v>2153</v>
      </c>
      <c r="D2089" s="77">
        <v>583</v>
      </c>
      <c r="E2089" s="77">
        <v>155</v>
      </c>
      <c r="F2089" s="77">
        <v>236</v>
      </c>
      <c r="G2089" s="1">
        <f t="shared" si="96"/>
        <v>0.2658662092624357</v>
      </c>
      <c r="H2089" s="1">
        <f t="shared" si="97"/>
        <v>3.1271186440677967</v>
      </c>
      <c r="I2089" s="77">
        <v>-0.236502645366439</v>
      </c>
      <c r="J2089" s="1">
        <f t="shared" si="98"/>
        <v>-137.88104224863395</v>
      </c>
    </row>
    <row r="2090" spans="1:10">
      <c r="A2090" s="77">
        <v>22</v>
      </c>
      <c r="B2090" s="77">
        <v>5641</v>
      </c>
      <c r="C2090" s="77" t="s">
        <v>2154</v>
      </c>
      <c r="D2090" s="77">
        <v>396</v>
      </c>
      <c r="E2090" s="77">
        <v>23</v>
      </c>
      <c r="F2090" s="77">
        <v>159</v>
      </c>
      <c r="G2090" s="1">
        <f t="shared" si="96"/>
        <v>5.808080808080808E-2</v>
      </c>
      <c r="H2090" s="1">
        <f t="shared" si="97"/>
        <v>2.6352201257861636</v>
      </c>
      <c r="I2090" s="77">
        <v>-0.56373648863625803</v>
      </c>
      <c r="J2090" s="1">
        <f t="shared" si="98"/>
        <v>-223.23964949995818</v>
      </c>
    </row>
    <row r="2091" spans="1:10">
      <c r="A2091" s="77">
        <v>22</v>
      </c>
      <c r="B2091" s="77">
        <v>5642</v>
      </c>
      <c r="C2091" s="77" t="s">
        <v>2155</v>
      </c>
      <c r="D2091" s="77">
        <v>14447</v>
      </c>
      <c r="E2091" s="77">
        <v>8369</v>
      </c>
      <c r="F2091" s="77">
        <v>383</v>
      </c>
      <c r="G2091" s="1">
        <f t="shared" si="96"/>
        <v>0.57928981795528478</v>
      </c>
      <c r="H2091" s="1">
        <f t="shared" si="97"/>
        <v>59.571801566579637</v>
      </c>
      <c r="I2091" s="77">
        <v>3.2324542161755399</v>
      </c>
      <c r="J2091" s="1">
        <f t="shared" si="98"/>
        <v>46699.266061088027</v>
      </c>
    </row>
    <row r="2092" spans="1:10">
      <c r="A2092" s="77">
        <v>22</v>
      </c>
      <c r="B2092" s="77">
        <v>5643</v>
      </c>
      <c r="C2092" s="77" t="s">
        <v>2156</v>
      </c>
      <c r="D2092" s="77">
        <v>4842</v>
      </c>
      <c r="E2092" s="77">
        <v>1105</v>
      </c>
      <c r="F2092" s="77">
        <v>183</v>
      </c>
      <c r="G2092" s="1">
        <f t="shared" si="96"/>
        <v>0.22821148285832302</v>
      </c>
      <c r="H2092" s="1">
        <f t="shared" si="97"/>
        <v>32.497267759562838</v>
      </c>
      <c r="I2092" s="77">
        <v>1.15531302799878</v>
      </c>
      <c r="J2092" s="1">
        <f t="shared" si="98"/>
        <v>5594.0256815700932</v>
      </c>
    </row>
    <row r="2093" spans="1:10">
      <c r="A2093" s="77">
        <v>22</v>
      </c>
      <c r="B2093" s="77">
        <v>5644</v>
      </c>
      <c r="C2093" s="77" t="s">
        <v>2157</v>
      </c>
      <c r="D2093" s="77">
        <v>356</v>
      </c>
      <c r="E2093" s="77">
        <v>32</v>
      </c>
      <c r="F2093" s="77">
        <v>114</v>
      </c>
      <c r="G2093" s="1">
        <f t="shared" si="96"/>
        <v>8.98876404494382E-2</v>
      </c>
      <c r="H2093" s="1">
        <f t="shared" si="97"/>
        <v>3.4035087719298245</v>
      </c>
      <c r="I2093" s="77">
        <v>-0.48669547042328798</v>
      </c>
      <c r="J2093" s="1">
        <f t="shared" si="98"/>
        <v>-173.26358747069051</v>
      </c>
    </row>
    <row r="2094" spans="1:10">
      <c r="A2094" s="77">
        <v>22</v>
      </c>
      <c r="B2094" s="77">
        <v>5645</v>
      </c>
      <c r="C2094" s="77" t="s">
        <v>2158</v>
      </c>
      <c r="D2094" s="77">
        <v>471</v>
      </c>
      <c r="E2094" s="77">
        <v>488</v>
      </c>
      <c r="F2094" s="77">
        <v>169</v>
      </c>
      <c r="G2094" s="1">
        <f t="shared" si="96"/>
        <v>1.0360934182590233</v>
      </c>
      <c r="H2094" s="1">
        <f t="shared" si="97"/>
        <v>5.6745562130177518</v>
      </c>
      <c r="I2094" s="77">
        <v>0.97358204569544804</v>
      </c>
      <c r="J2094" s="1">
        <f t="shared" si="98"/>
        <v>458.55714352255603</v>
      </c>
    </row>
    <row r="2095" spans="1:10">
      <c r="A2095" s="77">
        <v>22</v>
      </c>
      <c r="B2095" s="77">
        <v>5646</v>
      </c>
      <c r="C2095" s="77" t="s">
        <v>2159</v>
      </c>
      <c r="D2095" s="77">
        <v>5058</v>
      </c>
      <c r="E2095" s="77">
        <v>1706</v>
      </c>
      <c r="F2095" s="77">
        <v>548</v>
      </c>
      <c r="G2095" s="1">
        <f t="shared" si="96"/>
        <v>0.33728746540134441</v>
      </c>
      <c r="H2095" s="1">
        <f t="shared" si="97"/>
        <v>12.343065693430656</v>
      </c>
      <c r="I2095" s="77">
        <v>0.45262897567730997</v>
      </c>
      <c r="J2095" s="1">
        <f t="shared" si="98"/>
        <v>2289.3973589758339</v>
      </c>
    </row>
    <row r="2096" spans="1:10">
      <c r="A2096" s="77">
        <v>22</v>
      </c>
      <c r="B2096" s="77">
        <v>5647</v>
      </c>
      <c r="C2096" s="77" t="s">
        <v>2160</v>
      </c>
      <c r="D2096" s="77">
        <v>453</v>
      </c>
      <c r="E2096" s="77">
        <v>25</v>
      </c>
      <c r="F2096" s="77">
        <v>380</v>
      </c>
      <c r="G2096" s="1">
        <f t="shared" si="96"/>
        <v>5.518763796909492E-2</v>
      </c>
      <c r="H2096" s="1">
        <f t="shared" si="97"/>
        <v>1.2578947368421052</v>
      </c>
      <c r="I2096" s="77">
        <v>-0.62481364984193299</v>
      </c>
      <c r="J2096" s="1">
        <f t="shared" si="98"/>
        <v>-283.04058337839564</v>
      </c>
    </row>
    <row r="2097" spans="1:10">
      <c r="A2097" s="77">
        <v>22</v>
      </c>
      <c r="B2097" s="77">
        <v>5648</v>
      </c>
      <c r="C2097" s="77" t="s">
        <v>2161</v>
      </c>
      <c r="D2097" s="77">
        <v>3036</v>
      </c>
      <c r="E2097" s="77">
        <v>1200</v>
      </c>
      <c r="F2097" s="77">
        <v>180</v>
      </c>
      <c r="G2097" s="1">
        <f t="shared" si="96"/>
        <v>0.39525691699604742</v>
      </c>
      <c r="H2097" s="1">
        <f t="shared" si="97"/>
        <v>23.533333333333335</v>
      </c>
      <c r="I2097" s="77">
        <v>0.93225729855370998</v>
      </c>
      <c r="J2097" s="1">
        <f t="shared" si="98"/>
        <v>2830.3331584090633</v>
      </c>
    </row>
    <row r="2098" spans="1:10">
      <c r="A2098" s="77">
        <v>22</v>
      </c>
      <c r="B2098" s="77">
        <v>5649</v>
      </c>
      <c r="C2098" s="77" t="s">
        <v>2162</v>
      </c>
      <c r="D2098" s="77">
        <v>1705</v>
      </c>
      <c r="E2098" s="77">
        <v>1714</v>
      </c>
      <c r="F2098" s="77">
        <v>159</v>
      </c>
      <c r="G2098" s="1">
        <f t="shared" si="96"/>
        <v>1.0052785923753667</v>
      </c>
      <c r="H2098" s="1">
        <f t="shared" si="97"/>
        <v>21.50314465408805</v>
      </c>
      <c r="I2098" s="77">
        <v>1.6636179054601601</v>
      </c>
      <c r="J2098" s="1">
        <f t="shared" si="98"/>
        <v>2836.4685288095729</v>
      </c>
    </row>
    <row r="2099" spans="1:10">
      <c r="A2099" s="77">
        <v>22</v>
      </c>
      <c r="B2099" s="77">
        <v>5650</v>
      </c>
      <c r="C2099" s="77" t="s">
        <v>2163</v>
      </c>
      <c r="D2099" s="77">
        <v>172</v>
      </c>
      <c r="E2099" s="77">
        <v>18</v>
      </c>
      <c r="F2099" s="77">
        <v>207</v>
      </c>
      <c r="G2099" s="1">
        <f t="shared" si="96"/>
        <v>0.10465116279069768</v>
      </c>
      <c r="H2099" s="1">
        <f t="shared" si="97"/>
        <v>0.91787439613526567</v>
      </c>
      <c r="I2099" s="77">
        <v>-0.58040140327374401</v>
      </c>
      <c r="J2099" s="1">
        <f t="shared" si="98"/>
        <v>-99.829041363083974</v>
      </c>
    </row>
    <row r="2100" spans="1:10">
      <c r="A2100" s="77">
        <v>22</v>
      </c>
      <c r="B2100" s="77">
        <v>5651</v>
      </c>
      <c r="C2100" s="77" t="s">
        <v>2164</v>
      </c>
      <c r="D2100" s="77">
        <v>677</v>
      </c>
      <c r="E2100" s="77">
        <v>854</v>
      </c>
      <c r="F2100" s="77">
        <v>166</v>
      </c>
      <c r="G2100" s="1">
        <f t="shared" si="96"/>
        <v>1.2614475627769572</v>
      </c>
      <c r="H2100" s="1">
        <f t="shared" si="97"/>
        <v>9.2228915662650603</v>
      </c>
      <c r="I2100" s="77">
        <v>1.4585121132488601</v>
      </c>
      <c r="J2100" s="1">
        <f t="shared" si="98"/>
        <v>987.41270066947834</v>
      </c>
    </row>
    <row r="2101" spans="1:10">
      <c r="A2101" s="77">
        <v>22</v>
      </c>
      <c r="B2101" s="77">
        <v>5652</v>
      </c>
      <c r="C2101" s="77" t="s">
        <v>2165</v>
      </c>
      <c r="D2101" s="77">
        <v>582</v>
      </c>
      <c r="E2101" s="77">
        <v>45</v>
      </c>
      <c r="F2101" s="77">
        <v>303</v>
      </c>
      <c r="G2101" s="1">
        <f t="shared" si="96"/>
        <v>7.7319587628865982E-2</v>
      </c>
      <c r="H2101" s="1">
        <f t="shared" si="97"/>
        <v>2.0693069306930694</v>
      </c>
      <c r="I2101" s="77">
        <v>-0.55263539779259496</v>
      </c>
      <c r="J2101" s="1">
        <f t="shared" si="98"/>
        <v>-321.63380151529026</v>
      </c>
    </row>
    <row r="2102" spans="1:10">
      <c r="A2102" s="77">
        <v>22</v>
      </c>
      <c r="B2102" s="77">
        <v>5653</v>
      </c>
      <c r="C2102" s="77" t="s">
        <v>2166</v>
      </c>
      <c r="D2102" s="77">
        <v>767</v>
      </c>
      <c r="E2102" s="77">
        <v>70</v>
      </c>
      <c r="F2102" s="77">
        <v>215</v>
      </c>
      <c r="G2102" s="1">
        <f t="shared" si="96"/>
        <v>9.126466753585398E-2</v>
      </c>
      <c r="H2102" s="1">
        <f t="shared" si="97"/>
        <v>3.8930232558139535</v>
      </c>
      <c r="I2102" s="77">
        <v>-0.44621606386690699</v>
      </c>
      <c r="J2102" s="1">
        <f t="shared" si="98"/>
        <v>-342.24772098591768</v>
      </c>
    </row>
    <row r="2103" spans="1:10">
      <c r="A2103" s="77">
        <v>22</v>
      </c>
      <c r="B2103" s="77">
        <v>5654</v>
      </c>
      <c r="C2103" s="77" t="s">
        <v>2167</v>
      </c>
      <c r="D2103" s="77">
        <v>417</v>
      </c>
      <c r="E2103" s="77">
        <v>46</v>
      </c>
      <c r="F2103" s="77">
        <v>684</v>
      </c>
      <c r="G2103" s="1">
        <f t="shared" si="96"/>
        <v>0.11031175059952038</v>
      </c>
      <c r="H2103" s="1">
        <f t="shared" si="97"/>
        <v>0.67690058479532167</v>
      </c>
      <c r="I2103" s="77">
        <v>-0.57228194632166696</v>
      </c>
      <c r="J2103" s="1">
        <f t="shared" si="98"/>
        <v>-238.64157161613511</v>
      </c>
    </row>
    <row r="2104" spans="1:10">
      <c r="A2104" s="77">
        <v>22</v>
      </c>
      <c r="B2104" s="77">
        <v>5655</v>
      </c>
      <c r="C2104" s="77" t="s">
        <v>2168</v>
      </c>
      <c r="D2104" s="77">
        <v>1043</v>
      </c>
      <c r="E2104" s="77">
        <v>236</v>
      </c>
      <c r="F2104" s="77">
        <v>955</v>
      </c>
      <c r="G2104" s="1">
        <f t="shared" si="96"/>
        <v>0.22627037392138064</v>
      </c>
      <c r="H2104" s="1">
        <f t="shared" si="97"/>
        <v>1.3392670157068063</v>
      </c>
      <c r="I2104" s="77">
        <v>-0.35085146286701702</v>
      </c>
      <c r="J2104" s="1">
        <f t="shared" si="98"/>
        <v>-365.93807577029872</v>
      </c>
    </row>
    <row r="2105" spans="1:10">
      <c r="A2105" s="77">
        <v>22</v>
      </c>
      <c r="B2105" s="77">
        <v>5661</v>
      </c>
      <c r="C2105" s="77" t="s">
        <v>2169</v>
      </c>
      <c r="D2105" s="77">
        <v>281</v>
      </c>
      <c r="E2105" s="77">
        <v>34</v>
      </c>
      <c r="F2105" s="77">
        <v>342</v>
      </c>
      <c r="G2105" s="1">
        <f t="shared" si="96"/>
        <v>0.12099644128113879</v>
      </c>
      <c r="H2105" s="1">
        <f t="shared" si="97"/>
        <v>0.92105263157894735</v>
      </c>
      <c r="I2105" s="77">
        <v>-0.55219513144541099</v>
      </c>
      <c r="J2105" s="1">
        <f t="shared" si="98"/>
        <v>-155.16683193616049</v>
      </c>
    </row>
    <row r="2106" spans="1:10">
      <c r="A2106" s="77">
        <v>22</v>
      </c>
      <c r="B2106" s="77">
        <v>5662</v>
      </c>
      <c r="C2106" s="77" t="s">
        <v>2170</v>
      </c>
      <c r="D2106" s="77">
        <v>164</v>
      </c>
      <c r="E2106" s="77">
        <v>30</v>
      </c>
      <c r="F2106" s="77">
        <v>379</v>
      </c>
      <c r="G2106" s="1">
        <f t="shared" si="96"/>
        <v>0.18292682926829268</v>
      </c>
      <c r="H2106" s="1">
        <f t="shared" si="97"/>
        <v>0.51187335092348285</v>
      </c>
      <c r="I2106" s="77">
        <v>-0.48592748149245302</v>
      </c>
      <c r="J2106" s="1">
        <f t="shared" si="98"/>
        <v>-79.692106964762289</v>
      </c>
    </row>
    <row r="2107" spans="1:10">
      <c r="A2107" s="77">
        <v>22</v>
      </c>
      <c r="B2107" s="77">
        <v>5663</v>
      </c>
      <c r="C2107" s="77" t="s">
        <v>2171</v>
      </c>
      <c r="D2107" s="77">
        <v>182</v>
      </c>
      <c r="E2107" s="77">
        <v>22</v>
      </c>
      <c r="F2107" s="77">
        <v>308</v>
      </c>
      <c r="G2107" s="1">
        <f t="shared" si="96"/>
        <v>0.12087912087912088</v>
      </c>
      <c r="H2107" s="1">
        <f t="shared" si="97"/>
        <v>0.66233766233766234</v>
      </c>
      <c r="I2107" s="77">
        <v>-0.56770447412366698</v>
      </c>
      <c r="J2107" s="1">
        <f t="shared" si="98"/>
        <v>-103.32221429050739</v>
      </c>
    </row>
    <row r="2108" spans="1:10">
      <c r="A2108" s="77">
        <v>22</v>
      </c>
      <c r="B2108" s="77">
        <v>5664</v>
      </c>
      <c r="C2108" s="77" t="s">
        <v>2172</v>
      </c>
      <c r="D2108" s="77">
        <v>382</v>
      </c>
      <c r="E2108" s="77">
        <v>79</v>
      </c>
      <c r="F2108" s="77">
        <v>467</v>
      </c>
      <c r="G2108" s="1">
        <f t="shared" si="96"/>
        <v>0.20680628272251309</v>
      </c>
      <c r="H2108" s="1">
        <f t="shared" si="97"/>
        <v>0.98715203426124198</v>
      </c>
      <c r="I2108" s="77">
        <v>-0.42195335397591099</v>
      </c>
      <c r="J2108" s="1">
        <f t="shared" si="98"/>
        <v>-161.186181218798</v>
      </c>
    </row>
    <row r="2109" spans="1:10">
      <c r="A2109" s="77">
        <v>22</v>
      </c>
      <c r="B2109" s="77">
        <v>5665</v>
      </c>
      <c r="C2109" s="77" t="s">
        <v>2173</v>
      </c>
      <c r="D2109" s="77">
        <v>205</v>
      </c>
      <c r="E2109" s="77">
        <v>4</v>
      </c>
      <c r="F2109" s="77">
        <v>515</v>
      </c>
      <c r="G2109" s="1">
        <f t="shared" si="96"/>
        <v>1.9512195121951219E-2</v>
      </c>
      <c r="H2109" s="1">
        <f t="shared" si="97"/>
        <v>0.40582524271844661</v>
      </c>
      <c r="I2109" s="77">
        <v>-0.72321678595387195</v>
      </c>
      <c r="J2109" s="1">
        <f t="shared" si="98"/>
        <v>-148.25944112054376</v>
      </c>
    </row>
    <row r="2110" spans="1:10">
      <c r="A2110" s="77">
        <v>22</v>
      </c>
      <c r="B2110" s="77">
        <v>5666</v>
      </c>
      <c r="C2110" s="77" t="s">
        <v>2174</v>
      </c>
      <c r="D2110" s="77">
        <v>155</v>
      </c>
      <c r="E2110" s="77">
        <v>3</v>
      </c>
      <c r="F2110" s="77">
        <v>166</v>
      </c>
      <c r="G2110" s="1">
        <f t="shared" si="96"/>
        <v>1.935483870967742E-2</v>
      </c>
      <c r="H2110" s="1">
        <f t="shared" si="97"/>
        <v>0.95180722891566261</v>
      </c>
      <c r="I2110" s="77">
        <v>-0.70203766701086201</v>
      </c>
      <c r="J2110" s="1">
        <f t="shared" si="98"/>
        <v>-108.81583838668361</v>
      </c>
    </row>
    <row r="2111" spans="1:10">
      <c r="A2111" s="77">
        <v>22</v>
      </c>
      <c r="B2111" s="77">
        <v>5667</v>
      </c>
      <c r="C2111" s="77" t="s">
        <v>2175</v>
      </c>
      <c r="D2111" s="77">
        <v>106</v>
      </c>
      <c r="E2111" s="77">
        <v>1</v>
      </c>
      <c r="F2111" s="77">
        <v>219</v>
      </c>
      <c r="G2111" s="1">
        <f t="shared" si="96"/>
        <v>9.433962264150943E-3</v>
      </c>
      <c r="H2111" s="1">
        <f t="shared" si="97"/>
        <v>0.48858447488584472</v>
      </c>
      <c r="I2111" s="77">
        <v>-0.73830523836868001</v>
      </c>
      <c r="J2111" s="1">
        <f t="shared" si="98"/>
        <v>-78.260355267080087</v>
      </c>
    </row>
    <row r="2112" spans="1:10">
      <c r="A2112" s="77">
        <v>22</v>
      </c>
      <c r="B2112" s="77">
        <v>5668</v>
      </c>
      <c r="C2112" s="77" t="s">
        <v>2176</v>
      </c>
      <c r="D2112" s="77">
        <v>49</v>
      </c>
      <c r="E2112" s="77">
        <v>4</v>
      </c>
      <c r="F2112" s="77">
        <v>164</v>
      </c>
      <c r="G2112" s="1">
        <f t="shared" si="96"/>
        <v>8.1632653061224483E-2</v>
      </c>
      <c r="H2112" s="1">
        <f t="shared" si="97"/>
        <v>0.32317073170731708</v>
      </c>
      <c r="I2112" s="77">
        <v>-0.644260677828844</v>
      </c>
      <c r="J2112" s="1">
        <f t="shared" si="98"/>
        <v>-31.568773213613355</v>
      </c>
    </row>
    <row r="2113" spans="1:10">
      <c r="A2113" s="77">
        <v>22</v>
      </c>
      <c r="B2113" s="77">
        <v>5669</v>
      </c>
      <c r="C2113" s="77" t="s">
        <v>2177</v>
      </c>
      <c r="D2113" s="77">
        <v>305</v>
      </c>
      <c r="E2113" s="77">
        <v>25</v>
      </c>
      <c r="F2113" s="77">
        <v>492</v>
      </c>
      <c r="G2113" s="1">
        <f t="shared" si="96"/>
        <v>8.1967213114754092E-2</v>
      </c>
      <c r="H2113" s="1">
        <f t="shared" si="97"/>
        <v>0.67073170731707321</v>
      </c>
      <c r="I2113" s="77">
        <v>-0.61795997981685602</v>
      </c>
      <c r="J2113" s="1">
        <f t="shared" si="98"/>
        <v>-188.47779384414108</v>
      </c>
    </row>
    <row r="2114" spans="1:10">
      <c r="A2114" s="77">
        <v>22</v>
      </c>
      <c r="B2114" s="77">
        <v>5670</v>
      </c>
      <c r="C2114" s="77" t="s">
        <v>2178</v>
      </c>
      <c r="D2114" s="77">
        <v>143</v>
      </c>
      <c r="E2114" s="77">
        <v>8</v>
      </c>
      <c r="F2114" s="77">
        <v>381</v>
      </c>
      <c r="G2114" s="1">
        <f t="shared" si="96"/>
        <v>5.5944055944055944E-2</v>
      </c>
      <c r="H2114" s="1">
        <f t="shared" si="97"/>
        <v>0.39632545931758528</v>
      </c>
      <c r="I2114" s="77">
        <v>-0.67398268409864404</v>
      </c>
      <c r="J2114" s="1">
        <f t="shared" si="98"/>
        <v>-96.379523826106094</v>
      </c>
    </row>
    <row r="2115" spans="1:10">
      <c r="A2115" s="77">
        <v>22</v>
      </c>
      <c r="B2115" s="77">
        <v>5671</v>
      </c>
      <c r="C2115" s="77" t="s">
        <v>2179</v>
      </c>
      <c r="D2115" s="77">
        <v>253</v>
      </c>
      <c r="E2115" s="77">
        <v>19</v>
      </c>
      <c r="F2115" s="77">
        <v>322</v>
      </c>
      <c r="G2115" s="1">
        <f t="shared" si="96"/>
        <v>7.5098814229249009E-2</v>
      </c>
      <c r="H2115" s="1">
        <f t="shared" si="97"/>
        <v>0.84472049689440998</v>
      </c>
      <c r="I2115" s="77">
        <v>-0.62252128654287398</v>
      </c>
      <c r="J2115" s="1">
        <f t="shared" si="98"/>
        <v>-157.49788549534711</v>
      </c>
    </row>
    <row r="2116" spans="1:10">
      <c r="A2116" s="77">
        <v>22</v>
      </c>
      <c r="B2116" s="77">
        <v>5672</v>
      </c>
      <c r="C2116" s="77" t="s">
        <v>2180</v>
      </c>
      <c r="D2116" s="77">
        <v>162</v>
      </c>
      <c r="E2116" s="77">
        <v>0</v>
      </c>
      <c r="F2116" s="77">
        <v>285</v>
      </c>
      <c r="G2116" s="1">
        <f t="shared" si="96"/>
        <v>0</v>
      </c>
      <c r="H2116" s="1">
        <f t="shared" si="97"/>
        <v>0.56842105263157894</v>
      </c>
      <c r="I2116" s="77">
        <v>-0.74602818891705702</v>
      </c>
      <c r="J2116" s="1">
        <f t="shared" si="98"/>
        <v>-120.85656660456324</v>
      </c>
    </row>
    <row r="2117" spans="1:10">
      <c r="A2117" s="77">
        <v>22</v>
      </c>
      <c r="B2117" s="77">
        <v>5673</v>
      </c>
      <c r="C2117" s="77" t="s">
        <v>2181</v>
      </c>
      <c r="D2117" s="77">
        <v>348</v>
      </c>
      <c r="E2117" s="77">
        <v>18</v>
      </c>
      <c r="F2117" s="77">
        <v>477</v>
      </c>
      <c r="G2117" s="1">
        <f t="shared" si="96"/>
        <v>5.1724137931034482E-2</v>
      </c>
      <c r="H2117" s="1">
        <f t="shared" si="97"/>
        <v>0.76729559748427678</v>
      </c>
      <c r="I2117" s="77">
        <v>-0.65536868057499298</v>
      </c>
      <c r="J2117" s="1">
        <f t="shared" si="98"/>
        <v>-228.06830084009755</v>
      </c>
    </row>
    <row r="2118" spans="1:10">
      <c r="A2118" s="77">
        <v>22</v>
      </c>
      <c r="B2118" s="77">
        <v>5674</v>
      </c>
      <c r="C2118" s="77" t="s">
        <v>2182</v>
      </c>
      <c r="D2118" s="77">
        <v>143</v>
      </c>
      <c r="E2118" s="77">
        <v>4</v>
      </c>
      <c r="F2118" s="77">
        <v>346</v>
      </c>
      <c r="G2118" s="1">
        <f t="shared" si="96"/>
        <v>2.7972027972027972E-2</v>
      </c>
      <c r="H2118" s="1">
        <f t="shared" si="97"/>
        <v>0.42485549132947975</v>
      </c>
      <c r="I2118" s="77">
        <v>-0.712886050703323</v>
      </c>
      <c r="J2118" s="1">
        <f t="shared" si="98"/>
        <v>-101.94270525057519</v>
      </c>
    </row>
    <row r="2119" spans="1:10">
      <c r="A2119" s="77">
        <v>22</v>
      </c>
      <c r="B2119" s="77">
        <v>5675</v>
      </c>
      <c r="C2119" s="77" t="s">
        <v>2183</v>
      </c>
      <c r="D2119" s="77">
        <v>2318</v>
      </c>
      <c r="E2119" s="77">
        <v>879</v>
      </c>
      <c r="F2119" s="77">
        <v>609</v>
      </c>
      <c r="G2119" s="1">
        <f t="shared" si="96"/>
        <v>0.37920621225194134</v>
      </c>
      <c r="H2119" s="1">
        <f t="shared" si="97"/>
        <v>5.249589490968801</v>
      </c>
      <c r="I2119" s="77">
        <v>9.1064755851423096E-2</v>
      </c>
      <c r="J2119" s="1">
        <f t="shared" si="98"/>
        <v>211.08810406359873</v>
      </c>
    </row>
    <row r="2120" spans="1:10">
      <c r="A2120" s="77">
        <v>22</v>
      </c>
      <c r="B2120" s="77">
        <v>5676</v>
      </c>
      <c r="C2120" s="77" t="s">
        <v>2184</v>
      </c>
      <c r="D2120" s="77">
        <v>75</v>
      </c>
      <c r="E2120" s="77">
        <v>0</v>
      </c>
      <c r="F2120" s="77">
        <v>83</v>
      </c>
      <c r="G2120" s="1">
        <f t="shared" si="96"/>
        <v>0</v>
      </c>
      <c r="H2120" s="1">
        <f t="shared" si="97"/>
        <v>0.90361445783132532</v>
      </c>
      <c r="I2120" s="77">
        <v>-0.73527261974125502</v>
      </c>
      <c r="J2120" s="1">
        <f t="shared" si="98"/>
        <v>-55.145446480594124</v>
      </c>
    </row>
    <row r="2121" spans="1:10">
      <c r="A2121" s="77">
        <v>22</v>
      </c>
      <c r="B2121" s="77">
        <v>5677</v>
      </c>
      <c r="C2121" s="77" t="s">
        <v>2185</v>
      </c>
      <c r="D2121" s="77">
        <v>69</v>
      </c>
      <c r="E2121" s="77">
        <v>13</v>
      </c>
      <c r="F2121" s="77">
        <v>209</v>
      </c>
      <c r="G2121" s="1">
        <f t="shared" ref="G2121:G2184" si="99">E2121/D2121</f>
        <v>0.18840579710144928</v>
      </c>
      <c r="H2121" s="1">
        <f t="shared" ref="H2121:H2184" si="100">(D2121+E2121)/F2121</f>
        <v>0.3923444976076555</v>
      </c>
      <c r="I2121" s="77">
        <v>-0.48724139092879099</v>
      </c>
      <c r="J2121" s="1">
        <f t="shared" ref="J2121:J2184" si="101">I2121*D2121</f>
        <v>-33.619655974086577</v>
      </c>
    </row>
    <row r="2122" spans="1:10">
      <c r="A2122" s="77">
        <v>22</v>
      </c>
      <c r="B2122" s="77">
        <v>5678</v>
      </c>
      <c r="C2122" s="77" t="s">
        <v>2186</v>
      </c>
      <c r="D2122" s="77">
        <v>4783</v>
      </c>
      <c r="E2122" s="77">
        <v>2359</v>
      </c>
      <c r="F2122" s="77">
        <v>1537</v>
      </c>
      <c r="G2122" s="1">
        <f t="shared" si="99"/>
        <v>0.49320510140079449</v>
      </c>
      <c r="H2122" s="1">
        <f t="shared" si="100"/>
        <v>4.6467143786597269</v>
      </c>
      <c r="I2122" s="77">
        <v>0.333086410075359</v>
      </c>
      <c r="J2122" s="1">
        <f t="shared" si="101"/>
        <v>1593.1522993904421</v>
      </c>
    </row>
    <row r="2123" spans="1:10">
      <c r="A2123" s="77">
        <v>22</v>
      </c>
      <c r="B2123" s="77">
        <v>5679</v>
      </c>
      <c r="C2123" s="77" t="s">
        <v>2187</v>
      </c>
      <c r="D2123" s="77">
        <v>139</v>
      </c>
      <c r="E2123" s="77">
        <v>4</v>
      </c>
      <c r="F2123" s="77">
        <v>351</v>
      </c>
      <c r="G2123" s="1">
        <f t="shared" si="99"/>
        <v>2.8776978417266189E-2</v>
      </c>
      <c r="H2123" s="1">
        <f t="shared" si="100"/>
        <v>0.40740740740740738</v>
      </c>
      <c r="I2123" s="77">
        <v>-0.71265236907453899</v>
      </c>
      <c r="J2123" s="1">
        <f t="shared" si="101"/>
        <v>-99.058679301360925</v>
      </c>
    </row>
    <row r="2124" spans="1:10">
      <c r="A2124" s="77">
        <v>22</v>
      </c>
      <c r="B2124" s="77">
        <v>5680</v>
      </c>
      <c r="C2124" s="77" t="s">
        <v>2188</v>
      </c>
      <c r="D2124" s="77">
        <v>264</v>
      </c>
      <c r="E2124" s="77">
        <v>27</v>
      </c>
      <c r="F2124" s="77">
        <v>339</v>
      </c>
      <c r="G2124" s="1">
        <f t="shared" si="99"/>
        <v>0.10227272727272728</v>
      </c>
      <c r="H2124" s="1">
        <f t="shared" si="100"/>
        <v>0.8584070796460177</v>
      </c>
      <c r="I2124" s="77">
        <v>-0.58247808075315999</v>
      </c>
      <c r="J2124" s="1">
        <f t="shared" si="101"/>
        <v>-153.77421331883423</v>
      </c>
    </row>
    <row r="2125" spans="1:10">
      <c r="A2125" s="77">
        <v>22</v>
      </c>
      <c r="B2125" s="77">
        <v>5681</v>
      </c>
      <c r="C2125" s="77" t="s">
        <v>2189</v>
      </c>
      <c r="D2125" s="77">
        <v>52</v>
      </c>
      <c r="E2125" s="77">
        <v>1</v>
      </c>
      <c r="F2125" s="77">
        <v>156</v>
      </c>
      <c r="G2125" s="1">
        <f t="shared" si="99"/>
        <v>1.9230769230769232E-2</v>
      </c>
      <c r="H2125" s="1">
        <f t="shared" si="100"/>
        <v>0.33974358974358976</v>
      </c>
      <c r="I2125" s="77">
        <v>-0.73294997133275397</v>
      </c>
      <c r="J2125" s="1">
        <f t="shared" si="101"/>
        <v>-38.113398509303209</v>
      </c>
    </row>
    <row r="2126" spans="1:10">
      <c r="A2126" s="77">
        <v>22</v>
      </c>
      <c r="B2126" s="77">
        <v>5682</v>
      </c>
      <c r="C2126" s="77" t="s">
        <v>2190</v>
      </c>
      <c r="D2126" s="77">
        <v>152</v>
      </c>
      <c r="E2126" s="77">
        <v>22</v>
      </c>
      <c r="F2126" s="77">
        <v>190</v>
      </c>
      <c r="G2126" s="1">
        <f t="shared" si="99"/>
        <v>0.14473684210526316</v>
      </c>
      <c r="H2126" s="1">
        <f t="shared" si="100"/>
        <v>0.91578947368421049</v>
      </c>
      <c r="I2126" s="77">
        <v>-0.52382609809980096</v>
      </c>
      <c r="J2126" s="1">
        <f t="shared" si="101"/>
        <v>-79.621566911169751</v>
      </c>
    </row>
    <row r="2127" spans="1:10">
      <c r="A2127" s="77">
        <v>22</v>
      </c>
      <c r="B2127" s="77">
        <v>5683</v>
      </c>
      <c r="C2127" s="77" t="s">
        <v>2191</v>
      </c>
      <c r="D2127" s="77">
        <v>142</v>
      </c>
      <c r="E2127" s="77">
        <v>23</v>
      </c>
      <c r="F2127" s="77">
        <v>182</v>
      </c>
      <c r="G2127" s="1">
        <f t="shared" si="99"/>
        <v>0.1619718309859155</v>
      </c>
      <c r="H2127" s="1">
        <f t="shared" si="100"/>
        <v>0.90659340659340659</v>
      </c>
      <c r="I2127" s="77">
        <v>-0.49991827209756001</v>
      </c>
      <c r="J2127" s="1">
        <f t="shared" si="101"/>
        <v>-70.988394637853517</v>
      </c>
    </row>
    <row r="2128" spans="1:10">
      <c r="A2128" s="77">
        <v>22</v>
      </c>
      <c r="B2128" s="77">
        <v>5684</v>
      </c>
      <c r="C2128" s="77" t="s">
        <v>2192</v>
      </c>
      <c r="D2128" s="77">
        <v>66</v>
      </c>
      <c r="E2128" s="77">
        <v>1</v>
      </c>
      <c r="F2128" s="77">
        <v>107</v>
      </c>
      <c r="G2128" s="1">
        <f t="shared" si="99"/>
        <v>1.5151515151515152E-2</v>
      </c>
      <c r="H2128" s="1">
        <f t="shared" si="100"/>
        <v>0.62616822429906538</v>
      </c>
      <c r="I2128" s="77">
        <v>-0.72586905726904605</v>
      </c>
      <c r="J2128" s="1">
        <f t="shared" si="101"/>
        <v>-47.907357779757042</v>
      </c>
    </row>
    <row r="2129" spans="1:10">
      <c r="A2129" s="77">
        <v>22</v>
      </c>
      <c r="B2129" s="77">
        <v>5685</v>
      </c>
      <c r="C2129" s="77" t="s">
        <v>2193</v>
      </c>
      <c r="D2129" s="77">
        <v>460</v>
      </c>
      <c r="E2129" s="77">
        <v>39</v>
      </c>
      <c r="F2129" s="77">
        <v>645</v>
      </c>
      <c r="G2129" s="1">
        <f t="shared" si="99"/>
        <v>8.478260869565217E-2</v>
      </c>
      <c r="H2129" s="1">
        <f t="shared" si="100"/>
        <v>0.77364341085271315</v>
      </c>
      <c r="I2129" s="77">
        <v>-0.60291967285762504</v>
      </c>
      <c r="J2129" s="1">
        <f t="shared" si="101"/>
        <v>-277.34304951450753</v>
      </c>
    </row>
    <row r="2130" spans="1:10">
      <c r="A2130" s="77">
        <v>22</v>
      </c>
      <c r="B2130" s="77">
        <v>5686</v>
      </c>
      <c r="C2130" s="77" t="s">
        <v>2194</v>
      </c>
      <c r="D2130" s="77">
        <v>81</v>
      </c>
      <c r="E2130" s="77">
        <v>8</v>
      </c>
      <c r="F2130" s="77">
        <v>145</v>
      </c>
      <c r="G2130" s="1">
        <f t="shared" si="99"/>
        <v>9.8765432098765427E-2</v>
      </c>
      <c r="H2130" s="1">
        <f t="shared" si="100"/>
        <v>0.61379310344827587</v>
      </c>
      <c r="I2130" s="77">
        <v>-0.605802544789521</v>
      </c>
      <c r="J2130" s="1">
        <f t="shared" si="101"/>
        <v>-49.070006127951203</v>
      </c>
    </row>
    <row r="2131" spans="1:10">
      <c r="A2131" s="77">
        <v>22</v>
      </c>
      <c r="B2131" s="77">
        <v>5687</v>
      </c>
      <c r="C2131" s="77" t="s">
        <v>2195</v>
      </c>
      <c r="D2131" s="77">
        <v>257</v>
      </c>
      <c r="E2131" s="77">
        <v>73</v>
      </c>
      <c r="F2131" s="77">
        <v>455</v>
      </c>
      <c r="G2131" s="1">
        <f t="shared" si="99"/>
        <v>0.28404669260700388</v>
      </c>
      <c r="H2131" s="1">
        <f t="shared" si="100"/>
        <v>0.72527472527472525</v>
      </c>
      <c r="I2131" s="77">
        <v>-0.327712347450765</v>
      </c>
      <c r="J2131" s="1">
        <f t="shared" si="101"/>
        <v>-84.222073294846609</v>
      </c>
    </row>
    <row r="2132" spans="1:10">
      <c r="A2132" s="77">
        <v>22</v>
      </c>
      <c r="B2132" s="77">
        <v>5688</v>
      </c>
      <c r="C2132" s="77" t="s">
        <v>2196</v>
      </c>
      <c r="D2132" s="77">
        <v>129</v>
      </c>
      <c r="E2132" s="77">
        <v>15</v>
      </c>
      <c r="F2132" s="77">
        <v>251</v>
      </c>
      <c r="G2132" s="1">
        <f t="shared" si="99"/>
        <v>0.11627906976744186</v>
      </c>
      <c r="H2132" s="1">
        <f t="shared" si="100"/>
        <v>0.57370517928286857</v>
      </c>
      <c r="I2132" s="77">
        <v>-0.58036853438812896</v>
      </c>
      <c r="J2132" s="1">
        <f t="shared" si="101"/>
        <v>-74.867540936068636</v>
      </c>
    </row>
    <row r="2133" spans="1:10">
      <c r="A2133" s="77">
        <v>22</v>
      </c>
      <c r="B2133" s="77">
        <v>5689</v>
      </c>
      <c r="C2133" s="77" t="s">
        <v>2197</v>
      </c>
      <c r="D2133" s="77">
        <v>671</v>
      </c>
      <c r="E2133" s="77">
        <v>156</v>
      </c>
      <c r="F2133" s="77">
        <v>874</v>
      </c>
      <c r="G2133" s="1">
        <f t="shared" si="99"/>
        <v>0.23248882265275708</v>
      </c>
      <c r="H2133" s="1">
        <f t="shared" si="100"/>
        <v>0.94622425629290619</v>
      </c>
      <c r="I2133" s="77">
        <v>-0.37462456111525</v>
      </c>
      <c r="J2133" s="1">
        <f t="shared" si="101"/>
        <v>-251.37308050833275</v>
      </c>
    </row>
    <row r="2134" spans="1:10">
      <c r="A2134" s="77">
        <v>22</v>
      </c>
      <c r="B2134" s="77">
        <v>5690</v>
      </c>
      <c r="C2134" s="77" t="s">
        <v>2198</v>
      </c>
      <c r="D2134" s="77">
        <v>143</v>
      </c>
      <c r="E2134" s="77">
        <v>9</v>
      </c>
      <c r="F2134" s="77">
        <v>419</v>
      </c>
      <c r="G2134" s="1">
        <f t="shared" si="99"/>
        <v>6.2937062937062943E-2</v>
      </c>
      <c r="H2134" s="1">
        <f t="shared" si="100"/>
        <v>0.36276849642004771</v>
      </c>
      <c r="I2134" s="77">
        <v>-0.66539532351907604</v>
      </c>
      <c r="J2134" s="1">
        <f t="shared" si="101"/>
        <v>-95.151531263227881</v>
      </c>
    </row>
    <row r="2135" spans="1:10">
      <c r="A2135" s="77">
        <v>22</v>
      </c>
      <c r="B2135" s="77">
        <v>5691</v>
      </c>
      <c r="C2135" s="77" t="s">
        <v>2199</v>
      </c>
      <c r="D2135" s="77">
        <v>188</v>
      </c>
      <c r="E2135" s="77">
        <v>19</v>
      </c>
      <c r="F2135" s="77">
        <v>154</v>
      </c>
      <c r="G2135" s="1">
        <f t="shared" si="99"/>
        <v>0.10106382978723404</v>
      </c>
      <c r="H2135" s="1">
        <f t="shared" si="100"/>
        <v>1.3441558441558441</v>
      </c>
      <c r="I2135" s="77">
        <v>-0.56650433134821498</v>
      </c>
      <c r="J2135" s="1">
        <f t="shared" si="101"/>
        <v>-106.50281429346441</v>
      </c>
    </row>
    <row r="2136" spans="1:10">
      <c r="A2136" s="77">
        <v>22</v>
      </c>
      <c r="B2136" s="77">
        <v>5692</v>
      </c>
      <c r="C2136" s="77" t="s">
        <v>2200</v>
      </c>
      <c r="D2136" s="77">
        <v>529</v>
      </c>
      <c r="E2136" s="77">
        <v>134</v>
      </c>
      <c r="F2136" s="77">
        <v>327</v>
      </c>
      <c r="G2136" s="1">
        <f t="shared" si="99"/>
        <v>0.25330812854442342</v>
      </c>
      <c r="H2136" s="1">
        <f t="shared" si="100"/>
        <v>2.0275229357798166</v>
      </c>
      <c r="I2136" s="77">
        <v>-0.304183487545794</v>
      </c>
      <c r="J2136" s="1">
        <f t="shared" si="101"/>
        <v>-160.91306491172503</v>
      </c>
    </row>
    <row r="2137" spans="1:10">
      <c r="A2137" s="77">
        <v>22</v>
      </c>
      <c r="B2137" s="77">
        <v>5701</v>
      </c>
      <c r="C2137" s="77" t="s">
        <v>2201</v>
      </c>
      <c r="D2137" s="77">
        <v>139</v>
      </c>
      <c r="E2137" s="77">
        <v>4</v>
      </c>
      <c r="F2137" s="77">
        <v>210</v>
      </c>
      <c r="G2137" s="1">
        <f t="shared" si="99"/>
        <v>2.8776978417266189E-2</v>
      </c>
      <c r="H2137" s="1">
        <f t="shared" si="100"/>
        <v>0.68095238095238098</v>
      </c>
      <c r="I2137" s="77">
        <v>-0.70086685539582005</v>
      </c>
      <c r="J2137" s="1">
        <f t="shared" si="101"/>
        <v>-97.420492900018985</v>
      </c>
    </row>
    <row r="2138" spans="1:10">
      <c r="A2138" s="77">
        <v>22</v>
      </c>
      <c r="B2138" s="77">
        <v>5702</v>
      </c>
      <c r="C2138" s="77" t="s">
        <v>2202</v>
      </c>
      <c r="D2138" s="77">
        <v>2245</v>
      </c>
      <c r="E2138" s="77">
        <v>172</v>
      </c>
      <c r="F2138" s="77">
        <v>5146</v>
      </c>
      <c r="G2138" s="1">
        <f t="shared" si="99"/>
        <v>7.6614699331848557E-2</v>
      </c>
      <c r="H2138" s="1">
        <f t="shared" si="100"/>
        <v>0.46968519238243295</v>
      </c>
      <c r="I2138" s="77">
        <v>-0.55210720485198606</v>
      </c>
      <c r="J2138" s="1">
        <f t="shared" si="101"/>
        <v>-1239.4806748927087</v>
      </c>
    </row>
    <row r="2139" spans="1:10">
      <c r="A2139" s="77">
        <v>22</v>
      </c>
      <c r="B2139" s="77">
        <v>5703</v>
      </c>
      <c r="C2139" s="77" t="s">
        <v>2203</v>
      </c>
      <c r="D2139" s="77">
        <v>1124</v>
      </c>
      <c r="E2139" s="77">
        <v>143</v>
      </c>
      <c r="F2139" s="77">
        <v>2078</v>
      </c>
      <c r="G2139" s="1">
        <f t="shared" si="99"/>
        <v>0.12722419928825623</v>
      </c>
      <c r="H2139" s="1">
        <f t="shared" si="100"/>
        <v>0.60972088546679504</v>
      </c>
      <c r="I2139" s="77">
        <v>-0.52095711056521599</v>
      </c>
      <c r="J2139" s="1">
        <f t="shared" si="101"/>
        <v>-585.55579227530279</v>
      </c>
    </row>
    <row r="2140" spans="1:10">
      <c r="A2140" s="77">
        <v>22</v>
      </c>
      <c r="B2140" s="77">
        <v>5704</v>
      </c>
      <c r="C2140" s="77" t="s">
        <v>2204</v>
      </c>
      <c r="D2140" s="77">
        <v>1662</v>
      </c>
      <c r="E2140" s="77">
        <v>297</v>
      </c>
      <c r="F2140" s="77">
        <v>478</v>
      </c>
      <c r="G2140" s="1">
        <f t="shared" si="99"/>
        <v>0.17870036101083034</v>
      </c>
      <c r="H2140" s="1">
        <f t="shared" si="100"/>
        <v>4.0983263598326358</v>
      </c>
      <c r="I2140" s="77">
        <v>-0.27400380220891402</v>
      </c>
      <c r="J2140" s="1">
        <f t="shared" si="101"/>
        <v>-455.39431927121507</v>
      </c>
    </row>
    <row r="2141" spans="1:10">
      <c r="A2141" s="77">
        <v>22</v>
      </c>
      <c r="B2141" s="77">
        <v>5705</v>
      </c>
      <c r="C2141" s="77" t="s">
        <v>2205</v>
      </c>
      <c r="D2141" s="77">
        <v>932</v>
      </c>
      <c r="E2141" s="77">
        <v>121</v>
      </c>
      <c r="F2141" s="77">
        <v>241</v>
      </c>
      <c r="G2141" s="1">
        <f t="shared" si="99"/>
        <v>0.1298283261802575</v>
      </c>
      <c r="H2141" s="1">
        <f t="shared" si="100"/>
        <v>4.3692946058091282</v>
      </c>
      <c r="I2141" s="77">
        <v>-0.36337667469656798</v>
      </c>
      <c r="J2141" s="1">
        <f t="shared" si="101"/>
        <v>-338.66706081720133</v>
      </c>
    </row>
    <row r="2142" spans="1:10">
      <c r="A2142" s="77">
        <v>22</v>
      </c>
      <c r="B2142" s="77">
        <v>5706</v>
      </c>
      <c r="C2142" s="77" t="s">
        <v>2206</v>
      </c>
      <c r="D2142" s="77">
        <v>857</v>
      </c>
      <c r="E2142" s="77">
        <v>141</v>
      </c>
      <c r="F2142" s="77">
        <v>195</v>
      </c>
      <c r="G2142" s="1">
        <f t="shared" si="99"/>
        <v>0.16452742123687281</v>
      </c>
      <c r="H2142" s="1">
        <f t="shared" si="100"/>
        <v>5.1179487179487175</v>
      </c>
      <c r="I2142" s="77">
        <v>-0.284514840444346</v>
      </c>
      <c r="J2142" s="1">
        <f t="shared" si="101"/>
        <v>-243.82921826080451</v>
      </c>
    </row>
    <row r="2143" spans="1:10">
      <c r="A2143" s="77">
        <v>22</v>
      </c>
      <c r="B2143" s="77">
        <v>5707</v>
      </c>
      <c r="C2143" s="77" t="s">
        <v>2207</v>
      </c>
      <c r="D2143" s="77">
        <v>1019</v>
      </c>
      <c r="E2143" s="77">
        <v>1445</v>
      </c>
      <c r="F2143" s="77">
        <v>264</v>
      </c>
      <c r="G2143" s="1">
        <f t="shared" si="99"/>
        <v>1.4180569185475957</v>
      </c>
      <c r="H2143" s="1">
        <f t="shared" si="100"/>
        <v>9.3333333333333339</v>
      </c>
      <c r="I2143" s="77">
        <v>1.70245391522272</v>
      </c>
      <c r="J2143" s="1">
        <f t="shared" si="101"/>
        <v>1734.8005396119518</v>
      </c>
    </row>
    <row r="2144" spans="1:10">
      <c r="A2144" s="77">
        <v>22</v>
      </c>
      <c r="B2144" s="77">
        <v>5708</v>
      </c>
      <c r="C2144" s="77" t="s">
        <v>2208</v>
      </c>
      <c r="D2144" s="77">
        <v>518</v>
      </c>
      <c r="E2144" s="77">
        <v>26</v>
      </c>
      <c r="F2144" s="77">
        <v>215</v>
      </c>
      <c r="G2144" s="1">
        <f t="shared" si="99"/>
        <v>5.019305019305019E-2</v>
      </c>
      <c r="H2144" s="1">
        <f t="shared" si="100"/>
        <v>2.5302325581395348</v>
      </c>
      <c r="I2144" s="77">
        <v>-0.57440777406770704</v>
      </c>
      <c r="J2144" s="1">
        <f t="shared" si="101"/>
        <v>-297.54322696707226</v>
      </c>
    </row>
    <row r="2145" spans="1:10">
      <c r="A2145" s="77">
        <v>22</v>
      </c>
      <c r="B2145" s="77">
        <v>5709</v>
      </c>
      <c r="C2145" s="77" t="s">
        <v>2209</v>
      </c>
      <c r="D2145" s="77">
        <v>1235</v>
      </c>
      <c r="E2145" s="77">
        <v>131</v>
      </c>
      <c r="F2145" s="77">
        <v>1035</v>
      </c>
      <c r="G2145" s="1">
        <f t="shared" si="99"/>
        <v>0.10607287449392712</v>
      </c>
      <c r="H2145" s="1">
        <f t="shared" si="100"/>
        <v>1.3198067632850241</v>
      </c>
      <c r="I2145" s="77">
        <v>-0.51600727664080703</v>
      </c>
      <c r="J2145" s="1">
        <f t="shared" si="101"/>
        <v>-637.26898665139663</v>
      </c>
    </row>
    <row r="2146" spans="1:10">
      <c r="A2146" s="77">
        <v>22</v>
      </c>
      <c r="B2146" s="77">
        <v>5710</v>
      </c>
      <c r="C2146" s="77" t="s">
        <v>2210</v>
      </c>
      <c r="D2146" s="77">
        <v>400</v>
      </c>
      <c r="E2146" s="77">
        <v>176</v>
      </c>
      <c r="F2146" s="77">
        <v>293</v>
      </c>
      <c r="G2146" s="1">
        <f t="shared" si="99"/>
        <v>0.44</v>
      </c>
      <c r="H2146" s="1">
        <f t="shared" si="100"/>
        <v>1.9658703071672354</v>
      </c>
      <c r="I2146" s="77">
        <v>-4.4451095930376397E-2</v>
      </c>
      <c r="J2146" s="1">
        <f t="shared" si="101"/>
        <v>-17.780438372150559</v>
      </c>
    </row>
    <row r="2147" spans="1:10">
      <c r="A2147" s="77">
        <v>22</v>
      </c>
      <c r="B2147" s="77">
        <v>5711</v>
      </c>
      <c r="C2147" s="77" t="s">
        <v>2211</v>
      </c>
      <c r="D2147" s="77">
        <v>2745</v>
      </c>
      <c r="E2147" s="77">
        <v>183</v>
      </c>
      <c r="F2147" s="77">
        <v>644</v>
      </c>
      <c r="G2147" s="1">
        <f t="shared" si="99"/>
        <v>6.6666666666666666E-2</v>
      </c>
      <c r="H2147" s="1">
        <f t="shared" si="100"/>
        <v>4.5465838509316772</v>
      </c>
      <c r="I2147" s="77">
        <v>-0.36954534273468898</v>
      </c>
      <c r="J2147" s="1">
        <f t="shared" si="101"/>
        <v>-1014.4019658067213</v>
      </c>
    </row>
    <row r="2148" spans="1:10">
      <c r="A2148" s="77">
        <v>22</v>
      </c>
      <c r="B2148" s="77">
        <v>5712</v>
      </c>
      <c r="C2148" s="77" t="s">
        <v>2212</v>
      </c>
      <c r="D2148" s="77">
        <v>3064</v>
      </c>
      <c r="E2148" s="77">
        <v>790</v>
      </c>
      <c r="F2148" s="77">
        <v>186</v>
      </c>
      <c r="G2148" s="1">
        <f t="shared" si="99"/>
        <v>0.25783289817232374</v>
      </c>
      <c r="H2148" s="1">
        <f t="shared" si="100"/>
        <v>20.72043010752688</v>
      </c>
      <c r="I2148" s="77">
        <v>0.61508380735369095</v>
      </c>
      <c r="J2148" s="1">
        <f t="shared" si="101"/>
        <v>1884.6167857317091</v>
      </c>
    </row>
    <row r="2149" spans="1:10">
      <c r="A2149" s="77">
        <v>22</v>
      </c>
      <c r="B2149" s="77">
        <v>5713</v>
      </c>
      <c r="C2149" s="77" t="s">
        <v>2213</v>
      </c>
      <c r="D2149" s="77">
        <v>2051</v>
      </c>
      <c r="E2149" s="77">
        <v>314</v>
      </c>
      <c r="F2149" s="77">
        <v>426</v>
      </c>
      <c r="G2149" s="1">
        <f t="shared" si="99"/>
        <v>0.15309605070697221</v>
      </c>
      <c r="H2149" s="1">
        <f t="shared" si="100"/>
        <v>5.551643192488263</v>
      </c>
      <c r="I2149" s="77">
        <v>-0.23164285743555399</v>
      </c>
      <c r="J2149" s="1">
        <f t="shared" si="101"/>
        <v>-475.09950060032122</v>
      </c>
    </row>
    <row r="2150" spans="1:10">
      <c r="A2150" s="77">
        <v>22</v>
      </c>
      <c r="B2150" s="77">
        <v>5714</v>
      </c>
      <c r="C2150" s="77" t="s">
        <v>2214</v>
      </c>
      <c r="D2150" s="77">
        <v>1067</v>
      </c>
      <c r="E2150" s="77">
        <v>249</v>
      </c>
      <c r="F2150" s="77">
        <v>204</v>
      </c>
      <c r="G2150" s="1">
        <f t="shared" si="99"/>
        <v>0.23336457357075913</v>
      </c>
      <c r="H2150" s="1">
        <f t="shared" si="100"/>
        <v>6.4509803921568629</v>
      </c>
      <c r="I2150" s="77">
        <v>-0.119421335156508</v>
      </c>
      <c r="J2150" s="1">
        <f t="shared" si="101"/>
        <v>-127.42256461199405</v>
      </c>
    </row>
    <row r="2151" spans="1:10">
      <c r="A2151" s="77">
        <v>22</v>
      </c>
      <c r="B2151" s="77">
        <v>5715</v>
      </c>
      <c r="C2151" s="77" t="s">
        <v>2215</v>
      </c>
      <c r="D2151" s="77">
        <v>1078</v>
      </c>
      <c r="E2151" s="77">
        <v>311</v>
      </c>
      <c r="F2151" s="77">
        <v>406</v>
      </c>
      <c r="G2151" s="1">
        <f t="shared" si="99"/>
        <v>0.28849721706864562</v>
      </c>
      <c r="H2151" s="1">
        <f t="shared" si="100"/>
        <v>3.4211822660098523</v>
      </c>
      <c r="I2151" s="77">
        <v>-0.170391273177738</v>
      </c>
      <c r="J2151" s="1">
        <f t="shared" si="101"/>
        <v>-183.68179248560156</v>
      </c>
    </row>
    <row r="2152" spans="1:10">
      <c r="A2152" s="77">
        <v>22</v>
      </c>
      <c r="B2152" s="77">
        <v>5716</v>
      </c>
      <c r="C2152" s="77" t="s">
        <v>2216</v>
      </c>
      <c r="D2152" s="77">
        <v>1195</v>
      </c>
      <c r="E2152" s="77">
        <v>250</v>
      </c>
      <c r="F2152" s="77">
        <v>234</v>
      </c>
      <c r="G2152" s="1">
        <f t="shared" si="99"/>
        <v>0.20920502092050208</v>
      </c>
      <c r="H2152" s="1">
        <f t="shared" si="100"/>
        <v>6.1752136752136755</v>
      </c>
      <c r="I2152" s="77">
        <v>-0.16054210616156001</v>
      </c>
      <c r="J2152" s="1">
        <f t="shared" si="101"/>
        <v>-191.8478168630642</v>
      </c>
    </row>
    <row r="2153" spans="1:10">
      <c r="A2153" s="77">
        <v>22</v>
      </c>
      <c r="B2153" s="77">
        <v>5717</v>
      </c>
      <c r="C2153" s="77" t="s">
        <v>2217</v>
      </c>
      <c r="D2153" s="77">
        <v>3221</v>
      </c>
      <c r="E2153" s="77">
        <v>655</v>
      </c>
      <c r="F2153" s="77">
        <v>477</v>
      </c>
      <c r="G2153" s="1">
        <f t="shared" si="99"/>
        <v>0.20335299596398634</v>
      </c>
      <c r="H2153" s="1">
        <f t="shared" si="100"/>
        <v>8.1257861635220134</v>
      </c>
      <c r="I2153" s="77">
        <v>9.3881666293462503E-4</v>
      </c>
      <c r="J2153" s="1">
        <f t="shared" si="101"/>
        <v>3.023928471312427</v>
      </c>
    </row>
    <row r="2154" spans="1:10">
      <c r="A2154" s="77">
        <v>22</v>
      </c>
      <c r="B2154" s="77">
        <v>5718</v>
      </c>
      <c r="C2154" s="77" t="s">
        <v>2218</v>
      </c>
      <c r="D2154" s="77">
        <v>1824</v>
      </c>
      <c r="E2154" s="77">
        <v>508</v>
      </c>
      <c r="F2154" s="77">
        <v>483</v>
      </c>
      <c r="G2154" s="1">
        <f t="shared" si="99"/>
        <v>0.27850877192982454</v>
      </c>
      <c r="H2154" s="1">
        <f t="shared" si="100"/>
        <v>4.8281573498964807</v>
      </c>
      <c r="I2154" s="77">
        <v>-9.2496812228093098E-2</v>
      </c>
      <c r="J2154" s="1">
        <f t="shared" si="101"/>
        <v>-168.71418550404181</v>
      </c>
    </row>
    <row r="2155" spans="1:10">
      <c r="A2155" s="77">
        <v>22</v>
      </c>
      <c r="B2155" s="77">
        <v>5719</v>
      </c>
      <c r="C2155" s="77" t="s">
        <v>2219</v>
      </c>
      <c r="D2155" s="77">
        <v>1143</v>
      </c>
      <c r="E2155" s="77">
        <v>191</v>
      </c>
      <c r="F2155" s="77">
        <v>1239</v>
      </c>
      <c r="G2155" s="1">
        <f t="shared" si="99"/>
        <v>0.16710411198600175</v>
      </c>
      <c r="H2155" s="1">
        <f t="shared" si="100"/>
        <v>1.0766747376916868</v>
      </c>
      <c r="I2155" s="77">
        <v>-0.44281642767673601</v>
      </c>
      <c r="J2155" s="1">
        <f t="shared" si="101"/>
        <v>-506.13917683450927</v>
      </c>
    </row>
    <row r="2156" spans="1:10">
      <c r="A2156" s="77">
        <v>22</v>
      </c>
      <c r="B2156" s="77">
        <v>5720</v>
      </c>
      <c r="C2156" s="77" t="s">
        <v>2220</v>
      </c>
      <c r="D2156" s="77">
        <v>932</v>
      </c>
      <c r="E2156" s="77">
        <v>93</v>
      </c>
      <c r="F2156" s="77">
        <v>394</v>
      </c>
      <c r="G2156" s="1">
        <f t="shared" si="99"/>
        <v>9.9785407725321892E-2</v>
      </c>
      <c r="H2156" s="1">
        <f t="shared" si="100"/>
        <v>2.6015228426395938</v>
      </c>
      <c r="I2156" s="77">
        <v>-0.482643765669313</v>
      </c>
      <c r="J2156" s="1">
        <f t="shared" si="101"/>
        <v>-449.8239896037997</v>
      </c>
    </row>
    <row r="2157" spans="1:10">
      <c r="A2157" s="77">
        <v>22</v>
      </c>
      <c r="B2157" s="77">
        <v>5721</v>
      </c>
      <c r="C2157" s="77" t="s">
        <v>2221</v>
      </c>
      <c r="D2157" s="77">
        <v>11417</v>
      </c>
      <c r="E2157" s="77">
        <v>4695</v>
      </c>
      <c r="F2157" s="77">
        <v>833</v>
      </c>
      <c r="G2157" s="1">
        <f t="shared" si="99"/>
        <v>0.4112288692300955</v>
      </c>
      <c r="H2157" s="1">
        <f t="shared" si="100"/>
        <v>19.342136854741895</v>
      </c>
      <c r="I2157" s="77">
        <v>1.1296852270144799</v>
      </c>
      <c r="J2157" s="1">
        <f t="shared" si="101"/>
        <v>12897.616236824317</v>
      </c>
    </row>
    <row r="2158" spans="1:10">
      <c r="A2158" s="77">
        <v>22</v>
      </c>
      <c r="B2158" s="77">
        <v>5722</v>
      </c>
      <c r="C2158" s="77" t="s">
        <v>2222</v>
      </c>
      <c r="D2158" s="77">
        <v>361</v>
      </c>
      <c r="E2158" s="77">
        <v>82</v>
      </c>
      <c r="F2158" s="77">
        <v>257</v>
      </c>
      <c r="G2158" s="1">
        <f t="shared" si="99"/>
        <v>0.22714681440443213</v>
      </c>
      <c r="H2158" s="1">
        <f t="shared" si="100"/>
        <v>1.7237354085603114</v>
      </c>
      <c r="I2158" s="77">
        <v>-0.36192449390557302</v>
      </c>
      <c r="J2158" s="1">
        <f t="shared" si="101"/>
        <v>-130.65474229991187</v>
      </c>
    </row>
    <row r="2159" spans="1:10">
      <c r="A2159" s="77">
        <v>22</v>
      </c>
      <c r="B2159" s="77">
        <v>5723</v>
      </c>
      <c r="C2159" s="77" t="s">
        <v>2223</v>
      </c>
      <c r="D2159" s="77">
        <v>1796</v>
      </c>
      <c r="E2159" s="77">
        <v>652</v>
      </c>
      <c r="F2159" s="77">
        <v>347</v>
      </c>
      <c r="G2159" s="1">
        <f t="shared" si="99"/>
        <v>0.36302895322939865</v>
      </c>
      <c r="H2159" s="1">
        <f t="shared" si="100"/>
        <v>7.054755043227666</v>
      </c>
      <c r="I2159" s="77">
        <v>0.123512862968673</v>
      </c>
      <c r="J2159" s="1">
        <f t="shared" si="101"/>
        <v>221.82910189173671</v>
      </c>
    </row>
    <row r="2160" spans="1:10">
      <c r="A2160" s="77">
        <v>22</v>
      </c>
      <c r="B2160" s="77">
        <v>5724</v>
      </c>
      <c r="C2160" s="77" t="s">
        <v>2224</v>
      </c>
      <c r="D2160" s="77">
        <v>18469</v>
      </c>
      <c r="E2160" s="77">
        <v>11975</v>
      </c>
      <c r="F2160" s="77">
        <v>685</v>
      </c>
      <c r="G2160" s="1">
        <f t="shared" si="99"/>
        <v>0.64838377822296822</v>
      </c>
      <c r="H2160" s="1">
        <f t="shared" si="100"/>
        <v>44.443795620437953</v>
      </c>
      <c r="I2160" s="77">
        <v>2.85021005365099</v>
      </c>
      <c r="J2160" s="1">
        <f t="shared" si="101"/>
        <v>52640.529480880134</v>
      </c>
    </row>
    <row r="2161" spans="1:10">
      <c r="A2161" s="77">
        <v>22</v>
      </c>
      <c r="B2161" s="77">
        <v>5725</v>
      </c>
      <c r="C2161" s="77" t="s">
        <v>2225</v>
      </c>
      <c r="D2161" s="77">
        <v>3909</v>
      </c>
      <c r="E2161" s="77">
        <v>1296</v>
      </c>
      <c r="F2161" s="77">
        <v>600</v>
      </c>
      <c r="G2161" s="1">
        <f t="shared" si="99"/>
        <v>0.33154259401381425</v>
      </c>
      <c r="H2161" s="1">
        <f t="shared" si="100"/>
        <v>8.6750000000000007</v>
      </c>
      <c r="I2161" s="77">
        <v>0.23766927540402</v>
      </c>
      <c r="J2161" s="1">
        <f t="shared" si="101"/>
        <v>929.04919755431422</v>
      </c>
    </row>
    <row r="2162" spans="1:10">
      <c r="A2162" s="77">
        <v>22</v>
      </c>
      <c r="B2162" s="77">
        <v>5726</v>
      </c>
      <c r="C2162" s="77" t="s">
        <v>2226</v>
      </c>
      <c r="D2162" s="77">
        <v>1076</v>
      </c>
      <c r="E2162" s="77">
        <v>78</v>
      </c>
      <c r="F2162" s="77">
        <v>1644</v>
      </c>
      <c r="G2162" s="1">
        <f t="shared" si="99"/>
        <v>7.24907063197026E-2</v>
      </c>
      <c r="H2162" s="1">
        <f t="shared" si="100"/>
        <v>0.7019464720194647</v>
      </c>
      <c r="I2162" s="77">
        <v>-0.59754558803689195</v>
      </c>
      <c r="J2162" s="1">
        <f t="shared" si="101"/>
        <v>-642.95905272769573</v>
      </c>
    </row>
    <row r="2163" spans="1:10">
      <c r="A2163" s="77">
        <v>22</v>
      </c>
      <c r="B2163" s="77">
        <v>5727</v>
      </c>
      <c r="C2163" s="77" t="s">
        <v>2227</v>
      </c>
      <c r="D2163" s="77">
        <v>1973</v>
      </c>
      <c r="E2163" s="77">
        <v>251</v>
      </c>
      <c r="F2163" s="77">
        <v>2410</v>
      </c>
      <c r="G2163" s="1">
        <f t="shared" si="99"/>
        <v>0.12721743537759755</v>
      </c>
      <c r="H2163" s="1">
        <f t="shared" si="100"/>
        <v>0.92282157676348553</v>
      </c>
      <c r="I2163" s="77">
        <v>-0.47150651377362301</v>
      </c>
      <c r="J2163" s="1">
        <f t="shared" si="101"/>
        <v>-930.2823516753582</v>
      </c>
    </row>
    <row r="2164" spans="1:10">
      <c r="A2164" s="77">
        <v>22</v>
      </c>
      <c r="B2164" s="77">
        <v>5728</v>
      </c>
      <c r="C2164" s="77" t="s">
        <v>2228</v>
      </c>
      <c r="D2164" s="77">
        <v>439</v>
      </c>
      <c r="E2164" s="77">
        <v>590</v>
      </c>
      <c r="F2164" s="77">
        <v>192</v>
      </c>
      <c r="G2164" s="1">
        <f t="shared" si="99"/>
        <v>1.3439635535307517</v>
      </c>
      <c r="H2164" s="1">
        <f t="shared" si="100"/>
        <v>5.359375</v>
      </c>
      <c r="I2164" s="77">
        <v>1.4003602329440801</v>
      </c>
      <c r="J2164" s="1">
        <f t="shared" si="101"/>
        <v>614.7581422624512</v>
      </c>
    </row>
    <row r="2165" spans="1:10">
      <c r="A2165" s="77">
        <v>22</v>
      </c>
      <c r="B2165" s="77">
        <v>5729</v>
      </c>
      <c r="C2165" s="77" t="s">
        <v>2229</v>
      </c>
      <c r="D2165" s="77">
        <v>1537</v>
      </c>
      <c r="E2165" s="77">
        <v>102</v>
      </c>
      <c r="F2165" s="77">
        <v>179</v>
      </c>
      <c r="G2165" s="1">
        <f t="shared" si="99"/>
        <v>6.6363044892648021E-2</v>
      </c>
      <c r="H2165" s="1">
        <f t="shared" si="100"/>
        <v>9.1564245810055862</v>
      </c>
      <c r="I2165" s="77">
        <v>-0.222549581167274</v>
      </c>
      <c r="J2165" s="1">
        <f t="shared" si="101"/>
        <v>-342.05870625410012</v>
      </c>
    </row>
    <row r="2166" spans="1:10">
      <c r="A2166" s="77">
        <v>22</v>
      </c>
      <c r="B2166" s="77">
        <v>5730</v>
      </c>
      <c r="C2166" s="77" t="s">
        <v>2230</v>
      </c>
      <c r="D2166" s="77">
        <v>1391</v>
      </c>
      <c r="E2166" s="77">
        <v>148</v>
      </c>
      <c r="F2166" s="77">
        <v>585</v>
      </c>
      <c r="G2166" s="1">
        <f t="shared" si="99"/>
        <v>0.10639827462257369</v>
      </c>
      <c r="H2166" s="1">
        <f t="shared" si="100"/>
        <v>2.6307692307692307</v>
      </c>
      <c r="I2166" s="77">
        <v>-0.45244898588622001</v>
      </c>
      <c r="J2166" s="1">
        <f t="shared" si="101"/>
        <v>-629.35653936773201</v>
      </c>
    </row>
    <row r="2167" spans="1:10">
      <c r="A2167" s="77">
        <v>22</v>
      </c>
      <c r="B2167" s="77">
        <v>5731</v>
      </c>
      <c r="C2167" s="77" t="s">
        <v>2231</v>
      </c>
      <c r="D2167" s="77">
        <v>1194</v>
      </c>
      <c r="E2167" s="77">
        <v>114</v>
      </c>
      <c r="F2167" s="77">
        <v>311</v>
      </c>
      <c r="G2167" s="1">
        <f t="shared" si="99"/>
        <v>9.5477386934673364E-2</v>
      </c>
      <c r="H2167" s="1">
        <f t="shared" si="100"/>
        <v>4.205787781350482</v>
      </c>
      <c r="I2167" s="77">
        <v>-0.408605449212601</v>
      </c>
      <c r="J2167" s="1">
        <f t="shared" si="101"/>
        <v>-487.87490635984557</v>
      </c>
    </row>
    <row r="2168" spans="1:10">
      <c r="A2168" s="77">
        <v>22</v>
      </c>
      <c r="B2168" s="77">
        <v>5732</v>
      </c>
      <c r="C2168" s="77" t="s">
        <v>2232</v>
      </c>
      <c r="D2168" s="77">
        <v>734</v>
      </c>
      <c r="E2168" s="77">
        <v>521</v>
      </c>
      <c r="F2168" s="77">
        <v>156</v>
      </c>
      <c r="G2168" s="1">
        <f t="shared" si="99"/>
        <v>0.7098092643051771</v>
      </c>
      <c r="H2168" s="1">
        <f t="shared" si="100"/>
        <v>8.0448717948717956</v>
      </c>
      <c r="I2168" s="77">
        <v>0.61871576096529202</v>
      </c>
      <c r="J2168" s="1">
        <f t="shared" si="101"/>
        <v>454.13736854852436</v>
      </c>
    </row>
    <row r="2169" spans="1:10">
      <c r="A2169" s="77">
        <v>22</v>
      </c>
      <c r="B2169" s="77">
        <v>5741</v>
      </c>
      <c r="C2169" s="77" t="s">
        <v>2233</v>
      </c>
      <c r="D2169" s="77">
        <v>248</v>
      </c>
      <c r="E2169" s="77">
        <v>31</v>
      </c>
      <c r="F2169" s="77">
        <v>581</v>
      </c>
      <c r="G2169" s="1">
        <f t="shared" si="99"/>
        <v>0.125</v>
      </c>
      <c r="H2169" s="1">
        <f t="shared" si="100"/>
        <v>0.48020654044750433</v>
      </c>
      <c r="I2169" s="77">
        <v>-0.56684279498420598</v>
      </c>
      <c r="J2169" s="1">
        <f t="shared" si="101"/>
        <v>-140.57701315608307</v>
      </c>
    </row>
    <row r="2170" spans="1:10">
      <c r="A2170" s="77">
        <v>22</v>
      </c>
      <c r="B2170" s="77">
        <v>5742</v>
      </c>
      <c r="C2170" s="77" t="s">
        <v>2234</v>
      </c>
      <c r="D2170" s="77">
        <v>252</v>
      </c>
      <c r="E2170" s="77">
        <v>34</v>
      </c>
      <c r="F2170" s="77">
        <v>543</v>
      </c>
      <c r="G2170" s="1">
        <f t="shared" si="99"/>
        <v>0.13492063492063491</v>
      </c>
      <c r="H2170" s="1">
        <f t="shared" si="100"/>
        <v>0.52670349907918967</v>
      </c>
      <c r="I2170" s="77">
        <v>-0.55043650624908003</v>
      </c>
      <c r="J2170" s="1">
        <f t="shared" si="101"/>
        <v>-138.70999957476818</v>
      </c>
    </row>
    <row r="2171" spans="1:10">
      <c r="A2171" s="77">
        <v>22</v>
      </c>
      <c r="B2171" s="77">
        <v>5743</v>
      </c>
      <c r="C2171" s="77" t="s">
        <v>2235</v>
      </c>
      <c r="D2171" s="77">
        <v>579</v>
      </c>
      <c r="E2171" s="77">
        <v>52</v>
      </c>
      <c r="F2171" s="77">
        <v>761</v>
      </c>
      <c r="G2171" s="1">
        <f t="shared" si="99"/>
        <v>8.9810017271157172E-2</v>
      </c>
      <c r="H2171" s="1">
        <f t="shared" si="100"/>
        <v>0.82917214191852828</v>
      </c>
      <c r="I2171" s="77">
        <v>-0.58827242298038995</v>
      </c>
      <c r="J2171" s="1">
        <f t="shared" si="101"/>
        <v>-340.60973290564579</v>
      </c>
    </row>
    <row r="2172" spans="1:10">
      <c r="A2172" s="77">
        <v>22</v>
      </c>
      <c r="B2172" s="77">
        <v>5744</v>
      </c>
      <c r="C2172" s="77" t="s">
        <v>2236</v>
      </c>
      <c r="D2172" s="77">
        <v>897</v>
      </c>
      <c r="E2172" s="77">
        <v>883</v>
      </c>
      <c r="F2172" s="77">
        <v>899</v>
      </c>
      <c r="G2172" s="1">
        <f t="shared" si="99"/>
        <v>0.98439241917502784</v>
      </c>
      <c r="H2172" s="1">
        <f t="shared" si="100"/>
        <v>1.9799777530589544</v>
      </c>
      <c r="I2172" s="77">
        <v>0.75827482824095505</v>
      </c>
      <c r="J2172" s="1">
        <f t="shared" si="101"/>
        <v>680.17252093213665</v>
      </c>
    </row>
    <row r="2173" spans="1:10">
      <c r="A2173" s="77">
        <v>22</v>
      </c>
      <c r="B2173" s="77">
        <v>5745</v>
      </c>
      <c r="C2173" s="77" t="s">
        <v>2237</v>
      </c>
      <c r="D2173" s="77">
        <v>976</v>
      </c>
      <c r="E2173" s="77">
        <v>241</v>
      </c>
      <c r="F2173" s="77">
        <v>2229</v>
      </c>
      <c r="G2173" s="1">
        <f t="shared" si="99"/>
        <v>0.24692622950819673</v>
      </c>
      <c r="H2173" s="1">
        <f t="shared" si="100"/>
        <v>0.54598474652310458</v>
      </c>
      <c r="I2173" s="77">
        <v>-0.35823243191124399</v>
      </c>
      <c r="J2173" s="1">
        <f t="shared" si="101"/>
        <v>-349.63485354537414</v>
      </c>
    </row>
    <row r="2174" spans="1:10">
      <c r="A2174" s="77">
        <v>22</v>
      </c>
      <c r="B2174" s="77">
        <v>5746</v>
      </c>
      <c r="C2174" s="77" t="s">
        <v>2238</v>
      </c>
      <c r="D2174" s="77">
        <v>733</v>
      </c>
      <c r="E2174" s="77">
        <v>109</v>
      </c>
      <c r="F2174" s="77">
        <v>924</v>
      </c>
      <c r="G2174" s="1">
        <f t="shared" si="99"/>
        <v>0.14870395634379263</v>
      </c>
      <c r="H2174" s="1">
        <f t="shared" si="100"/>
        <v>0.91125541125541121</v>
      </c>
      <c r="I2174" s="77">
        <v>-0.49371377934409799</v>
      </c>
      <c r="J2174" s="1">
        <f t="shared" si="101"/>
        <v>-361.89220025922384</v>
      </c>
    </row>
    <row r="2175" spans="1:10">
      <c r="A2175" s="77">
        <v>22</v>
      </c>
      <c r="B2175" s="77">
        <v>5747</v>
      </c>
      <c r="C2175" s="77" t="s">
        <v>2239</v>
      </c>
      <c r="D2175" s="77">
        <v>173</v>
      </c>
      <c r="E2175" s="77">
        <v>30</v>
      </c>
      <c r="F2175" s="77">
        <v>421</v>
      </c>
      <c r="G2175" s="1">
        <f t="shared" si="99"/>
        <v>0.17341040462427745</v>
      </c>
      <c r="H2175" s="1">
        <f t="shared" si="100"/>
        <v>0.48218527315914489</v>
      </c>
      <c r="I2175" s="77">
        <v>-0.50047884793158703</v>
      </c>
      <c r="J2175" s="1">
        <f t="shared" si="101"/>
        <v>-86.582840692164552</v>
      </c>
    </row>
    <row r="2176" spans="1:10">
      <c r="A2176" s="77">
        <v>22</v>
      </c>
      <c r="B2176" s="77">
        <v>5748</v>
      </c>
      <c r="C2176" s="77" t="s">
        <v>2240</v>
      </c>
      <c r="D2176" s="77">
        <v>204</v>
      </c>
      <c r="E2176" s="77">
        <v>10</v>
      </c>
      <c r="F2176" s="77">
        <v>548</v>
      </c>
      <c r="G2176" s="1">
        <f t="shared" si="99"/>
        <v>4.9019607843137254E-2</v>
      </c>
      <c r="H2176" s="1">
        <f t="shared" si="100"/>
        <v>0.39051094890510951</v>
      </c>
      <c r="I2176" s="77">
        <v>-0.68158351900607606</v>
      </c>
      <c r="J2176" s="1">
        <f t="shared" si="101"/>
        <v>-139.04303787723953</v>
      </c>
    </row>
    <row r="2177" spans="1:10">
      <c r="A2177" s="77">
        <v>22</v>
      </c>
      <c r="B2177" s="77">
        <v>5749</v>
      </c>
      <c r="C2177" s="77" t="s">
        <v>2241</v>
      </c>
      <c r="D2177" s="77">
        <v>3493</v>
      </c>
      <c r="E2177" s="77">
        <v>840</v>
      </c>
      <c r="F2177" s="77">
        <v>1067</v>
      </c>
      <c r="G2177" s="1">
        <f t="shared" si="99"/>
        <v>0.24048096192384769</v>
      </c>
      <c r="H2177" s="1">
        <f t="shared" si="100"/>
        <v>4.060918462980319</v>
      </c>
      <c r="I2177" s="77">
        <v>-0.10940037613903</v>
      </c>
      <c r="J2177" s="1">
        <f t="shared" si="101"/>
        <v>-382.13551385363178</v>
      </c>
    </row>
    <row r="2178" spans="1:10">
      <c r="A2178" s="77">
        <v>22</v>
      </c>
      <c r="B2178" s="77">
        <v>5750</v>
      </c>
      <c r="C2178" s="77" t="s">
        <v>2242</v>
      </c>
      <c r="D2178" s="77">
        <v>161</v>
      </c>
      <c r="E2178" s="77">
        <v>19</v>
      </c>
      <c r="F2178" s="77">
        <v>699</v>
      </c>
      <c r="G2178" s="1">
        <f t="shared" si="99"/>
        <v>0.11801242236024845</v>
      </c>
      <c r="H2178" s="1">
        <f t="shared" si="100"/>
        <v>0.25751072961373389</v>
      </c>
      <c r="I2178" s="77">
        <v>-0.59014888447797098</v>
      </c>
      <c r="J2178" s="1">
        <f t="shared" si="101"/>
        <v>-95.013970400953326</v>
      </c>
    </row>
    <row r="2179" spans="1:10">
      <c r="A2179" s="77">
        <v>22</v>
      </c>
      <c r="B2179" s="77">
        <v>5751</v>
      </c>
      <c r="C2179" s="77" t="s">
        <v>2243</v>
      </c>
      <c r="D2179" s="77">
        <v>325</v>
      </c>
      <c r="E2179" s="77">
        <v>39</v>
      </c>
      <c r="F2179" s="77">
        <v>546</v>
      </c>
      <c r="G2179" s="1">
        <f t="shared" si="99"/>
        <v>0.12</v>
      </c>
      <c r="H2179" s="1">
        <f t="shared" si="100"/>
        <v>0.66666666666666663</v>
      </c>
      <c r="I2179" s="77">
        <v>-0.56272062628366004</v>
      </c>
      <c r="J2179" s="1">
        <f t="shared" si="101"/>
        <v>-182.88420354218951</v>
      </c>
    </row>
    <row r="2180" spans="1:10">
      <c r="A2180" s="77">
        <v>22</v>
      </c>
      <c r="B2180" s="77">
        <v>5752</v>
      </c>
      <c r="C2180" s="77" t="s">
        <v>2244</v>
      </c>
      <c r="D2180" s="77">
        <v>320</v>
      </c>
      <c r="E2180" s="77">
        <v>33</v>
      </c>
      <c r="F2180" s="77">
        <v>448</v>
      </c>
      <c r="G2180" s="1">
        <f t="shared" si="99"/>
        <v>0.10312499999999999</v>
      </c>
      <c r="H2180" s="1">
        <f t="shared" si="100"/>
        <v>0.7879464285714286</v>
      </c>
      <c r="I2180" s="77">
        <v>-0.58191842856880005</v>
      </c>
      <c r="J2180" s="1">
        <f t="shared" si="101"/>
        <v>-186.21389714201601</v>
      </c>
    </row>
    <row r="2181" spans="1:10">
      <c r="A2181" s="77">
        <v>22</v>
      </c>
      <c r="B2181" s="77">
        <v>5754</v>
      </c>
      <c r="C2181" s="77" t="s">
        <v>2245</v>
      </c>
      <c r="D2181" s="77">
        <v>274</v>
      </c>
      <c r="E2181" s="77">
        <v>53</v>
      </c>
      <c r="F2181" s="77">
        <v>933</v>
      </c>
      <c r="G2181" s="1">
        <f t="shared" si="99"/>
        <v>0.19343065693430658</v>
      </c>
      <c r="H2181" s="1">
        <f t="shared" si="100"/>
        <v>0.35048231511254019</v>
      </c>
      <c r="I2181" s="77">
        <v>-0.473150163896848</v>
      </c>
      <c r="J2181" s="1">
        <f t="shared" si="101"/>
        <v>-129.64314490773634</v>
      </c>
    </row>
    <row r="2182" spans="1:10">
      <c r="A2182" s="77">
        <v>22</v>
      </c>
      <c r="B2182" s="77">
        <v>5755</v>
      </c>
      <c r="C2182" s="77" t="s">
        <v>2246</v>
      </c>
      <c r="D2182" s="77">
        <v>385</v>
      </c>
      <c r="E2182" s="77">
        <v>34</v>
      </c>
      <c r="F2182" s="77">
        <v>1063</v>
      </c>
      <c r="G2182" s="1">
        <f t="shared" si="99"/>
        <v>8.8311688311688313E-2</v>
      </c>
      <c r="H2182" s="1">
        <f t="shared" si="100"/>
        <v>0.39416745061147695</v>
      </c>
      <c r="I2182" s="77">
        <v>-0.61738345860327104</v>
      </c>
      <c r="J2182" s="1">
        <f t="shared" si="101"/>
        <v>-237.69263156225935</v>
      </c>
    </row>
    <row r="2183" spans="1:10">
      <c r="A2183" s="77">
        <v>22</v>
      </c>
      <c r="B2183" s="77">
        <v>5756</v>
      </c>
      <c r="C2183" s="77" t="s">
        <v>2247</v>
      </c>
      <c r="D2183" s="77">
        <v>429</v>
      </c>
      <c r="E2183" s="77">
        <v>99</v>
      </c>
      <c r="F2183" s="77">
        <v>300</v>
      </c>
      <c r="G2183" s="1">
        <f t="shared" si="99"/>
        <v>0.23076923076923078</v>
      </c>
      <c r="H2183" s="1">
        <f t="shared" si="100"/>
        <v>1.76</v>
      </c>
      <c r="I2183" s="77">
        <v>-0.35228380015629002</v>
      </c>
      <c r="J2183" s="1">
        <f t="shared" si="101"/>
        <v>-151.12975026704842</v>
      </c>
    </row>
    <row r="2184" spans="1:10">
      <c r="A2184" s="77">
        <v>22</v>
      </c>
      <c r="B2184" s="77">
        <v>5757</v>
      </c>
      <c r="C2184" s="77" t="s">
        <v>2248</v>
      </c>
      <c r="D2184" s="77">
        <v>5965</v>
      </c>
      <c r="E2184" s="77">
        <v>3294</v>
      </c>
      <c r="F2184" s="77">
        <v>1165</v>
      </c>
      <c r="G2184" s="1">
        <f t="shared" si="99"/>
        <v>0.55222129086336968</v>
      </c>
      <c r="H2184" s="1">
        <f t="shared" si="100"/>
        <v>7.9476394849785406</v>
      </c>
      <c r="I2184" s="77">
        <v>0.61005668558378101</v>
      </c>
      <c r="J2184" s="1">
        <f t="shared" si="101"/>
        <v>3638.9881295072537</v>
      </c>
    </row>
    <row r="2185" spans="1:10">
      <c r="A2185" s="77">
        <v>22</v>
      </c>
      <c r="B2185" s="77">
        <v>5758</v>
      </c>
      <c r="C2185" s="77" t="s">
        <v>2249</v>
      </c>
      <c r="D2185" s="77">
        <v>165</v>
      </c>
      <c r="E2185" s="77">
        <v>5</v>
      </c>
      <c r="F2185" s="77">
        <v>512</v>
      </c>
      <c r="G2185" s="1">
        <f t="shared" ref="G2185:G2248" si="102">E2185/D2185</f>
        <v>3.0303030303030304E-2</v>
      </c>
      <c r="H2185" s="1">
        <f t="shared" ref="H2185:H2248" si="103">(D2185+E2185)/F2185</f>
        <v>0.33203125</v>
      </c>
      <c r="I2185" s="77">
        <v>-0.71260884534531399</v>
      </c>
      <c r="J2185" s="1">
        <f t="shared" ref="J2185:J2248" si="104">I2185*D2185</f>
        <v>-117.5804594819768</v>
      </c>
    </row>
    <row r="2186" spans="1:10">
      <c r="A2186" s="77">
        <v>22</v>
      </c>
      <c r="B2186" s="77">
        <v>5759</v>
      </c>
      <c r="C2186" s="77" t="s">
        <v>2250</v>
      </c>
      <c r="D2186" s="77">
        <v>186</v>
      </c>
      <c r="E2186" s="77">
        <v>23</v>
      </c>
      <c r="F2186" s="77">
        <v>604</v>
      </c>
      <c r="G2186" s="1">
        <f t="shared" si="102"/>
        <v>0.12365591397849462</v>
      </c>
      <c r="H2186" s="1">
        <f t="shared" si="103"/>
        <v>0.34602649006622516</v>
      </c>
      <c r="I2186" s="77">
        <v>-0.57717909616405005</v>
      </c>
      <c r="J2186" s="1">
        <f t="shared" si="104"/>
        <v>-107.35531188651331</v>
      </c>
    </row>
    <row r="2187" spans="1:10">
      <c r="A2187" s="77">
        <v>22</v>
      </c>
      <c r="B2187" s="77">
        <v>5760</v>
      </c>
      <c r="C2187" s="77" t="s">
        <v>2251</v>
      </c>
      <c r="D2187" s="77">
        <v>447</v>
      </c>
      <c r="E2187" s="77">
        <v>47</v>
      </c>
      <c r="F2187" s="77">
        <v>981</v>
      </c>
      <c r="G2187" s="1">
        <f t="shared" si="102"/>
        <v>0.10514541387024609</v>
      </c>
      <c r="H2187" s="1">
        <f t="shared" si="103"/>
        <v>0.50356778797145774</v>
      </c>
      <c r="I2187" s="77">
        <v>-0.58589118272334095</v>
      </c>
      <c r="J2187" s="1">
        <f t="shared" si="104"/>
        <v>-261.89335867733342</v>
      </c>
    </row>
    <row r="2188" spans="1:10">
      <c r="A2188" s="77">
        <v>22</v>
      </c>
      <c r="B2188" s="77">
        <v>5761</v>
      </c>
      <c r="C2188" s="77" t="s">
        <v>2252</v>
      </c>
      <c r="D2188" s="77">
        <v>455</v>
      </c>
      <c r="E2188" s="77">
        <v>143</v>
      </c>
      <c r="F2188" s="77">
        <v>697</v>
      </c>
      <c r="G2188" s="1">
        <f t="shared" si="102"/>
        <v>0.31428571428571428</v>
      </c>
      <c r="H2188" s="1">
        <f t="shared" si="103"/>
        <v>0.85796269727403152</v>
      </c>
      <c r="I2188" s="77">
        <v>-0.27022156696376198</v>
      </c>
      <c r="J2188" s="1">
        <f t="shared" si="104"/>
        <v>-122.9508129685117</v>
      </c>
    </row>
    <row r="2189" spans="1:10">
      <c r="A2189" s="77">
        <v>22</v>
      </c>
      <c r="B2189" s="77">
        <v>5762</v>
      </c>
      <c r="C2189" s="77" t="s">
        <v>2253</v>
      </c>
      <c r="D2189" s="77">
        <v>139</v>
      </c>
      <c r="E2189" s="77">
        <v>2</v>
      </c>
      <c r="F2189" s="77">
        <v>147</v>
      </c>
      <c r="G2189" s="1">
        <f t="shared" si="102"/>
        <v>1.4388489208633094E-2</v>
      </c>
      <c r="H2189" s="1">
        <f t="shared" si="103"/>
        <v>0.95918367346938771</v>
      </c>
      <c r="I2189" s="77">
        <v>-0.709523164156042</v>
      </c>
      <c r="J2189" s="1">
        <f t="shared" si="104"/>
        <v>-98.623719817689832</v>
      </c>
    </row>
    <row r="2190" spans="1:10">
      <c r="A2190" s="77">
        <v>22</v>
      </c>
      <c r="B2190" s="77">
        <v>5763</v>
      </c>
      <c r="C2190" s="77" t="s">
        <v>2254</v>
      </c>
      <c r="D2190" s="77">
        <v>507</v>
      </c>
      <c r="E2190" s="77">
        <v>77</v>
      </c>
      <c r="F2190" s="77">
        <v>638</v>
      </c>
      <c r="G2190" s="1">
        <f t="shared" si="102"/>
        <v>0.15187376725838264</v>
      </c>
      <c r="H2190" s="1">
        <f t="shared" si="103"/>
        <v>0.91536050156739812</v>
      </c>
      <c r="I2190" s="77">
        <v>-0.498564262659008</v>
      </c>
      <c r="J2190" s="1">
        <f t="shared" si="104"/>
        <v>-252.77208116811704</v>
      </c>
    </row>
    <row r="2191" spans="1:10">
      <c r="A2191" s="77">
        <v>22</v>
      </c>
      <c r="B2191" s="77">
        <v>5764</v>
      </c>
      <c r="C2191" s="77" t="s">
        <v>2255</v>
      </c>
      <c r="D2191" s="77">
        <v>3311</v>
      </c>
      <c r="E2191" s="77">
        <v>1415</v>
      </c>
      <c r="F2191" s="77">
        <v>2280</v>
      </c>
      <c r="G2191" s="1">
        <f t="shared" si="102"/>
        <v>0.4273633343400785</v>
      </c>
      <c r="H2191" s="1">
        <f t="shared" si="103"/>
        <v>2.0728070175438598</v>
      </c>
      <c r="I2191" s="77">
        <v>6.5359552763594897E-2</v>
      </c>
      <c r="J2191" s="1">
        <f t="shared" si="104"/>
        <v>216.4054792002627</v>
      </c>
    </row>
    <row r="2192" spans="1:10">
      <c r="A2192" s="77">
        <v>22</v>
      </c>
      <c r="B2192" s="77">
        <v>5765</v>
      </c>
      <c r="C2192" s="77" t="s">
        <v>2256</v>
      </c>
      <c r="D2192" s="77">
        <v>447</v>
      </c>
      <c r="E2192" s="77">
        <v>62</v>
      </c>
      <c r="F2192" s="77">
        <v>1317</v>
      </c>
      <c r="G2192" s="1">
        <f t="shared" si="102"/>
        <v>0.13870246085011187</v>
      </c>
      <c r="H2192" s="1">
        <f t="shared" si="103"/>
        <v>0.38648443432042523</v>
      </c>
      <c r="I2192" s="77">
        <v>-0.54279003473506404</v>
      </c>
      <c r="J2192" s="1">
        <f t="shared" si="104"/>
        <v>-242.62714552657363</v>
      </c>
    </row>
    <row r="2193" spans="1:10">
      <c r="A2193" s="77">
        <v>22</v>
      </c>
      <c r="B2193" s="77">
        <v>5766</v>
      </c>
      <c r="C2193" s="77" t="s">
        <v>2257</v>
      </c>
      <c r="D2193" s="77">
        <v>475</v>
      </c>
      <c r="E2193" s="77">
        <v>109</v>
      </c>
      <c r="F2193" s="77">
        <v>509</v>
      </c>
      <c r="G2193" s="1">
        <f t="shared" si="102"/>
        <v>0.2294736842105263</v>
      </c>
      <c r="H2193" s="1">
        <f t="shared" si="103"/>
        <v>1.1473477406679764</v>
      </c>
      <c r="I2193" s="77">
        <v>-0.378589375444636</v>
      </c>
      <c r="J2193" s="1">
        <f t="shared" si="104"/>
        <v>-179.8299533362021</v>
      </c>
    </row>
    <row r="2194" spans="1:10">
      <c r="A2194" s="77">
        <v>22</v>
      </c>
      <c r="B2194" s="77">
        <v>5781</v>
      </c>
      <c r="C2194" s="77" t="s">
        <v>2258</v>
      </c>
      <c r="D2194" s="77">
        <v>79</v>
      </c>
      <c r="E2194" s="77">
        <v>0</v>
      </c>
      <c r="F2194" s="77">
        <v>118</v>
      </c>
      <c r="G2194" s="1">
        <f t="shared" si="102"/>
        <v>0</v>
      </c>
      <c r="H2194" s="1">
        <f t="shared" si="103"/>
        <v>0.66949152542372881</v>
      </c>
      <c r="I2194" s="77">
        <v>-0.745190186918264</v>
      </c>
      <c r="J2194" s="1">
        <f t="shared" si="104"/>
        <v>-58.870024766542855</v>
      </c>
    </row>
    <row r="2195" spans="1:10">
      <c r="A2195" s="77">
        <v>22</v>
      </c>
      <c r="B2195" s="77">
        <v>5782</v>
      </c>
      <c r="C2195" s="77" t="s">
        <v>2259</v>
      </c>
      <c r="D2195" s="77">
        <v>914</v>
      </c>
      <c r="E2195" s="77">
        <v>138</v>
      </c>
      <c r="F2195" s="77">
        <v>541</v>
      </c>
      <c r="G2195" s="1">
        <f t="shared" si="102"/>
        <v>0.15098468271334792</v>
      </c>
      <c r="H2195" s="1">
        <f t="shared" si="103"/>
        <v>1.944547134935305</v>
      </c>
      <c r="I2195" s="77">
        <v>-0.43825417167851899</v>
      </c>
      <c r="J2195" s="1">
        <f t="shared" si="104"/>
        <v>-400.56431291416635</v>
      </c>
    </row>
    <row r="2196" spans="1:10">
      <c r="A2196" s="77">
        <v>22</v>
      </c>
      <c r="B2196" s="77">
        <v>5783</v>
      </c>
      <c r="C2196" s="77" t="s">
        <v>2260</v>
      </c>
      <c r="D2196" s="77">
        <v>466</v>
      </c>
      <c r="E2196" s="77">
        <v>167</v>
      </c>
      <c r="F2196" s="77">
        <v>207</v>
      </c>
      <c r="G2196" s="1">
        <f t="shared" si="102"/>
        <v>0.35836909871244638</v>
      </c>
      <c r="H2196" s="1">
        <f t="shared" si="103"/>
        <v>3.0579710144927534</v>
      </c>
      <c r="I2196" s="77">
        <v>-0.111721378506351</v>
      </c>
      <c r="J2196" s="1">
        <f t="shared" si="104"/>
        <v>-52.062162383959567</v>
      </c>
    </row>
    <row r="2197" spans="1:10">
      <c r="A2197" s="77">
        <v>22</v>
      </c>
      <c r="B2197" s="77">
        <v>5784</v>
      </c>
      <c r="C2197" s="77" t="s">
        <v>2261</v>
      </c>
      <c r="D2197" s="77">
        <v>189</v>
      </c>
      <c r="E2197" s="77">
        <v>18</v>
      </c>
      <c r="F2197" s="77">
        <v>201</v>
      </c>
      <c r="G2197" s="1">
        <f t="shared" si="102"/>
        <v>9.5238095238095233E-2</v>
      </c>
      <c r="H2197" s="1">
        <f t="shared" si="103"/>
        <v>1.0298507462686568</v>
      </c>
      <c r="I2197" s="77">
        <v>-0.58836201103415897</v>
      </c>
      <c r="J2197" s="1">
        <f t="shared" si="104"/>
        <v>-111.20042008545605</v>
      </c>
    </row>
    <row r="2198" spans="1:10">
      <c r="A2198" s="77">
        <v>22</v>
      </c>
      <c r="B2198" s="77">
        <v>5785</v>
      </c>
      <c r="C2198" s="77" t="s">
        <v>2262</v>
      </c>
      <c r="D2198" s="77">
        <v>412</v>
      </c>
      <c r="E2198" s="77">
        <v>27</v>
      </c>
      <c r="F2198" s="77">
        <v>795</v>
      </c>
      <c r="G2198" s="1">
        <f t="shared" si="102"/>
        <v>6.553398058252427E-2</v>
      </c>
      <c r="H2198" s="1">
        <f t="shared" si="103"/>
        <v>0.55220125786163521</v>
      </c>
      <c r="I2198" s="77">
        <v>-0.64211080146908595</v>
      </c>
      <c r="J2198" s="1">
        <f t="shared" si="104"/>
        <v>-264.54965020526339</v>
      </c>
    </row>
    <row r="2199" spans="1:10">
      <c r="A2199" s="77">
        <v>22</v>
      </c>
      <c r="B2199" s="77">
        <v>5786</v>
      </c>
      <c r="C2199" s="77" t="s">
        <v>2263</v>
      </c>
      <c r="D2199" s="77">
        <v>699</v>
      </c>
      <c r="E2199" s="77">
        <v>104</v>
      </c>
      <c r="F2199" s="77">
        <v>209</v>
      </c>
      <c r="G2199" s="1">
        <f t="shared" si="102"/>
        <v>0.14878397711015737</v>
      </c>
      <c r="H2199" s="1">
        <f t="shared" si="103"/>
        <v>3.8421052631578947</v>
      </c>
      <c r="I2199" s="77">
        <v>-0.368765659016557</v>
      </c>
      <c r="J2199" s="1">
        <f t="shared" si="104"/>
        <v>-257.76719565257332</v>
      </c>
    </row>
    <row r="2200" spans="1:10">
      <c r="A2200" s="77">
        <v>22</v>
      </c>
      <c r="B2200" s="77">
        <v>5787</v>
      </c>
      <c r="C2200" s="77" t="s">
        <v>2264</v>
      </c>
      <c r="D2200" s="77">
        <v>343</v>
      </c>
      <c r="E2200" s="77">
        <v>17</v>
      </c>
      <c r="F2200" s="77">
        <v>355</v>
      </c>
      <c r="G2200" s="1">
        <f t="shared" si="102"/>
        <v>4.9562682215743441E-2</v>
      </c>
      <c r="H2200" s="1">
        <f t="shared" si="103"/>
        <v>1.0140845070422535</v>
      </c>
      <c r="I2200" s="77">
        <v>-0.64804890111013502</v>
      </c>
      <c r="J2200" s="1">
        <f t="shared" si="104"/>
        <v>-222.2807730807763</v>
      </c>
    </row>
    <row r="2201" spans="1:10">
      <c r="A2201" s="77">
        <v>22</v>
      </c>
      <c r="B2201" s="77">
        <v>5788</v>
      </c>
      <c r="C2201" s="77" t="s">
        <v>2265</v>
      </c>
      <c r="D2201" s="77">
        <v>273</v>
      </c>
      <c r="E2201" s="77">
        <v>20</v>
      </c>
      <c r="F2201" s="77">
        <v>166</v>
      </c>
      <c r="G2201" s="1">
        <f t="shared" si="102"/>
        <v>7.3260073260073263E-2</v>
      </c>
      <c r="H2201" s="1">
        <f t="shared" si="103"/>
        <v>1.7650602409638554</v>
      </c>
      <c r="I2201" s="77">
        <v>-0.58465977657599</v>
      </c>
      <c r="J2201" s="1">
        <f t="shared" si="104"/>
        <v>-159.61211900524526</v>
      </c>
    </row>
    <row r="2202" spans="1:10">
      <c r="A2202" s="77">
        <v>22</v>
      </c>
      <c r="B2202" s="77">
        <v>5789</v>
      </c>
      <c r="C2202" s="77" t="s">
        <v>2266</v>
      </c>
      <c r="D2202" s="77">
        <v>325</v>
      </c>
      <c r="E2202" s="77">
        <v>20</v>
      </c>
      <c r="F2202" s="77">
        <v>216</v>
      </c>
      <c r="G2202" s="1">
        <f t="shared" si="102"/>
        <v>6.1538461538461542E-2</v>
      </c>
      <c r="H2202" s="1">
        <f t="shared" si="103"/>
        <v>1.5972222222222223</v>
      </c>
      <c r="I2202" s="77">
        <v>-0.60650528476530197</v>
      </c>
      <c r="J2202" s="1">
        <f t="shared" si="104"/>
        <v>-197.11421754872313</v>
      </c>
    </row>
    <row r="2203" spans="1:10">
      <c r="A2203" s="77">
        <v>22</v>
      </c>
      <c r="B2203" s="77">
        <v>5790</v>
      </c>
      <c r="C2203" s="77" t="s">
        <v>2267</v>
      </c>
      <c r="D2203" s="77">
        <v>436</v>
      </c>
      <c r="E2203" s="77">
        <v>44</v>
      </c>
      <c r="F2203" s="77">
        <v>428</v>
      </c>
      <c r="G2203" s="1">
        <f t="shared" si="102"/>
        <v>0.10091743119266056</v>
      </c>
      <c r="H2203" s="1">
        <f t="shared" si="103"/>
        <v>1.1214953271028036</v>
      </c>
      <c r="I2203" s="77">
        <v>-0.56580026421170104</v>
      </c>
      <c r="J2203" s="1">
        <f t="shared" si="104"/>
        <v>-246.68891519630165</v>
      </c>
    </row>
    <row r="2204" spans="1:10">
      <c r="A2204" s="77">
        <v>22</v>
      </c>
      <c r="B2204" s="77">
        <v>5791</v>
      </c>
      <c r="C2204" s="77" t="s">
        <v>2268</v>
      </c>
      <c r="D2204" s="77">
        <v>1053</v>
      </c>
      <c r="E2204" s="77">
        <v>317</v>
      </c>
      <c r="F2204" s="77">
        <v>350</v>
      </c>
      <c r="G2204" s="1">
        <f t="shared" si="102"/>
        <v>0.30104463437796769</v>
      </c>
      <c r="H2204" s="1">
        <f t="shared" si="103"/>
        <v>3.9142857142857141</v>
      </c>
      <c r="I2204" s="77">
        <v>-0.13220315235121899</v>
      </c>
      <c r="J2204" s="1">
        <f t="shared" si="104"/>
        <v>-139.20991942583359</v>
      </c>
    </row>
    <row r="2205" spans="1:10">
      <c r="A2205" s="77">
        <v>22</v>
      </c>
      <c r="B2205" s="77">
        <v>5792</v>
      </c>
      <c r="C2205" s="77" t="s">
        <v>2269</v>
      </c>
      <c r="D2205" s="77">
        <v>534</v>
      </c>
      <c r="E2205" s="77">
        <v>74</v>
      </c>
      <c r="F2205" s="77">
        <v>411</v>
      </c>
      <c r="G2205" s="1">
        <f t="shared" si="102"/>
        <v>0.13857677902621723</v>
      </c>
      <c r="H2205" s="1">
        <f t="shared" si="103"/>
        <v>1.4793187347931873</v>
      </c>
      <c r="I2205" s="77">
        <v>-0.49220024619276898</v>
      </c>
      <c r="J2205" s="1">
        <f t="shared" si="104"/>
        <v>-262.83493146693866</v>
      </c>
    </row>
    <row r="2206" spans="1:10">
      <c r="A2206" s="77">
        <v>22</v>
      </c>
      <c r="B2206" s="77">
        <v>5793</v>
      </c>
      <c r="C2206" s="77" t="s">
        <v>2270</v>
      </c>
      <c r="D2206" s="77">
        <v>1396</v>
      </c>
      <c r="E2206" s="77">
        <v>773</v>
      </c>
      <c r="F2206" s="77">
        <v>306</v>
      </c>
      <c r="G2206" s="1">
        <f t="shared" si="102"/>
        <v>0.55372492836676213</v>
      </c>
      <c r="H2206" s="1">
        <f t="shared" si="103"/>
        <v>7.0882352941176467</v>
      </c>
      <c r="I2206" s="77">
        <v>0.381607072554489</v>
      </c>
      <c r="J2206" s="1">
        <f t="shared" si="104"/>
        <v>532.72347328606668</v>
      </c>
    </row>
    <row r="2207" spans="1:10">
      <c r="A2207" s="77">
        <v>22</v>
      </c>
      <c r="B2207" s="77">
        <v>5794</v>
      </c>
      <c r="C2207" s="77" t="s">
        <v>2271</v>
      </c>
      <c r="D2207" s="77">
        <v>302</v>
      </c>
      <c r="E2207" s="77">
        <v>26</v>
      </c>
      <c r="F2207" s="77">
        <v>125</v>
      </c>
      <c r="G2207" s="1">
        <f t="shared" si="102"/>
        <v>8.6092715231788075E-2</v>
      </c>
      <c r="H2207" s="1">
        <f t="shared" si="103"/>
        <v>2.6240000000000001</v>
      </c>
      <c r="I2207" s="77">
        <v>-0.52801272488994599</v>
      </c>
      <c r="J2207" s="1">
        <f t="shared" si="104"/>
        <v>-159.45984291676368</v>
      </c>
    </row>
    <row r="2208" spans="1:10">
      <c r="A2208" s="77">
        <v>22</v>
      </c>
      <c r="B2208" s="77">
        <v>5795</v>
      </c>
      <c r="C2208" s="77" t="s">
        <v>2272</v>
      </c>
      <c r="D2208" s="77">
        <v>1314</v>
      </c>
      <c r="E2208" s="77">
        <v>492</v>
      </c>
      <c r="F2208" s="77">
        <v>577</v>
      </c>
      <c r="G2208" s="1">
        <f t="shared" si="102"/>
        <v>0.37442922374429222</v>
      </c>
      <c r="H2208" s="1">
        <f t="shared" si="103"/>
        <v>3.1299826689774695</v>
      </c>
      <c r="I2208" s="77">
        <v>-4.9648524400707397E-2</v>
      </c>
      <c r="J2208" s="1">
        <f t="shared" si="104"/>
        <v>-65.238161062529514</v>
      </c>
    </row>
    <row r="2209" spans="1:10">
      <c r="A2209" s="77">
        <v>22</v>
      </c>
      <c r="B2209" s="77">
        <v>5796</v>
      </c>
      <c r="C2209" s="77" t="s">
        <v>2273</v>
      </c>
      <c r="D2209" s="77">
        <v>377</v>
      </c>
      <c r="E2209" s="77">
        <v>56</v>
      </c>
      <c r="F2209" s="77">
        <v>448</v>
      </c>
      <c r="G2209" s="1">
        <f t="shared" si="102"/>
        <v>0.14854111405835543</v>
      </c>
      <c r="H2209" s="1">
        <f t="shared" si="103"/>
        <v>0.9665178571428571</v>
      </c>
      <c r="I2209" s="77">
        <v>-0.50664952698877497</v>
      </c>
      <c r="J2209" s="1">
        <f t="shared" si="104"/>
        <v>-191.00687167476815</v>
      </c>
    </row>
    <row r="2210" spans="1:10">
      <c r="A2210" s="77">
        <v>22</v>
      </c>
      <c r="B2210" s="77">
        <v>5798</v>
      </c>
      <c r="C2210" s="77" t="s">
        <v>2274</v>
      </c>
      <c r="D2210" s="77">
        <v>356</v>
      </c>
      <c r="E2210" s="77">
        <v>68</v>
      </c>
      <c r="F2210" s="77">
        <v>478</v>
      </c>
      <c r="G2210" s="1">
        <f t="shared" si="102"/>
        <v>0.19101123595505617</v>
      </c>
      <c r="H2210" s="1">
        <f t="shared" si="103"/>
        <v>0.88702928870292885</v>
      </c>
      <c r="I2210" s="77">
        <v>-0.45003042426372297</v>
      </c>
      <c r="J2210" s="1">
        <f t="shared" si="104"/>
        <v>-160.21083103788538</v>
      </c>
    </row>
    <row r="2211" spans="1:10">
      <c r="A2211" s="77">
        <v>22</v>
      </c>
      <c r="B2211" s="77">
        <v>5799</v>
      </c>
      <c r="C2211" s="77" t="s">
        <v>2275</v>
      </c>
      <c r="D2211" s="77">
        <v>1073</v>
      </c>
      <c r="E2211" s="77">
        <v>226</v>
      </c>
      <c r="F2211" s="77">
        <v>420</v>
      </c>
      <c r="G2211" s="1">
        <f t="shared" si="102"/>
        <v>0.21062441752096925</v>
      </c>
      <c r="H2211" s="1">
        <f t="shared" si="103"/>
        <v>3.092857142857143</v>
      </c>
      <c r="I2211" s="77">
        <v>-0.29647595441098801</v>
      </c>
      <c r="J2211" s="1">
        <f t="shared" si="104"/>
        <v>-318.11869908299013</v>
      </c>
    </row>
    <row r="2212" spans="1:10">
      <c r="A2212" s="77">
        <v>22</v>
      </c>
      <c r="B2212" s="77">
        <v>5800</v>
      </c>
      <c r="C2212" s="77" t="s">
        <v>2276</v>
      </c>
      <c r="D2212" s="77">
        <v>129</v>
      </c>
      <c r="E2212" s="77">
        <v>32</v>
      </c>
      <c r="F2212" s="77">
        <v>227</v>
      </c>
      <c r="G2212" s="1">
        <f t="shared" si="102"/>
        <v>0.24806201550387597</v>
      </c>
      <c r="H2212" s="1">
        <f t="shared" si="103"/>
        <v>0.70925110132158586</v>
      </c>
      <c r="I2212" s="77">
        <v>-0.385454464657561</v>
      </c>
      <c r="J2212" s="1">
        <f t="shared" si="104"/>
        <v>-49.723625940825372</v>
      </c>
    </row>
    <row r="2213" spans="1:10">
      <c r="A2213" s="77">
        <v>22</v>
      </c>
      <c r="B2213" s="77">
        <v>5801</v>
      </c>
      <c r="C2213" s="77" t="s">
        <v>2277</v>
      </c>
      <c r="D2213" s="77">
        <v>217</v>
      </c>
      <c r="E2213" s="77">
        <v>35</v>
      </c>
      <c r="F2213" s="77">
        <v>196</v>
      </c>
      <c r="G2213" s="1">
        <f t="shared" si="102"/>
        <v>0.16129032258064516</v>
      </c>
      <c r="H2213" s="1">
        <f t="shared" si="103"/>
        <v>1.2857142857142858</v>
      </c>
      <c r="I2213" s="77">
        <v>-0.48138426274715301</v>
      </c>
      <c r="J2213" s="1">
        <f t="shared" si="104"/>
        <v>-104.46038501613221</v>
      </c>
    </row>
    <row r="2214" spans="1:10">
      <c r="A2214" s="77">
        <v>22</v>
      </c>
      <c r="B2214" s="77">
        <v>5802</v>
      </c>
      <c r="C2214" s="77" t="s">
        <v>2278</v>
      </c>
      <c r="D2214" s="77">
        <v>125</v>
      </c>
      <c r="E2214" s="77">
        <v>3</v>
      </c>
      <c r="F2214" s="77">
        <v>144</v>
      </c>
      <c r="G2214" s="1">
        <f t="shared" si="102"/>
        <v>2.4E-2</v>
      </c>
      <c r="H2214" s="1">
        <f t="shared" si="103"/>
        <v>0.88888888888888884</v>
      </c>
      <c r="I2214" s="77">
        <v>-0.69935491355073198</v>
      </c>
      <c r="J2214" s="1">
        <f t="shared" si="104"/>
        <v>-87.419364193841503</v>
      </c>
    </row>
    <row r="2215" spans="1:10">
      <c r="A2215" s="77">
        <v>22</v>
      </c>
      <c r="B2215" s="77">
        <v>5803</v>
      </c>
      <c r="C2215" s="77" t="s">
        <v>2279</v>
      </c>
      <c r="D2215" s="77">
        <v>436</v>
      </c>
      <c r="E2215" s="77">
        <v>34</v>
      </c>
      <c r="F2215" s="77">
        <v>664</v>
      </c>
      <c r="G2215" s="1">
        <f t="shared" si="102"/>
        <v>7.7981651376146793E-2</v>
      </c>
      <c r="H2215" s="1">
        <f t="shared" si="103"/>
        <v>0.70783132530120485</v>
      </c>
      <c r="I2215" s="77">
        <v>-0.61652958084797305</v>
      </c>
      <c r="J2215" s="1">
        <f t="shared" si="104"/>
        <v>-268.80689724971626</v>
      </c>
    </row>
    <row r="2216" spans="1:10">
      <c r="A2216" s="77">
        <v>22</v>
      </c>
      <c r="B2216" s="77">
        <v>5811</v>
      </c>
      <c r="C2216" s="77" t="s">
        <v>2280</v>
      </c>
      <c r="D2216" s="77">
        <v>42</v>
      </c>
      <c r="E2216" s="77">
        <v>0</v>
      </c>
      <c r="F2216" s="77">
        <v>183</v>
      </c>
      <c r="G2216" s="1">
        <f t="shared" si="102"/>
        <v>0</v>
      </c>
      <c r="H2216" s="1">
        <f t="shared" si="103"/>
        <v>0.22950819672131148</v>
      </c>
      <c r="I2216" s="77">
        <v>-0.76571421410414198</v>
      </c>
      <c r="J2216" s="1">
        <f t="shared" si="104"/>
        <v>-32.159996992373962</v>
      </c>
    </row>
    <row r="2217" spans="1:10">
      <c r="A2217" s="77">
        <v>22</v>
      </c>
      <c r="B2217" s="77">
        <v>5812</v>
      </c>
      <c r="C2217" s="77" t="s">
        <v>2281</v>
      </c>
      <c r="D2217" s="77">
        <v>118</v>
      </c>
      <c r="E2217" s="77">
        <v>15</v>
      </c>
      <c r="F2217" s="77">
        <v>302</v>
      </c>
      <c r="G2217" s="1">
        <f t="shared" si="102"/>
        <v>0.1271186440677966</v>
      </c>
      <c r="H2217" s="1">
        <f t="shared" si="103"/>
        <v>0.44039735099337746</v>
      </c>
      <c r="I2217" s="77">
        <v>-0.57102610596993797</v>
      </c>
      <c r="J2217" s="1">
        <f t="shared" si="104"/>
        <v>-67.381080504452683</v>
      </c>
    </row>
    <row r="2218" spans="1:10">
      <c r="A2218" s="77">
        <v>22</v>
      </c>
      <c r="B2218" s="77">
        <v>5813</v>
      </c>
      <c r="C2218" s="77" t="s">
        <v>2282</v>
      </c>
      <c r="D2218" s="77">
        <v>394</v>
      </c>
      <c r="E2218" s="77">
        <v>74</v>
      </c>
      <c r="F2218" s="77">
        <v>333</v>
      </c>
      <c r="G2218" s="1">
        <f t="shared" si="102"/>
        <v>0.18781725888324874</v>
      </c>
      <c r="H2218" s="1">
        <f t="shared" si="103"/>
        <v>1.4054054054054055</v>
      </c>
      <c r="I2218" s="77">
        <v>-0.43066904893487701</v>
      </c>
      <c r="J2218" s="1">
        <f t="shared" si="104"/>
        <v>-169.68360528034154</v>
      </c>
    </row>
    <row r="2219" spans="1:10">
      <c r="A2219" s="77">
        <v>22</v>
      </c>
      <c r="B2219" s="77">
        <v>5814</v>
      </c>
      <c r="C2219" s="77" t="s">
        <v>2283</v>
      </c>
      <c r="D2219" s="77">
        <v>302</v>
      </c>
      <c r="E2219" s="77">
        <v>41</v>
      </c>
      <c r="F2219" s="77">
        <v>659</v>
      </c>
      <c r="G2219" s="1">
        <f t="shared" si="102"/>
        <v>0.13576158940397351</v>
      </c>
      <c r="H2219" s="1">
        <f t="shared" si="103"/>
        <v>0.52048558421851288</v>
      </c>
      <c r="I2219" s="77">
        <v>-0.54737944364600899</v>
      </c>
      <c r="J2219" s="1">
        <f t="shared" si="104"/>
        <v>-165.30859198109471</v>
      </c>
    </row>
    <row r="2220" spans="1:10">
      <c r="A2220" s="77">
        <v>22</v>
      </c>
      <c r="B2220" s="77">
        <v>5815</v>
      </c>
      <c r="C2220" s="77" t="s">
        <v>2284</v>
      </c>
      <c r="D2220" s="77">
        <v>378</v>
      </c>
      <c r="E2220" s="77">
        <v>36</v>
      </c>
      <c r="F2220" s="77">
        <v>574</v>
      </c>
      <c r="G2220" s="1">
        <f t="shared" si="102"/>
        <v>9.5238095238095233E-2</v>
      </c>
      <c r="H2220" s="1">
        <f t="shared" si="103"/>
        <v>0.72125435540069682</v>
      </c>
      <c r="I2220" s="77">
        <v>-0.59365011383449295</v>
      </c>
      <c r="J2220" s="1">
        <f t="shared" si="104"/>
        <v>-224.39974302943833</v>
      </c>
    </row>
    <row r="2221" spans="1:10">
      <c r="A2221" s="77">
        <v>22</v>
      </c>
      <c r="B2221" s="77">
        <v>5816</v>
      </c>
      <c r="C2221" s="77" t="s">
        <v>2285</v>
      </c>
      <c r="D2221" s="77">
        <v>1888</v>
      </c>
      <c r="E2221" s="77">
        <v>371</v>
      </c>
      <c r="F2221" s="77">
        <v>1188</v>
      </c>
      <c r="G2221" s="1">
        <f t="shared" si="102"/>
        <v>0.1965042372881356</v>
      </c>
      <c r="H2221" s="1">
        <f t="shared" si="103"/>
        <v>1.9015151515151516</v>
      </c>
      <c r="I2221" s="77">
        <v>-0.33353291594531798</v>
      </c>
      <c r="J2221" s="1">
        <f t="shared" si="104"/>
        <v>-629.71014530476032</v>
      </c>
    </row>
    <row r="2222" spans="1:10">
      <c r="A2222" s="77">
        <v>22</v>
      </c>
      <c r="B2222" s="77">
        <v>5817</v>
      </c>
      <c r="C2222" s="77" t="s">
        <v>2286</v>
      </c>
      <c r="D2222" s="77">
        <v>782</v>
      </c>
      <c r="E2222" s="77">
        <v>123</v>
      </c>
      <c r="F2222" s="77">
        <v>1021</v>
      </c>
      <c r="G2222" s="1">
        <f t="shared" si="102"/>
        <v>0.15728900255754474</v>
      </c>
      <c r="H2222" s="1">
        <f t="shared" si="103"/>
        <v>0.88638589618021546</v>
      </c>
      <c r="I2222" s="77">
        <v>-0.48039192538132403</v>
      </c>
      <c r="J2222" s="1">
        <f t="shared" si="104"/>
        <v>-375.66648564819536</v>
      </c>
    </row>
    <row r="2223" spans="1:10">
      <c r="A2223" s="77">
        <v>22</v>
      </c>
      <c r="B2223" s="77">
        <v>5818</v>
      </c>
      <c r="C2223" s="77" t="s">
        <v>2287</v>
      </c>
      <c r="D2223" s="77">
        <v>1210</v>
      </c>
      <c r="E2223" s="77">
        <v>664</v>
      </c>
      <c r="F2223" s="77">
        <v>684</v>
      </c>
      <c r="G2223" s="1">
        <f t="shared" si="102"/>
        <v>0.54876033057851237</v>
      </c>
      <c r="H2223" s="1">
        <f t="shared" si="103"/>
        <v>2.7397660818713452</v>
      </c>
      <c r="I2223" s="77">
        <v>0.17925262507190401</v>
      </c>
      <c r="J2223" s="1">
        <f t="shared" si="104"/>
        <v>216.89567633700386</v>
      </c>
    </row>
    <row r="2224" spans="1:10">
      <c r="A2224" s="77">
        <v>22</v>
      </c>
      <c r="B2224" s="77">
        <v>5819</v>
      </c>
      <c r="C2224" s="77" t="s">
        <v>2288</v>
      </c>
      <c r="D2224" s="77">
        <v>234</v>
      </c>
      <c r="E2224" s="77">
        <v>319</v>
      </c>
      <c r="F2224" s="77">
        <v>250</v>
      </c>
      <c r="G2224" s="1">
        <f t="shared" si="102"/>
        <v>1.3632478632478633</v>
      </c>
      <c r="H2224" s="1">
        <f t="shared" si="103"/>
        <v>2.2120000000000002</v>
      </c>
      <c r="I2224" s="77">
        <v>1.28374004005286</v>
      </c>
      <c r="J2224" s="1">
        <f t="shared" si="104"/>
        <v>300.39516937236925</v>
      </c>
    </row>
    <row r="2225" spans="1:10">
      <c r="A2225" s="77">
        <v>22</v>
      </c>
      <c r="B2225" s="77">
        <v>5820</v>
      </c>
      <c r="C2225" s="77" t="s">
        <v>2289</v>
      </c>
      <c r="D2225" s="77">
        <v>158</v>
      </c>
      <c r="E2225" s="77">
        <v>36</v>
      </c>
      <c r="F2225" s="77">
        <v>226</v>
      </c>
      <c r="G2225" s="1">
        <f t="shared" si="102"/>
        <v>0.22784810126582278</v>
      </c>
      <c r="H2225" s="1">
        <f t="shared" si="103"/>
        <v>0.8584070796460177</v>
      </c>
      <c r="I2225" s="77">
        <v>-0.40680119189583203</v>
      </c>
      <c r="J2225" s="1">
        <f t="shared" si="104"/>
        <v>-64.274588319541465</v>
      </c>
    </row>
    <row r="2226" spans="1:10">
      <c r="A2226" s="77">
        <v>22</v>
      </c>
      <c r="B2226" s="77">
        <v>5821</v>
      </c>
      <c r="C2226" s="77" t="s">
        <v>2290</v>
      </c>
      <c r="D2226" s="77">
        <v>319</v>
      </c>
      <c r="E2226" s="77">
        <v>20</v>
      </c>
      <c r="F2226" s="77">
        <v>301</v>
      </c>
      <c r="G2226" s="1">
        <f t="shared" si="102"/>
        <v>6.2695924764890276E-2</v>
      </c>
      <c r="H2226" s="1">
        <f t="shared" si="103"/>
        <v>1.1262458471760797</v>
      </c>
      <c r="I2226" s="77">
        <v>-0.62539055758863005</v>
      </c>
      <c r="J2226" s="1">
        <f t="shared" si="104"/>
        <v>-199.49958787077298</v>
      </c>
    </row>
    <row r="2227" spans="1:10">
      <c r="A2227" s="77">
        <v>22</v>
      </c>
      <c r="B2227" s="77">
        <v>5822</v>
      </c>
      <c r="C2227" s="77" t="s">
        <v>2291</v>
      </c>
      <c r="D2227" s="77">
        <v>8370</v>
      </c>
      <c r="E2227" s="77">
        <v>4998</v>
      </c>
      <c r="F2227" s="77">
        <v>2379</v>
      </c>
      <c r="G2227" s="1">
        <f t="shared" si="102"/>
        <v>0.59713261648745519</v>
      </c>
      <c r="H2227" s="1">
        <f t="shared" si="103"/>
        <v>5.6191677175283736</v>
      </c>
      <c r="I2227" s="77">
        <v>0.67606736529404599</v>
      </c>
      <c r="J2227" s="1">
        <f t="shared" si="104"/>
        <v>5658.6838475111645</v>
      </c>
    </row>
    <row r="2228" spans="1:10">
      <c r="A2228" s="77">
        <v>22</v>
      </c>
      <c r="B2228" s="77">
        <v>5824</v>
      </c>
      <c r="C2228" s="77" t="s">
        <v>2292</v>
      </c>
      <c r="D2228" s="77">
        <v>154</v>
      </c>
      <c r="E2228" s="77">
        <v>11</v>
      </c>
      <c r="F2228" s="77">
        <v>325</v>
      </c>
      <c r="G2228" s="1">
        <f t="shared" si="102"/>
        <v>7.1428571428571425E-2</v>
      </c>
      <c r="H2228" s="1">
        <f t="shared" si="103"/>
        <v>0.50769230769230766</v>
      </c>
      <c r="I2228" s="77">
        <v>-0.64650222225658505</v>
      </c>
      <c r="J2228" s="1">
        <f t="shared" si="104"/>
        <v>-99.561342227514103</v>
      </c>
    </row>
    <row r="2229" spans="1:10">
      <c r="A2229" s="77">
        <v>22</v>
      </c>
      <c r="B2229" s="77">
        <v>5826</v>
      </c>
      <c r="C2229" s="77" t="s">
        <v>2293</v>
      </c>
      <c r="D2229" s="77">
        <v>296</v>
      </c>
      <c r="E2229" s="77">
        <v>39</v>
      </c>
      <c r="F2229" s="77">
        <v>370</v>
      </c>
      <c r="G2229" s="1">
        <f t="shared" si="102"/>
        <v>0.13175675675675674</v>
      </c>
      <c r="H2229" s="1">
        <f t="shared" si="103"/>
        <v>0.90540540540540537</v>
      </c>
      <c r="I2229" s="77">
        <v>-0.53679551375450196</v>
      </c>
      <c r="J2229" s="1">
        <f t="shared" si="104"/>
        <v>-158.89147207133257</v>
      </c>
    </row>
    <row r="2230" spans="1:10">
      <c r="A2230" s="77">
        <v>22</v>
      </c>
      <c r="B2230" s="77">
        <v>5827</v>
      </c>
      <c r="C2230" s="77" t="s">
        <v>2294</v>
      </c>
      <c r="D2230" s="77">
        <v>250</v>
      </c>
      <c r="E2230" s="77">
        <v>14</v>
      </c>
      <c r="F2230" s="77">
        <v>375</v>
      </c>
      <c r="G2230" s="1">
        <f t="shared" si="102"/>
        <v>5.6000000000000001E-2</v>
      </c>
      <c r="H2230" s="1">
        <f t="shared" si="103"/>
        <v>0.70399999999999996</v>
      </c>
      <c r="I2230" s="77">
        <v>-0.65611306287923699</v>
      </c>
      <c r="J2230" s="1">
        <f t="shared" si="104"/>
        <v>-164.02826571980924</v>
      </c>
    </row>
    <row r="2231" spans="1:10">
      <c r="A2231" s="77">
        <v>22</v>
      </c>
      <c r="B2231" s="77">
        <v>5828</v>
      </c>
      <c r="C2231" s="77" t="s">
        <v>2295</v>
      </c>
      <c r="D2231" s="77">
        <v>115</v>
      </c>
      <c r="E2231" s="77">
        <v>4</v>
      </c>
      <c r="F2231" s="77">
        <v>310</v>
      </c>
      <c r="G2231" s="1">
        <f t="shared" si="102"/>
        <v>3.4782608695652174E-2</v>
      </c>
      <c r="H2231" s="1">
        <f t="shared" si="103"/>
        <v>0.38387096774193546</v>
      </c>
      <c r="I2231" s="77">
        <v>-0.70606674407188397</v>
      </c>
      <c r="J2231" s="1">
        <f t="shared" si="104"/>
        <v>-81.197675568266661</v>
      </c>
    </row>
    <row r="2232" spans="1:10">
      <c r="A2232" s="77">
        <v>22</v>
      </c>
      <c r="B2232" s="77">
        <v>5829</v>
      </c>
      <c r="C2232" s="77" t="s">
        <v>2296</v>
      </c>
      <c r="D2232" s="77">
        <v>119</v>
      </c>
      <c r="E2232" s="77">
        <v>5</v>
      </c>
      <c r="F2232" s="77">
        <v>309</v>
      </c>
      <c r="G2232" s="1">
        <f t="shared" si="102"/>
        <v>4.2016806722689079E-2</v>
      </c>
      <c r="H2232" s="1">
        <f t="shared" si="103"/>
        <v>0.40129449838187703</v>
      </c>
      <c r="I2232" s="77">
        <v>-0.69476740208366305</v>
      </c>
      <c r="J2232" s="1">
        <f t="shared" si="104"/>
        <v>-82.677320847955897</v>
      </c>
    </row>
    <row r="2233" spans="1:10">
      <c r="A2233" s="77">
        <v>22</v>
      </c>
      <c r="B2233" s="77">
        <v>5830</v>
      </c>
      <c r="C2233" s="77" t="s">
        <v>2297</v>
      </c>
      <c r="D2233" s="77">
        <v>382</v>
      </c>
      <c r="E2233" s="77">
        <v>40</v>
      </c>
      <c r="F2233" s="77">
        <v>768</v>
      </c>
      <c r="G2233" s="1">
        <f t="shared" si="102"/>
        <v>0.10471204188481675</v>
      </c>
      <c r="H2233" s="1">
        <f t="shared" si="103"/>
        <v>0.54947916666666663</v>
      </c>
      <c r="I2233" s="77">
        <v>-0.58728882489549705</v>
      </c>
      <c r="J2233" s="1">
        <f t="shared" si="104"/>
        <v>-224.34433111007988</v>
      </c>
    </row>
    <row r="2234" spans="1:10">
      <c r="A2234" s="77">
        <v>22</v>
      </c>
      <c r="B2234" s="77">
        <v>5841</v>
      </c>
      <c r="C2234" s="77" t="s">
        <v>2298</v>
      </c>
      <c r="D2234" s="77">
        <v>3180</v>
      </c>
      <c r="E2234" s="77">
        <v>1264</v>
      </c>
      <c r="F2234" s="77">
        <v>9273</v>
      </c>
      <c r="G2234" s="1">
        <f t="shared" si="102"/>
        <v>0.39748427672955977</v>
      </c>
      <c r="H2234" s="1">
        <f t="shared" si="103"/>
        <v>0.47924080664294189</v>
      </c>
      <c r="I2234" s="77">
        <v>-5.1717130499992901E-2</v>
      </c>
      <c r="J2234" s="1">
        <f t="shared" si="104"/>
        <v>-164.46047498997743</v>
      </c>
    </row>
    <row r="2235" spans="1:10">
      <c r="A2235" s="77">
        <v>22</v>
      </c>
      <c r="B2235" s="77">
        <v>5842</v>
      </c>
      <c r="C2235" s="77" t="s">
        <v>2299</v>
      </c>
      <c r="D2235" s="77">
        <v>501</v>
      </c>
      <c r="E2235" s="77">
        <v>143</v>
      </c>
      <c r="F2235" s="77">
        <v>2054</v>
      </c>
      <c r="G2235" s="1">
        <f t="shared" si="102"/>
        <v>0.28542914171656686</v>
      </c>
      <c r="H2235" s="1">
        <f t="shared" si="103"/>
        <v>0.31353456669912366</v>
      </c>
      <c r="I2235" s="77">
        <v>-0.333130632958616</v>
      </c>
      <c r="J2235" s="1">
        <f t="shared" si="104"/>
        <v>-166.89844711226661</v>
      </c>
    </row>
    <row r="2236" spans="1:10">
      <c r="A2236" s="77">
        <v>22</v>
      </c>
      <c r="B2236" s="77">
        <v>5843</v>
      </c>
      <c r="C2236" s="77" t="s">
        <v>2300</v>
      </c>
      <c r="D2236" s="77">
        <v>911</v>
      </c>
      <c r="E2236" s="77">
        <v>215</v>
      </c>
      <c r="F2236" s="77">
        <v>3988</v>
      </c>
      <c r="G2236" s="1">
        <f t="shared" si="102"/>
        <v>0.23600439077936333</v>
      </c>
      <c r="H2236" s="1">
        <f t="shared" si="103"/>
        <v>0.28234704112337011</v>
      </c>
      <c r="I2236" s="77">
        <v>-0.38801501671778699</v>
      </c>
      <c r="J2236" s="1">
        <f t="shared" si="104"/>
        <v>-353.48168022990393</v>
      </c>
    </row>
    <row r="2237" spans="1:10">
      <c r="A2237" s="77">
        <v>22</v>
      </c>
      <c r="B2237" s="77">
        <v>5851</v>
      </c>
      <c r="C2237" s="77" t="s">
        <v>2301</v>
      </c>
      <c r="D2237" s="77">
        <v>395</v>
      </c>
      <c r="E2237" s="77">
        <v>417</v>
      </c>
      <c r="F2237" s="77">
        <v>250</v>
      </c>
      <c r="G2237" s="1">
        <f t="shared" si="102"/>
        <v>1.0556962025316456</v>
      </c>
      <c r="H2237" s="1">
        <f t="shared" si="103"/>
        <v>3.2480000000000002</v>
      </c>
      <c r="I2237" s="77">
        <v>0.89394029681155895</v>
      </c>
      <c r="J2237" s="1">
        <f t="shared" si="104"/>
        <v>353.1064172405658</v>
      </c>
    </row>
    <row r="2238" spans="1:10">
      <c r="A2238" s="77">
        <v>22</v>
      </c>
      <c r="B2238" s="77">
        <v>5852</v>
      </c>
      <c r="C2238" s="77" t="s">
        <v>2302</v>
      </c>
      <c r="D2238" s="77">
        <v>494</v>
      </c>
      <c r="E2238" s="77">
        <v>31</v>
      </c>
      <c r="F2238" s="77">
        <v>180</v>
      </c>
      <c r="G2238" s="1">
        <f t="shared" si="102"/>
        <v>6.2753036437246959E-2</v>
      </c>
      <c r="H2238" s="1">
        <f t="shared" si="103"/>
        <v>2.9166666666666665</v>
      </c>
      <c r="I2238" s="77">
        <v>-0.54075503357739296</v>
      </c>
      <c r="J2238" s="1">
        <f t="shared" si="104"/>
        <v>-267.1329865872321</v>
      </c>
    </row>
    <row r="2239" spans="1:10">
      <c r="A2239" s="77">
        <v>22</v>
      </c>
      <c r="B2239" s="77">
        <v>5853</v>
      </c>
      <c r="C2239" s="77" t="s">
        <v>2303</v>
      </c>
      <c r="D2239" s="77">
        <v>727</v>
      </c>
      <c r="E2239" s="77">
        <v>368</v>
      </c>
      <c r="F2239" s="77">
        <v>340</v>
      </c>
      <c r="G2239" s="1">
        <f t="shared" si="102"/>
        <v>0.50618982118294364</v>
      </c>
      <c r="H2239" s="1">
        <f t="shared" si="103"/>
        <v>3.2205882352941178</v>
      </c>
      <c r="I2239" s="77">
        <v>0.11842715376912499</v>
      </c>
      <c r="J2239" s="1">
        <f t="shared" si="104"/>
        <v>86.096540790153867</v>
      </c>
    </row>
    <row r="2240" spans="1:10">
      <c r="A2240" s="77">
        <v>22</v>
      </c>
      <c r="B2240" s="77">
        <v>5854</v>
      </c>
      <c r="C2240" s="77" t="s">
        <v>2304</v>
      </c>
      <c r="D2240" s="77">
        <v>326</v>
      </c>
      <c r="E2240" s="77">
        <v>35</v>
      </c>
      <c r="F2240" s="77">
        <v>558</v>
      </c>
      <c r="G2240" s="1">
        <f t="shared" si="102"/>
        <v>0.10736196319018405</v>
      </c>
      <c r="H2240" s="1">
        <f t="shared" si="103"/>
        <v>0.6469534050179212</v>
      </c>
      <c r="I2240" s="77">
        <v>-0.58165987853038004</v>
      </c>
      <c r="J2240" s="1">
        <f t="shared" si="104"/>
        <v>-189.62112040090389</v>
      </c>
    </row>
    <row r="2241" spans="1:10">
      <c r="A2241" s="77">
        <v>22</v>
      </c>
      <c r="B2241" s="77">
        <v>5855</v>
      </c>
      <c r="C2241" s="77" t="s">
        <v>2305</v>
      </c>
      <c r="D2241" s="77">
        <v>581</v>
      </c>
      <c r="E2241" s="77">
        <v>45</v>
      </c>
      <c r="F2241" s="77">
        <v>161</v>
      </c>
      <c r="G2241" s="1">
        <f t="shared" si="102"/>
        <v>7.7452667814113599E-2</v>
      </c>
      <c r="H2241" s="1">
        <f t="shared" si="103"/>
        <v>3.8881987577639752</v>
      </c>
      <c r="I2241" s="77">
        <v>-0.47412101661193701</v>
      </c>
      <c r="J2241" s="1">
        <f t="shared" si="104"/>
        <v>-275.46431065153541</v>
      </c>
    </row>
    <row r="2242" spans="1:10">
      <c r="A2242" s="77">
        <v>22</v>
      </c>
      <c r="B2242" s="77">
        <v>5856</v>
      </c>
      <c r="C2242" s="77" t="s">
        <v>2306</v>
      </c>
      <c r="D2242" s="77">
        <v>664</v>
      </c>
      <c r="E2242" s="77">
        <v>42</v>
      </c>
      <c r="F2242" s="77">
        <v>700</v>
      </c>
      <c r="G2242" s="1">
        <f t="shared" si="102"/>
        <v>6.3253012048192767E-2</v>
      </c>
      <c r="H2242" s="1">
        <f t="shared" si="103"/>
        <v>1.0085714285714287</v>
      </c>
      <c r="I2242" s="77">
        <v>-0.61504420148725603</v>
      </c>
      <c r="J2242" s="1">
        <f t="shared" si="104"/>
        <v>-408.38934978753798</v>
      </c>
    </row>
    <row r="2243" spans="1:10">
      <c r="A2243" s="77">
        <v>22</v>
      </c>
      <c r="B2243" s="77">
        <v>5857</v>
      </c>
      <c r="C2243" s="77" t="s">
        <v>2307</v>
      </c>
      <c r="D2243" s="77">
        <v>939</v>
      </c>
      <c r="E2243" s="77">
        <v>193</v>
      </c>
      <c r="F2243" s="77">
        <v>773</v>
      </c>
      <c r="G2243" s="1">
        <f t="shared" si="102"/>
        <v>0.2055378061767838</v>
      </c>
      <c r="H2243" s="1">
        <f t="shared" si="103"/>
        <v>1.464424320827943</v>
      </c>
      <c r="I2243" s="77">
        <v>-0.37961125356566799</v>
      </c>
      <c r="J2243" s="1">
        <f t="shared" si="104"/>
        <v>-356.45496709816223</v>
      </c>
    </row>
    <row r="2244" spans="1:10">
      <c r="A2244" s="77">
        <v>22</v>
      </c>
      <c r="B2244" s="77">
        <v>5858</v>
      </c>
      <c r="C2244" s="77" t="s">
        <v>2308</v>
      </c>
      <c r="D2244" s="77">
        <v>526</v>
      </c>
      <c r="E2244" s="77">
        <v>76</v>
      </c>
      <c r="F2244" s="77">
        <v>266</v>
      </c>
      <c r="G2244" s="1">
        <f t="shared" si="102"/>
        <v>0.14448669201520911</v>
      </c>
      <c r="H2244" s="1">
        <f t="shared" si="103"/>
        <v>2.263157894736842</v>
      </c>
      <c r="I2244" s="77">
        <v>-0.45028878873054201</v>
      </c>
      <c r="J2244" s="1">
        <f t="shared" si="104"/>
        <v>-236.8519028722651</v>
      </c>
    </row>
    <row r="2245" spans="1:10">
      <c r="A2245" s="77">
        <v>22</v>
      </c>
      <c r="B2245" s="77">
        <v>5859</v>
      </c>
      <c r="C2245" s="77" t="s">
        <v>2309</v>
      </c>
      <c r="D2245" s="77">
        <v>2370</v>
      </c>
      <c r="E2245" s="77">
        <v>128</v>
      </c>
      <c r="F2245" s="77">
        <v>386</v>
      </c>
      <c r="G2245" s="1">
        <f t="shared" si="102"/>
        <v>5.4008438818565402E-2</v>
      </c>
      <c r="H2245" s="1">
        <f t="shared" si="103"/>
        <v>6.471502590673575</v>
      </c>
      <c r="I2245" s="77">
        <v>-0.32066073546224599</v>
      </c>
      <c r="J2245" s="1">
        <f t="shared" si="104"/>
        <v>-759.96594304552298</v>
      </c>
    </row>
    <row r="2246" spans="1:10">
      <c r="A2246" s="77">
        <v>22</v>
      </c>
      <c r="B2246" s="77">
        <v>5860</v>
      </c>
      <c r="C2246" s="77" t="s">
        <v>2310</v>
      </c>
      <c r="D2246" s="77">
        <v>1321</v>
      </c>
      <c r="E2246" s="77">
        <v>279</v>
      </c>
      <c r="F2246" s="77">
        <v>286</v>
      </c>
      <c r="G2246" s="1">
        <f t="shared" si="102"/>
        <v>0.21120363361090083</v>
      </c>
      <c r="H2246" s="1">
        <f t="shared" si="103"/>
        <v>5.5944055944055942</v>
      </c>
      <c r="I2246" s="77">
        <v>-0.17735998404438999</v>
      </c>
      <c r="J2246" s="1">
        <f t="shared" si="104"/>
        <v>-234.29253892263918</v>
      </c>
    </row>
    <row r="2247" spans="1:10">
      <c r="A2247" s="77">
        <v>22</v>
      </c>
      <c r="B2247" s="77">
        <v>5861</v>
      </c>
      <c r="C2247" s="77" t="s">
        <v>2311</v>
      </c>
      <c r="D2247" s="77">
        <v>5624</v>
      </c>
      <c r="E2247" s="77">
        <v>2715</v>
      </c>
      <c r="F2247" s="77">
        <v>271</v>
      </c>
      <c r="G2247" s="1">
        <f t="shared" si="102"/>
        <v>0.48275248933143672</v>
      </c>
      <c r="H2247" s="1">
        <f t="shared" si="103"/>
        <v>30.771217712177123</v>
      </c>
      <c r="I2247" s="77">
        <v>1.4792790935215501</v>
      </c>
      <c r="J2247" s="1">
        <f t="shared" si="104"/>
        <v>8319.465621965197</v>
      </c>
    </row>
    <row r="2248" spans="1:10">
      <c r="A2248" s="77">
        <v>22</v>
      </c>
      <c r="B2248" s="77">
        <v>5862</v>
      </c>
      <c r="C2248" s="77" t="s">
        <v>2312</v>
      </c>
      <c r="D2248" s="77">
        <v>217</v>
      </c>
      <c r="E2248" s="77">
        <v>26</v>
      </c>
      <c r="F2248" s="77">
        <v>108</v>
      </c>
      <c r="G2248" s="1">
        <f t="shared" si="102"/>
        <v>0.11981566820276497</v>
      </c>
      <c r="H2248" s="1">
        <f t="shared" si="103"/>
        <v>2.25</v>
      </c>
      <c r="I2248" s="77">
        <v>-0.49934392993969601</v>
      </c>
      <c r="J2248" s="1">
        <f t="shared" si="104"/>
        <v>-108.35763279691403</v>
      </c>
    </row>
    <row r="2249" spans="1:10">
      <c r="A2249" s="77">
        <v>22</v>
      </c>
      <c r="B2249" s="77">
        <v>5863</v>
      </c>
      <c r="C2249" s="77" t="s">
        <v>2313</v>
      </c>
      <c r="D2249" s="77">
        <v>350</v>
      </c>
      <c r="E2249" s="77">
        <v>40</v>
      </c>
      <c r="F2249" s="77">
        <v>108</v>
      </c>
      <c r="G2249" s="1">
        <f t="shared" ref="G2249:G2312" si="105">E2249/D2249</f>
        <v>0.11428571428571428</v>
      </c>
      <c r="H2249" s="1">
        <f t="shared" ref="H2249:H2312" si="106">(D2249+E2249)/F2249</f>
        <v>3.6111111111111112</v>
      </c>
      <c r="I2249" s="77">
        <v>-0.44300038963119098</v>
      </c>
      <c r="J2249" s="1">
        <f t="shared" ref="J2249:J2312" si="107">I2249*D2249</f>
        <v>-155.05013637091685</v>
      </c>
    </row>
    <row r="2250" spans="1:10">
      <c r="A2250" s="77">
        <v>22</v>
      </c>
      <c r="B2250" s="77">
        <v>5871</v>
      </c>
      <c r="C2250" s="77" t="s">
        <v>2314</v>
      </c>
      <c r="D2250" s="77">
        <v>1283</v>
      </c>
      <c r="E2250" s="77">
        <v>1108</v>
      </c>
      <c r="F2250" s="77">
        <v>3123</v>
      </c>
      <c r="G2250" s="1">
        <f t="shared" si="105"/>
        <v>0.86360093530787219</v>
      </c>
      <c r="H2250" s="1">
        <f t="shared" si="106"/>
        <v>0.76560999039385202</v>
      </c>
      <c r="I2250" s="77">
        <v>0.54900438074326197</v>
      </c>
      <c r="J2250" s="1">
        <f t="shared" si="107"/>
        <v>704.37262049360515</v>
      </c>
    </row>
    <row r="2251" spans="1:10">
      <c r="A2251" s="77">
        <v>22</v>
      </c>
      <c r="B2251" s="77">
        <v>5872</v>
      </c>
      <c r="C2251" s="77" t="s">
        <v>2315</v>
      </c>
      <c r="D2251" s="77">
        <v>4251</v>
      </c>
      <c r="E2251" s="77">
        <v>4632</v>
      </c>
      <c r="F2251" s="77">
        <v>9752</v>
      </c>
      <c r="G2251" s="1">
        <f t="shared" si="105"/>
        <v>1.0896259703599154</v>
      </c>
      <c r="H2251" s="1">
        <f t="shared" si="106"/>
        <v>0.91089007383100906</v>
      </c>
      <c r="I2251" s="77">
        <v>1.0052993123329801</v>
      </c>
      <c r="J2251" s="1">
        <f t="shared" si="107"/>
        <v>4273.5273767274984</v>
      </c>
    </row>
    <row r="2252" spans="1:10">
      <c r="A2252" s="77">
        <v>22</v>
      </c>
      <c r="B2252" s="77">
        <v>5873</v>
      </c>
      <c r="C2252" s="77" t="s">
        <v>2316</v>
      </c>
      <c r="D2252" s="77">
        <v>834</v>
      </c>
      <c r="E2252" s="77">
        <v>708</v>
      </c>
      <c r="F2252" s="77">
        <v>3165</v>
      </c>
      <c r="G2252" s="1">
        <f t="shared" si="105"/>
        <v>0.84892086330935257</v>
      </c>
      <c r="H2252" s="1">
        <f t="shared" si="106"/>
        <v>0.48720379146919429</v>
      </c>
      <c r="I2252" s="77">
        <v>0.49692405274433998</v>
      </c>
      <c r="J2252" s="1">
        <f t="shared" si="107"/>
        <v>414.43465998877957</v>
      </c>
    </row>
    <row r="2253" spans="1:10">
      <c r="A2253" s="77">
        <v>22</v>
      </c>
      <c r="B2253" s="77">
        <v>5881</v>
      </c>
      <c r="C2253" s="77" t="s">
        <v>2317</v>
      </c>
      <c r="D2253" s="77">
        <v>5713</v>
      </c>
      <c r="E2253" s="77">
        <v>1067</v>
      </c>
      <c r="F2253" s="77">
        <v>1553</v>
      </c>
      <c r="G2253" s="1">
        <f t="shared" si="105"/>
        <v>0.18676702258008052</v>
      </c>
      <c r="H2253" s="1">
        <f t="shared" si="106"/>
        <v>4.3657437218287187</v>
      </c>
      <c r="I2253" s="77">
        <v>-7.9275385861276595E-2</v>
      </c>
      <c r="J2253" s="1">
        <f t="shared" si="107"/>
        <v>-452.90027942547317</v>
      </c>
    </row>
    <row r="2254" spans="1:10">
      <c r="A2254" s="77">
        <v>22</v>
      </c>
      <c r="B2254" s="77">
        <v>5882</v>
      </c>
      <c r="C2254" s="77" t="s">
        <v>2318</v>
      </c>
      <c r="D2254" s="77">
        <v>2752</v>
      </c>
      <c r="E2254" s="77">
        <v>435</v>
      </c>
      <c r="F2254" s="77">
        <v>1025</v>
      </c>
      <c r="G2254" s="1">
        <f t="shared" si="105"/>
        <v>0.15806686046511628</v>
      </c>
      <c r="H2254" s="1">
        <f t="shared" si="106"/>
        <v>3.1092682926829269</v>
      </c>
      <c r="I2254" s="77">
        <v>-0.30003916409588299</v>
      </c>
      <c r="J2254" s="1">
        <f t="shared" si="107"/>
        <v>-825.70777959187001</v>
      </c>
    </row>
    <row r="2255" spans="1:10">
      <c r="A2255" s="77">
        <v>22</v>
      </c>
      <c r="B2255" s="77">
        <v>5883</v>
      </c>
      <c r="C2255" s="77" t="s">
        <v>2319</v>
      </c>
      <c r="D2255" s="77">
        <v>2090</v>
      </c>
      <c r="E2255" s="77">
        <v>357</v>
      </c>
      <c r="F2255" s="77">
        <v>106</v>
      </c>
      <c r="G2255" s="1">
        <f t="shared" si="105"/>
        <v>0.17081339712918661</v>
      </c>
      <c r="H2255" s="1">
        <f t="shared" si="106"/>
        <v>23.084905660377359</v>
      </c>
      <c r="I2255" s="77">
        <v>0.55083889215605297</v>
      </c>
      <c r="J2255" s="1">
        <f t="shared" si="107"/>
        <v>1151.2532846061506</v>
      </c>
    </row>
    <row r="2256" spans="1:10">
      <c r="A2256" s="77">
        <v>22</v>
      </c>
      <c r="B2256" s="77">
        <v>5884</v>
      </c>
      <c r="C2256" s="77" t="s">
        <v>2320</v>
      </c>
      <c r="D2256" s="77">
        <v>3203</v>
      </c>
      <c r="E2256" s="77">
        <v>1235</v>
      </c>
      <c r="F2256" s="77">
        <v>665</v>
      </c>
      <c r="G2256" s="1">
        <f t="shared" si="105"/>
        <v>0.38557602247892603</v>
      </c>
      <c r="H2256" s="1">
        <f t="shared" si="106"/>
        <v>6.6736842105263161</v>
      </c>
      <c r="I2256" s="77">
        <v>0.199055807869289</v>
      </c>
      <c r="J2256" s="1">
        <f t="shared" si="107"/>
        <v>637.5757526053327</v>
      </c>
    </row>
    <row r="2257" spans="1:10">
      <c r="A2257" s="77">
        <v>22</v>
      </c>
      <c r="B2257" s="77">
        <v>5885</v>
      </c>
      <c r="C2257" s="77" t="s">
        <v>2321</v>
      </c>
      <c r="D2257" s="77">
        <v>1420</v>
      </c>
      <c r="E2257" s="77">
        <v>156</v>
      </c>
      <c r="F2257" s="77">
        <v>215</v>
      </c>
      <c r="G2257" s="1">
        <f t="shared" si="105"/>
        <v>0.10985915492957747</v>
      </c>
      <c r="H2257" s="1">
        <f t="shared" si="106"/>
        <v>7.3302325581395351</v>
      </c>
      <c r="I2257" s="77">
        <v>-0.243781418049966</v>
      </c>
      <c r="J2257" s="1">
        <f t="shared" si="107"/>
        <v>-346.16961363095174</v>
      </c>
    </row>
    <row r="2258" spans="1:10">
      <c r="A2258" s="77">
        <v>22</v>
      </c>
      <c r="B2258" s="77">
        <v>5886</v>
      </c>
      <c r="C2258" s="77" t="s">
        <v>2322</v>
      </c>
      <c r="D2258" s="77">
        <v>24771</v>
      </c>
      <c r="E2258" s="77">
        <v>10455</v>
      </c>
      <c r="F2258" s="77">
        <v>3109</v>
      </c>
      <c r="G2258" s="1">
        <f t="shared" si="105"/>
        <v>0.42206612571151753</v>
      </c>
      <c r="H2258" s="1">
        <f t="shared" si="106"/>
        <v>11.330331296236732</v>
      </c>
      <c r="I2258" s="77">
        <v>1.3658344395516</v>
      </c>
      <c r="J2258" s="1">
        <f t="shared" si="107"/>
        <v>33833.084902132687</v>
      </c>
    </row>
    <row r="2259" spans="1:10">
      <c r="A2259" s="77">
        <v>22</v>
      </c>
      <c r="B2259" s="77">
        <v>5888</v>
      </c>
      <c r="C2259" s="77" t="s">
        <v>2323</v>
      </c>
      <c r="D2259" s="77">
        <v>4904</v>
      </c>
      <c r="E2259" s="77">
        <v>1606</v>
      </c>
      <c r="F2259" s="77">
        <v>1495</v>
      </c>
      <c r="G2259" s="1">
        <f t="shared" si="105"/>
        <v>0.32748776508972266</v>
      </c>
      <c r="H2259" s="1">
        <f t="shared" si="106"/>
        <v>4.3545150501672243</v>
      </c>
      <c r="I2259" s="77">
        <v>8.7862571450157703E-2</v>
      </c>
      <c r="J2259" s="1">
        <f t="shared" si="107"/>
        <v>430.87805039157337</v>
      </c>
    </row>
    <row r="2260" spans="1:10">
      <c r="A2260" s="77">
        <v>22</v>
      </c>
      <c r="B2260" s="77">
        <v>5889</v>
      </c>
      <c r="C2260" s="77" t="s">
        <v>2324</v>
      </c>
      <c r="D2260" s="77">
        <v>10772</v>
      </c>
      <c r="E2260" s="77">
        <v>2535</v>
      </c>
      <c r="F2260" s="77">
        <v>325</v>
      </c>
      <c r="G2260" s="1">
        <f t="shared" si="105"/>
        <v>0.23533234311177126</v>
      </c>
      <c r="H2260" s="1">
        <f t="shared" si="106"/>
        <v>40.944615384615382</v>
      </c>
      <c r="I2260" s="77">
        <v>1.7807213754623401</v>
      </c>
      <c r="J2260" s="1">
        <f t="shared" si="107"/>
        <v>19181.930656480326</v>
      </c>
    </row>
    <row r="2261" spans="1:10">
      <c r="A2261" s="77">
        <v>22</v>
      </c>
      <c r="B2261" s="77">
        <v>5890</v>
      </c>
      <c r="C2261" s="77" t="s">
        <v>2325</v>
      </c>
      <c r="D2261" s="77">
        <v>18001</v>
      </c>
      <c r="E2261" s="77">
        <v>11334</v>
      </c>
      <c r="F2261" s="77">
        <v>231</v>
      </c>
      <c r="G2261" s="1">
        <f t="shared" si="105"/>
        <v>0.62963168712849282</v>
      </c>
      <c r="H2261" s="1">
        <f t="shared" si="106"/>
        <v>126.991341991342</v>
      </c>
      <c r="I2261" s="77">
        <v>6.3599866819656299</v>
      </c>
      <c r="J2261" s="1">
        <f t="shared" si="107"/>
        <v>114486.1202620633</v>
      </c>
    </row>
    <row r="2262" spans="1:10">
      <c r="A2262" s="77">
        <v>22</v>
      </c>
      <c r="B2262" s="77">
        <v>5891</v>
      </c>
      <c r="C2262" s="77" t="s">
        <v>2326</v>
      </c>
      <c r="D2262" s="77">
        <v>825</v>
      </c>
      <c r="E2262" s="77">
        <v>165</v>
      </c>
      <c r="F2262" s="77">
        <v>626</v>
      </c>
      <c r="G2262" s="1">
        <f t="shared" si="105"/>
        <v>0.2</v>
      </c>
      <c r="H2262" s="1">
        <f t="shared" si="106"/>
        <v>1.5814696485623003</v>
      </c>
      <c r="I2262" s="77">
        <v>-0.38734370504763599</v>
      </c>
      <c r="J2262" s="1">
        <f t="shared" si="107"/>
        <v>-319.55855666429972</v>
      </c>
    </row>
    <row r="2263" spans="1:10">
      <c r="A2263" s="77">
        <v>22</v>
      </c>
      <c r="B2263" s="77">
        <v>5902</v>
      </c>
      <c r="C2263" s="77" t="s">
        <v>2327</v>
      </c>
      <c r="D2263" s="77">
        <v>277</v>
      </c>
      <c r="E2263" s="77">
        <v>13</v>
      </c>
      <c r="F2263" s="77">
        <v>649</v>
      </c>
      <c r="G2263" s="1">
        <f t="shared" si="105"/>
        <v>4.6931407942238268E-2</v>
      </c>
      <c r="H2263" s="1">
        <f t="shared" si="106"/>
        <v>0.44684129429892144</v>
      </c>
      <c r="I2263" s="77">
        <v>-0.67905970914368396</v>
      </c>
      <c r="J2263" s="1">
        <f t="shared" si="107"/>
        <v>-188.09953943280047</v>
      </c>
    </row>
    <row r="2264" spans="1:10">
      <c r="A2264" s="77">
        <v>22</v>
      </c>
      <c r="B2264" s="77">
        <v>5903</v>
      </c>
      <c r="C2264" s="77" t="s">
        <v>2328</v>
      </c>
      <c r="D2264" s="77">
        <v>168</v>
      </c>
      <c r="E2264" s="77">
        <v>10</v>
      </c>
      <c r="F2264" s="77">
        <v>424</v>
      </c>
      <c r="G2264" s="1">
        <f t="shared" si="105"/>
        <v>5.9523809523809521E-2</v>
      </c>
      <c r="H2264" s="1">
        <f t="shared" si="106"/>
        <v>0.419811320754717</v>
      </c>
      <c r="I2264" s="77">
        <v>-0.66677559408210096</v>
      </c>
      <c r="J2264" s="1">
        <f t="shared" si="107"/>
        <v>-112.01829980579296</v>
      </c>
    </row>
    <row r="2265" spans="1:10">
      <c r="A2265" s="77">
        <v>22</v>
      </c>
      <c r="B2265" s="77">
        <v>5904</v>
      </c>
      <c r="C2265" s="77" t="s">
        <v>2329</v>
      </c>
      <c r="D2265" s="77">
        <v>568</v>
      </c>
      <c r="E2265" s="77">
        <v>268</v>
      </c>
      <c r="F2265" s="77">
        <v>285</v>
      </c>
      <c r="G2265" s="1">
        <f t="shared" si="105"/>
        <v>0.47183098591549294</v>
      </c>
      <c r="H2265" s="1">
        <f t="shared" si="106"/>
        <v>2.9333333333333331</v>
      </c>
      <c r="I2265" s="77">
        <v>5.0018453562098802E-2</v>
      </c>
      <c r="J2265" s="1">
        <f t="shared" si="107"/>
        <v>28.410481623272119</v>
      </c>
    </row>
    <row r="2266" spans="1:10">
      <c r="A2266" s="77">
        <v>22</v>
      </c>
      <c r="B2266" s="77">
        <v>5905</v>
      </c>
      <c r="C2266" s="77" t="s">
        <v>2330</v>
      </c>
      <c r="D2266" s="77">
        <v>357</v>
      </c>
      <c r="E2266" s="77">
        <v>52</v>
      </c>
      <c r="F2266" s="77">
        <v>684</v>
      </c>
      <c r="G2266" s="1">
        <f t="shared" si="105"/>
        <v>0.14565826330532214</v>
      </c>
      <c r="H2266" s="1">
        <f t="shared" si="106"/>
        <v>0.59795321637426901</v>
      </c>
      <c r="I2266" s="77">
        <v>-0.52751240532939003</v>
      </c>
      <c r="J2266" s="1">
        <f t="shared" si="107"/>
        <v>-188.32192870259223</v>
      </c>
    </row>
    <row r="2267" spans="1:10">
      <c r="A2267" s="77">
        <v>22</v>
      </c>
      <c r="B2267" s="77">
        <v>5906</v>
      </c>
      <c r="C2267" s="77" t="s">
        <v>2331</v>
      </c>
      <c r="D2267" s="77">
        <v>106</v>
      </c>
      <c r="E2267" s="77">
        <v>18</v>
      </c>
      <c r="F2267" s="77">
        <v>141</v>
      </c>
      <c r="G2267" s="1">
        <f t="shared" si="105"/>
        <v>0.16981132075471697</v>
      </c>
      <c r="H2267" s="1">
        <f t="shared" si="106"/>
        <v>0.87943262411347523</v>
      </c>
      <c r="I2267" s="77">
        <v>-0.49136610725528301</v>
      </c>
      <c r="J2267" s="1">
        <f t="shared" si="107"/>
        <v>-52.084807369060002</v>
      </c>
    </row>
    <row r="2268" spans="1:10">
      <c r="A2268" s="77">
        <v>22</v>
      </c>
      <c r="B2268" s="77">
        <v>5907</v>
      </c>
      <c r="C2268" s="77" t="s">
        <v>2332</v>
      </c>
      <c r="D2268" s="77">
        <v>260</v>
      </c>
      <c r="E2268" s="77">
        <v>29</v>
      </c>
      <c r="F2268" s="77">
        <v>399</v>
      </c>
      <c r="G2268" s="1">
        <f t="shared" si="105"/>
        <v>0.11153846153846154</v>
      </c>
      <c r="H2268" s="1">
        <f t="shared" si="106"/>
        <v>0.72431077694235591</v>
      </c>
      <c r="I2268" s="77">
        <v>-0.57513109625115999</v>
      </c>
      <c r="J2268" s="1">
        <f t="shared" si="107"/>
        <v>-149.53408502530161</v>
      </c>
    </row>
    <row r="2269" spans="1:10">
      <c r="A2269" s="77">
        <v>22</v>
      </c>
      <c r="B2269" s="77">
        <v>5908</v>
      </c>
      <c r="C2269" s="77" t="s">
        <v>2333</v>
      </c>
      <c r="D2269" s="77">
        <v>112</v>
      </c>
      <c r="E2269" s="77">
        <v>24</v>
      </c>
      <c r="F2269" s="77">
        <v>206</v>
      </c>
      <c r="G2269" s="1">
        <f t="shared" si="105"/>
        <v>0.21428571428571427</v>
      </c>
      <c r="H2269" s="1">
        <f t="shared" si="106"/>
        <v>0.66019417475728159</v>
      </c>
      <c r="I2269" s="77">
        <v>-0.43674849355218498</v>
      </c>
      <c r="J2269" s="1">
        <f t="shared" si="107"/>
        <v>-48.915831277844717</v>
      </c>
    </row>
    <row r="2270" spans="1:10">
      <c r="A2270" s="77">
        <v>22</v>
      </c>
      <c r="B2270" s="77">
        <v>5909</v>
      </c>
      <c r="C2270" s="77" t="s">
        <v>2334</v>
      </c>
      <c r="D2270" s="77">
        <v>528</v>
      </c>
      <c r="E2270" s="77">
        <v>175</v>
      </c>
      <c r="F2270" s="77">
        <v>543</v>
      </c>
      <c r="G2270" s="1">
        <f t="shared" si="105"/>
        <v>0.33143939393939392</v>
      </c>
      <c r="H2270" s="1">
        <f t="shared" si="106"/>
        <v>1.294659300184162</v>
      </c>
      <c r="I2270" s="77">
        <v>-0.22370283642208499</v>
      </c>
      <c r="J2270" s="1">
        <f t="shared" si="107"/>
        <v>-118.11509763086087</v>
      </c>
    </row>
    <row r="2271" spans="1:10">
      <c r="A2271" s="77">
        <v>22</v>
      </c>
      <c r="B2271" s="77">
        <v>5910</v>
      </c>
      <c r="C2271" s="77" t="s">
        <v>2335</v>
      </c>
      <c r="D2271" s="77">
        <v>307</v>
      </c>
      <c r="E2271" s="77">
        <v>13</v>
      </c>
      <c r="F2271" s="77">
        <v>654</v>
      </c>
      <c r="G2271" s="1">
        <f t="shared" si="105"/>
        <v>4.2345276872964167E-2</v>
      </c>
      <c r="H2271" s="1">
        <f t="shared" si="106"/>
        <v>0.4892966360856269</v>
      </c>
      <c r="I2271" s="77">
        <v>-0.68253940508079602</v>
      </c>
      <c r="J2271" s="1">
        <f t="shared" si="107"/>
        <v>-209.53959735980439</v>
      </c>
    </row>
    <row r="2272" spans="1:10">
      <c r="A2272" s="77">
        <v>22</v>
      </c>
      <c r="B2272" s="77">
        <v>5911</v>
      </c>
      <c r="C2272" s="77" t="s">
        <v>2336</v>
      </c>
      <c r="D2272" s="77">
        <v>177</v>
      </c>
      <c r="E2272" s="77">
        <v>31</v>
      </c>
      <c r="F2272" s="77">
        <v>460</v>
      </c>
      <c r="G2272" s="1">
        <f t="shared" si="105"/>
        <v>0.1751412429378531</v>
      </c>
      <c r="H2272" s="1">
        <f t="shared" si="106"/>
        <v>0.45217391304347826</v>
      </c>
      <c r="I2272" s="77">
        <v>-0.49911909440546998</v>
      </c>
      <c r="J2272" s="1">
        <f t="shared" si="107"/>
        <v>-88.344079709768181</v>
      </c>
    </row>
    <row r="2273" spans="1:10">
      <c r="A2273" s="77">
        <v>22</v>
      </c>
      <c r="B2273" s="77">
        <v>5912</v>
      </c>
      <c r="C2273" s="77" t="s">
        <v>2337</v>
      </c>
      <c r="D2273" s="77">
        <v>126</v>
      </c>
      <c r="E2273" s="77">
        <v>15</v>
      </c>
      <c r="F2273" s="77">
        <v>428</v>
      </c>
      <c r="G2273" s="1">
        <f t="shared" si="105"/>
        <v>0.11904761904761904</v>
      </c>
      <c r="H2273" s="1">
        <f t="shared" si="106"/>
        <v>0.32943925233644861</v>
      </c>
      <c r="I2273" s="77">
        <v>-0.58704753694305101</v>
      </c>
      <c r="J2273" s="1">
        <f t="shared" si="107"/>
        <v>-73.967989654824422</v>
      </c>
    </row>
    <row r="2274" spans="1:10">
      <c r="A2274" s="77">
        <v>22</v>
      </c>
      <c r="B2274" s="77">
        <v>5913</v>
      </c>
      <c r="C2274" s="77" t="s">
        <v>2338</v>
      </c>
      <c r="D2274" s="77">
        <v>593</v>
      </c>
      <c r="E2274" s="77">
        <v>63</v>
      </c>
      <c r="F2274" s="77">
        <v>656</v>
      </c>
      <c r="G2274" s="1">
        <f t="shared" si="105"/>
        <v>0.10623946037099494</v>
      </c>
      <c r="H2274" s="1">
        <f t="shared" si="106"/>
        <v>1</v>
      </c>
      <c r="I2274" s="77">
        <v>-0.55674729168916903</v>
      </c>
      <c r="J2274" s="1">
        <f t="shared" si="107"/>
        <v>-330.15114397167724</v>
      </c>
    </row>
    <row r="2275" spans="1:10">
      <c r="A2275" s="77">
        <v>22</v>
      </c>
      <c r="B2275" s="77">
        <v>5914</v>
      </c>
      <c r="C2275" s="77" t="s">
        <v>2339</v>
      </c>
      <c r="D2275" s="77">
        <v>317</v>
      </c>
      <c r="E2275" s="77">
        <v>27</v>
      </c>
      <c r="F2275" s="77">
        <v>475</v>
      </c>
      <c r="G2275" s="1">
        <f t="shared" si="105"/>
        <v>8.5173501577287064E-2</v>
      </c>
      <c r="H2275" s="1">
        <f t="shared" si="106"/>
        <v>0.72421052631578953</v>
      </c>
      <c r="I2275" s="77">
        <v>-0.61054727294575695</v>
      </c>
      <c r="J2275" s="1">
        <f t="shared" si="107"/>
        <v>-193.54348552380495</v>
      </c>
    </row>
    <row r="2276" spans="1:10">
      <c r="A2276" s="77">
        <v>22</v>
      </c>
      <c r="B2276" s="77">
        <v>5915</v>
      </c>
      <c r="C2276" s="77" t="s">
        <v>2340</v>
      </c>
      <c r="D2276" s="77">
        <v>132</v>
      </c>
      <c r="E2276" s="77">
        <v>15</v>
      </c>
      <c r="F2276" s="77">
        <v>276</v>
      </c>
      <c r="G2276" s="1">
        <f t="shared" si="105"/>
        <v>0.11363636363636363</v>
      </c>
      <c r="H2276" s="1">
        <f t="shared" si="106"/>
        <v>0.53260869565217395</v>
      </c>
      <c r="I2276" s="77">
        <v>-0.58580364027762799</v>
      </c>
      <c r="J2276" s="1">
        <f t="shared" si="107"/>
        <v>-77.326080516646897</v>
      </c>
    </row>
    <row r="2277" spans="1:10">
      <c r="A2277" s="77">
        <v>22</v>
      </c>
      <c r="B2277" s="77">
        <v>5916</v>
      </c>
      <c r="C2277" s="77" t="s">
        <v>2341</v>
      </c>
      <c r="D2277" s="77">
        <v>151</v>
      </c>
      <c r="E2277" s="77">
        <v>151</v>
      </c>
      <c r="F2277" s="77">
        <v>123</v>
      </c>
      <c r="G2277" s="1">
        <f t="shared" si="105"/>
        <v>1</v>
      </c>
      <c r="H2277" s="1">
        <f t="shared" si="106"/>
        <v>2.4552845528455283</v>
      </c>
      <c r="I2277" s="77">
        <v>0.76953929636290797</v>
      </c>
      <c r="J2277" s="1">
        <f t="shared" si="107"/>
        <v>116.20043375079911</v>
      </c>
    </row>
    <row r="2278" spans="1:10">
      <c r="A2278" s="77">
        <v>22</v>
      </c>
      <c r="B2278" s="77">
        <v>5918</v>
      </c>
      <c r="C2278" s="77" t="s">
        <v>2342</v>
      </c>
      <c r="D2278" s="77">
        <v>155</v>
      </c>
      <c r="E2278" s="77">
        <v>53</v>
      </c>
      <c r="F2278" s="77">
        <v>224</v>
      </c>
      <c r="G2278" s="1">
        <f t="shared" si="105"/>
        <v>0.34193548387096773</v>
      </c>
      <c r="H2278" s="1">
        <f t="shared" si="106"/>
        <v>0.9285714285714286</v>
      </c>
      <c r="I2278" s="77">
        <v>-0.240219668843039</v>
      </c>
      <c r="J2278" s="1">
        <f t="shared" si="107"/>
        <v>-37.234048670671044</v>
      </c>
    </row>
    <row r="2279" spans="1:10">
      <c r="A2279" s="77">
        <v>22</v>
      </c>
      <c r="B2279" s="77">
        <v>5919</v>
      </c>
      <c r="C2279" s="77" t="s">
        <v>2343</v>
      </c>
      <c r="D2279" s="77">
        <v>547</v>
      </c>
      <c r="E2279" s="77">
        <v>66</v>
      </c>
      <c r="F2279" s="77">
        <v>657</v>
      </c>
      <c r="G2279" s="1">
        <f t="shared" si="105"/>
        <v>0.1206581352833638</v>
      </c>
      <c r="H2279" s="1">
        <f t="shared" si="106"/>
        <v>0.9330289193302892</v>
      </c>
      <c r="I2279" s="77">
        <v>-0.54089459516861305</v>
      </c>
      <c r="J2279" s="1">
        <f t="shared" si="107"/>
        <v>-295.86934355723133</v>
      </c>
    </row>
    <row r="2280" spans="1:10">
      <c r="A2280" s="77">
        <v>22</v>
      </c>
      <c r="B2280" s="77">
        <v>5921</v>
      </c>
      <c r="C2280" s="77" t="s">
        <v>2344</v>
      </c>
      <c r="D2280" s="77">
        <v>205</v>
      </c>
      <c r="E2280" s="77">
        <v>30</v>
      </c>
      <c r="F2280" s="77">
        <v>550</v>
      </c>
      <c r="G2280" s="1">
        <f t="shared" si="105"/>
        <v>0.14634146341463414</v>
      </c>
      <c r="H2280" s="1">
        <f t="shared" si="106"/>
        <v>0.42727272727272725</v>
      </c>
      <c r="I2280" s="77">
        <v>-0.54032581109761102</v>
      </c>
      <c r="J2280" s="1">
        <f t="shared" si="107"/>
        <v>-110.76679127501026</v>
      </c>
    </row>
    <row r="2281" spans="1:10">
      <c r="A2281" s="77">
        <v>22</v>
      </c>
      <c r="B2281" s="77">
        <v>5922</v>
      </c>
      <c r="C2281" s="77" t="s">
        <v>2345</v>
      </c>
      <c r="D2281" s="77">
        <v>675</v>
      </c>
      <c r="E2281" s="77">
        <v>1133</v>
      </c>
      <c r="F2281" s="77">
        <v>345</v>
      </c>
      <c r="G2281" s="1">
        <f t="shared" si="105"/>
        <v>1.6785185185185185</v>
      </c>
      <c r="H2281" s="1">
        <f t="shared" si="106"/>
        <v>5.2405797101449272</v>
      </c>
      <c r="I2281" s="77">
        <v>1.8852400185015901</v>
      </c>
      <c r="J2281" s="1">
        <f t="shared" si="107"/>
        <v>1272.5370124885733</v>
      </c>
    </row>
    <row r="2282" spans="1:10">
      <c r="A2282" s="77">
        <v>22</v>
      </c>
      <c r="B2282" s="77">
        <v>5923</v>
      </c>
      <c r="C2282" s="77" t="s">
        <v>2346</v>
      </c>
      <c r="D2282" s="77">
        <v>163</v>
      </c>
      <c r="E2282" s="77">
        <v>31</v>
      </c>
      <c r="F2282" s="77">
        <v>362</v>
      </c>
      <c r="G2282" s="1">
        <f t="shared" si="105"/>
        <v>0.19018404907975461</v>
      </c>
      <c r="H2282" s="1">
        <f t="shared" si="106"/>
        <v>0.53591160220994472</v>
      </c>
      <c r="I2282" s="77">
        <v>-0.47452195887582999</v>
      </c>
      <c r="J2282" s="1">
        <f t="shared" si="107"/>
        <v>-77.347079296760285</v>
      </c>
    </row>
    <row r="2283" spans="1:10">
      <c r="A2283" s="77">
        <v>22</v>
      </c>
      <c r="B2283" s="77">
        <v>5924</v>
      </c>
      <c r="C2283" s="77" t="s">
        <v>2347</v>
      </c>
      <c r="D2283" s="77">
        <v>251</v>
      </c>
      <c r="E2283" s="77">
        <v>76</v>
      </c>
      <c r="F2283" s="77">
        <v>402</v>
      </c>
      <c r="G2283" s="1">
        <f t="shared" si="105"/>
        <v>0.30278884462151395</v>
      </c>
      <c r="H2283" s="1">
        <f t="shared" si="106"/>
        <v>0.81343283582089554</v>
      </c>
      <c r="I2283" s="77">
        <v>-0.29727821913292302</v>
      </c>
      <c r="J2283" s="1">
        <f t="shared" si="107"/>
        <v>-74.616833002363677</v>
      </c>
    </row>
    <row r="2284" spans="1:10">
      <c r="A2284" s="77">
        <v>22</v>
      </c>
      <c r="B2284" s="77">
        <v>5925</v>
      </c>
      <c r="C2284" s="77" t="s">
        <v>2348</v>
      </c>
      <c r="D2284" s="77">
        <v>200</v>
      </c>
      <c r="E2284" s="77">
        <v>18</v>
      </c>
      <c r="F2284" s="77">
        <v>420</v>
      </c>
      <c r="G2284" s="1">
        <f t="shared" si="105"/>
        <v>0.09</v>
      </c>
      <c r="H2284" s="1">
        <f t="shared" si="106"/>
        <v>0.51904761904761909</v>
      </c>
      <c r="I2284" s="77">
        <v>-0.61741889451674403</v>
      </c>
      <c r="J2284" s="1">
        <f t="shared" si="107"/>
        <v>-123.48377890334881</v>
      </c>
    </row>
    <row r="2285" spans="1:10">
      <c r="A2285" s="77">
        <v>22</v>
      </c>
      <c r="B2285" s="77">
        <v>5926</v>
      </c>
      <c r="C2285" s="77" t="s">
        <v>2349</v>
      </c>
      <c r="D2285" s="77">
        <v>651</v>
      </c>
      <c r="E2285" s="77">
        <v>149</v>
      </c>
      <c r="F2285" s="77">
        <v>559</v>
      </c>
      <c r="G2285" s="1">
        <f t="shared" si="105"/>
        <v>0.22887864823348694</v>
      </c>
      <c r="H2285" s="1">
        <f t="shared" si="106"/>
        <v>1.4311270125223614</v>
      </c>
      <c r="I2285" s="77">
        <v>-0.35975985153874601</v>
      </c>
      <c r="J2285" s="1">
        <f t="shared" si="107"/>
        <v>-234.20366335172366</v>
      </c>
    </row>
    <row r="2286" spans="1:10">
      <c r="A2286" s="77">
        <v>22</v>
      </c>
      <c r="B2286" s="77">
        <v>5927</v>
      </c>
      <c r="C2286" s="77" t="s">
        <v>2350</v>
      </c>
      <c r="D2286" s="77">
        <v>131</v>
      </c>
      <c r="E2286" s="77">
        <v>4</v>
      </c>
      <c r="F2286" s="77">
        <v>236</v>
      </c>
      <c r="G2286" s="1">
        <f t="shared" si="105"/>
        <v>3.0534351145038167E-2</v>
      </c>
      <c r="H2286" s="1">
        <f t="shared" si="106"/>
        <v>0.57203389830508478</v>
      </c>
      <c r="I2286" s="77">
        <v>-0.70337711353479104</v>
      </c>
      <c r="J2286" s="1">
        <f t="shared" si="107"/>
        <v>-92.142401873057622</v>
      </c>
    </row>
    <row r="2287" spans="1:10">
      <c r="A2287" s="77">
        <v>22</v>
      </c>
      <c r="B2287" s="77">
        <v>5928</v>
      </c>
      <c r="C2287" s="77" t="s">
        <v>2351</v>
      </c>
      <c r="D2287" s="77">
        <v>136</v>
      </c>
      <c r="E2287" s="77">
        <v>0</v>
      </c>
      <c r="F2287" s="77">
        <v>318</v>
      </c>
      <c r="G2287" s="1">
        <f t="shared" si="105"/>
        <v>0</v>
      </c>
      <c r="H2287" s="1">
        <f t="shared" si="106"/>
        <v>0.42767295597484278</v>
      </c>
      <c r="I2287" s="77">
        <v>-0.75319380415984205</v>
      </c>
      <c r="J2287" s="1">
        <f t="shared" si="107"/>
        <v>-102.43435736573852</v>
      </c>
    </row>
    <row r="2288" spans="1:10">
      <c r="A2288" s="77">
        <v>22</v>
      </c>
      <c r="B2288" s="77">
        <v>5929</v>
      </c>
      <c r="C2288" s="77" t="s">
        <v>2352</v>
      </c>
      <c r="D2288" s="77">
        <v>418</v>
      </c>
      <c r="E2288" s="77">
        <v>47</v>
      </c>
      <c r="F2288" s="77">
        <v>668</v>
      </c>
      <c r="G2288" s="1">
        <f t="shared" si="105"/>
        <v>0.11244019138755981</v>
      </c>
      <c r="H2288" s="1">
        <f t="shared" si="106"/>
        <v>0.69610778443113774</v>
      </c>
      <c r="I2288" s="77">
        <v>-0.56835829058188203</v>
      </c>
      <c r="J2288" s="1">
        <f t="shared" si="107"/>
        <v>-237.57376546322669</v>
      </c>
    </row>
    <row r="2289" spans="1:10">
      <c r="A2289" s="77">
        <v>22</v>
      </c>
      <c r="B2289" s="77">
        <v>5930</v>
      </c>
      <c r="C2289" s="77" t="s">
        <v>2353</v>
      </c>
      <c r="D2289" s="77">
        <v>187</v>
      </c>
      <c r="E2289" s="77">
        <v>11</v>
      </c>
      <c r="F2289" s="77">
        <v>404</v>
      </c>
      <c r="G2289" s="1">
        <f t="shared" si="105"/>
        <v>5.8823529411764705E-2</v>
      </c>
      <c r="H2289" s="1">
        <f t="shared" si="106"/>
        <v>0.49009900990099009</v>
      </c>
      <c r="I2289" s="77">
        <v>-0.66394701765839803</v>
      </c>
      <c r="J2289" s="1">
        <f t="shared" si="107"/>
        <v>-124.15809230212044</v>
      </c>
    </row>
    <row r="2290" spans="1:10">
      <c r="A2290" s="77">
        <v>22</v>
      </c>
      <c r="B2290" s="77">
        <v>5931</v>
      </c>
      <c r="C2290" s="77" t="s">
        <v>2354</v>
      </c>
      <c r="D2290" s="77">
        <v>466</v>
      </c>
      <c r="E2290" s="77">
        <v>93</v>
      </c>
      <c r="F2290" s="77">
        <v>204</v>
      </c>
      <c r="G2290" s="1">
        <f t="shared" si="105"/>
        <v>0.19957081545064378</v>
      </c>
      <c r="H2290" s="1">
        <f t="shared" si="106"/>
        <v>2.7401960784313726</v>
      </c>
      <c r="I2290" s="77">
        <v>-0.353246634908982</v>
      </c>
      <c r="J2290" s="1">
        <f t="shared" si="107"/>
        <v>-164.61293186758562</v>
      </c>
    </row>
    <row r="2291" spans="1:10">
      <c r="A2291" s="77">
        <v>22</v>
      </c>
      <c r="B2291" s="77">
        <v>5932</v>
      </c>
      <c r="C2291" s="77" t="s">
        <v>2355</v>
      </c>
      <c r="D2291" s="77">
        <v>208</v>
      </c>
      <c r="E2291" s="77">
        <v>8</v>
      </c>
      <c r="F2291" s="77">
        <v>340</v>
      </c>
      <c r="G2291" s="1">
        <f t="shared" si="105"/>
        <v>3.8461538461538464E-2</v>
      </c>
      <c r="H2291" s="1">
        <f t="shared" si="106"/>
        <v>0.63529411764705879</v>
      </c>
      <c r="I2291" s="77">
        <v>-0.68601579313836802</v>
      </c>
      <c r="J2291" s="1">
        <f t="shared" si="107"/>
        <v>-142.69128497278055</v>
      </c>
    </row>
    <row r="2292" spans="1:10">
      <c r="A2292" s="77">
        <v>22</v>
      </c>
      <c r="B2292" s="77">
        <v>5933</v>
      </c>
      <c r="C2292" s="77" t="s">
        <v>2356</v>
      </c>
      <c r="D2292" s="77">
        <v>651</v>
      </c>
      <c r="E2292" s="77">
        <v>72</v>
      </c>
      <c r="F2292" s="77">
        <v>229</v>
      </c>
      <c r="G2292" s="1">
        <f t="shared" si="105"/>
        <v>0.11059907834101383</v>
      </c>
      <c r="H2292" s="1">
        <f t="shared" si="106"/>
        <v>3.1572052401746724</v>
      </c>
      <c r="I2292" s="77">
        <v>-0.455093189266423</v>
      </c>
      <c r="J2292" s="1">
        <f t="shared" si="107"/>
        <v>-296.26566621244137</v>
      </c>
    </row>
    <row r="2293" spans="1:10">
      <c r="A2293" s="77">
        <v>22</v>
      </c>
      <c r="B2293" s="77">
        <v>5934</v>
      </c>
      <c r="C2293" s="77" t="s">
        <v>2357</v>
      </c>
      <c r="D2293" s="77">
        <v>230</v>
      </c>
      <c r="E2293" s="77">
        <v>10</v>
      </c>
      <c r="F2293" s="77">
        <v>284</v>
      </c>
      <c r="G2293" s="1">
        <f t="shared" si="105"/>
        <v>4.3478260869565216E-2</v>
      </c>
      <c r="H2293" s="1">
        <f t="shared" si="106"/>
        <v>0.84507042253521125</v>
      </c>
      <c r="I2293" s="77">
        <v>-0.66884792508480295</v>
      </c>
      <c r="J2293" s="1">
        <f t="shared" si="107"/>
        <v>-153.83502276950469</v>
      </c>
    </row>
    <row r="2294" spans="1:10">
      <c r="A2294" s="77">
        <v>22</v>
      </c>
      <c r="B2294" s="77">
        <v>5935</v>
      </c>
      <c r="C2294" s="77" t="s">
        <v>2358</v>
      </c>
      <c r="D2294" s="77">
        <v>80</v>
      </c>
      <c r="E2294" s="77">
        <v>3</v>
      </c>
      <c r="F2294" s="77">
        <v>87</v>
      </c>
      <c r="G2294" s="1">
        <f t="shared" si="105"/>
        <v>3.7499999999999999E-2</v>
      </c>
      <c r="H2294" s="1">
        <f t="shared" si="106"/>
        <v>0.95402298850574707</v>
      </c>
      <c r="I2294" s="77">
        <v>-0.67908623893294695</v>
      </c>
      <c r="J2294" s="1">
        <f t="shared" si="107"/>
        <v>-54.326899114635758</v>
      </c>
    </row>
    <row r="2295" spans="1:10">
      <c r="A2295" s="77">
        <v>22</v>
      </c>
      <c r="B2295" s="77">
        <v>5936</v>
      </c>
      <c r="C2295" s="77" t="s">
        <v>2359</v>
      </c>
      <c r="D2295" s="77">
        <v>53</v>
      </c>
      <c r="E2295" s="77">
        <v>3</v>
      </c>
      <c r="F2295" s="77">
        <v>91</v>
      </c>
      <c r="G2295" s="1">
        <f t="shared" si="105"/>
        <v>5.6603773584905662E-2</v>
      </c>
      <c r="H2295" s="1">
        <f t="shared" si="106"/>
        <v>0.61538461538461542</v>
      </c>
      <c r="I2295" s="77">
        <v>-0.66741126790233496</v>
      </c>
      <c r="J2295" s="1">
        <f t="shared" si="107"/>
        <v>-35.372797198823754</v>
      </c>
    </row>
    <row r="2296" spans="1:10">
      <c r="A2296" s="77">
        <v>22</v>
      </c>
      <c r="B2296" s="77">
        <v>5937</v>
      </c>
      <c r="C2296" s="77" t="s">
        <v>2360</v>
      </c>
      <c r="D2296" s="77">
        <v>116</v>
      </c>
      <c r="E2296" s="77">
        <v>9</v>
      </c>
      <c r="F2296" s="77">
        <v>305</v>
      </c>
      <c r="G2296" s="1">
        <f t="shared" si="105"/>
        <v>7.7586206896551727E-2</v>
      </c>
      <c r="H2296" s="1">
        <f t="shared" si="106"/>
        <v>0.4098360655737705</v>
      </c>
      <c r="I2296" s="77">
        <v>-0.64349368555717601</v>
      </c>
      <c r="J2296" s="1">
        <f t="shared" si="107"/>
        <v>-74.645267524632416</v>
      </c>
    </row>
    <row r="2297" spans="1:10">
      <c r="A2297" s="77">
        <v>22</v>
      </c>
      <c r="B2297" s="77">
        <v>5938</v>
      </c>
      <c r="C2297" s="77" t="s">
        <v>2361</v>
      </c>
      <c r="D2297" s="77">
        <v>26621</v>
      </c>
      <c r="E2297" s="77">
        <v>12542</v>
      </c>
      <c r="F2297" s="77">
        <v>1079</v>
      </c>
      <c r="G2297" s="1">
        <f t="shared" si="105"/>
        <v>0.47113181323015663</v>
      </c>
      <c r="H2297" s="1">
        <f t="shared" si="106"/>
        <v>36.295644114921224</v>
      </c>
      <c r="I2297" s="77">
        <v>2.59022682152822</v>
      </c>
      <c r="J2297" s="1">
        <f t="shared" si="107"/>
        <v>68954.42821590275</v>
      </c>
    </row>
    <row r="2298" spans="1:10">
      <c r="A2298" s="77">
        <v>22</v>
      </c>
      <c r="B2298" s="77">
        <v>5939</v>
      </c>
      <c r="C2298" s="77" t="s">
        <v>2362</v>
      </c>
      <c r="D2298" s="77">
        <v>2460</v>
      </c>
      <c r="E2298" s="77">
        <v>698</v>
      </c>
      <c r="F2298" s="77">
        <v>1302</v>
      </c>
      <c r="G2298" s="1">
        <f t="shared" si="105"/>
        <v>0.283739837398374</v>
      </c>
      <c r="H2298" s="1">
        <f t="shared" si="106"/>
        <v>2.425499231950845</v>
      </c>
      <c r="I2298" s="77">
        <v>-0.161562476533187</v>
      </c>
      <c r="J2298" s="1">
        <f t="shared" si="107"/>
        <v>-397.44369227164003</v>
      </c>
    </row>
    <row r="2299" spans="1:10">
      <c r="A2299" s="77">
        <v>23</v>
      </c>
      <c r="B2299" s="77">
        <v>6001</v>
      </c>
      <c r="C2299" s="77" t="s">
        <v>2363</v>
      </c>
      <c r="D2299" s="77">
        <v>220</v>
      </c>
      <c r="E2299" s="77">
        <v>12</v>
      </c>
      <c r="F2299" s="77">
        <v>500</v>
      </c>
      <c r="G2299" s="1">
        <f t="shared" si="105"/>
        <v>5.4545454545454543E-2</v>
      </c>
      <c r="H2299" s="1">
        <f t="shared" si="106"/>
        <v>0.46400000000000002</v>
      </c>
      <c r="I2299" s="77">
        <v>-0.66981125011251696</v>
      </c>
      <c r="J2299" s="1">
        <f t="shared" si="107"/>
        <v>-147.35847502475374</v>
      </c>
    </row>
    <row r="2300" spans="1:10">
      <c r="A2300" s="77">
        <v>23</v>
      </c>
      <c r="B2300" s="77">
        <v>6002</v>
      </c>
      <c r="C2300" s="77" t="s">
        <v>2364</v>
      </c>
      <c r="D2300" s="77">
        <v>12254</v>
      </c>
      <c r="E2300" s="77">
        <v>8052</v>
      </c>
      <c r="F2300" s="77">
        <v>2672</v>
      </c>
      <c r="G2300" s="1">
        <f t="shared" si="105"/>
        <v>0.65709156193895868</v>
      </c>
      <c r="H2300" s="1">
        <f t="shared" si="106"/>
        <v>7.5995508982035931</v>
      </c>
      <c r="I2300" s="77">
        <v>1.01197425396959</v>
      </c>
      <c r="J2300" s="1">
        <f t="shared" si="107"/>
        <v>12400.732508143356</v>
      </c>
    </row>
    <row r="2301" spans="1:10">
      <c r="A2301" s="77">
        <v>23</v>
      </c>
      <c r="B2301" s="77">
        <v>6004</v>
      </c>
      <c r="C2301" s="77" t="s">
        <v>2365</v>
      </c>
      <c r="D2301" s="77">
        <v>343</v>
      </c>
      <c r="E2301" s="77">
        <v>50</v>
      </c>
      <c r="F2301" s="77">
        <v>462</v>
      </c>
      <c r="G2301" s="1">
        <f t="shared" si="105"/>
        <v>0.1457725947521866</v>
      </c>
      <c r="H2301" s="1">
        <f t="shared" si="106"/>
        <v>0.85064935064935066</v>
      </c>
      <c r="I2301" s="77">
        <v>-0.51705426902589902</v>
      </c>
      <c r="J2301" s="1">
        <f t="shared" si="107"/>
        <v>-177.34961427588337</v>
      </c>
    </row>
    <row r="2302" spans="1:10">
      <c r="A2302" s="77">
        <v>23</v>
      </c>
      <c r="B2302" s="77">
        <v>6006</v>
      </c>
      <c r="C2302" s="77" t="s">
        <v>2366</v>
      </c>
      <c r="D2302" s="77">
        <v>532</v>
      </c>
      <c r="E2302" s="77">
        <v>38</v>
      </c>
      <c r="F2302" s="77">
        <v>1821</v>
      </c>
      <c r="G2302" s="1">
        <f t="shared" si="105"/>
        <v>7.1428571428571425E-2</v>
      </c>
      <c r="H2302" s="1">
        <f t="shared" si="106"/>
        <v>0.31301482701812189</v>
      </c>
      <c r="I2302" s="77">
        <v>-0.63887462101847503</v>
      </c>
      <c r="J2302" s="1">
        <f t="shared" si="107"/>
        <v>-339.88129838182874</v>
      </c>
    </row>
    <row r="2303" spans="1:10">
      <c r="A2303" s="77">
        <v>23</v>
      </c>
      <c r="B2303" s="77">
        <v>6007</v>
      </c>
      <c r="C2303" s="77" t="s">
        <v>2367</v>
      </c>
      <c r="D2303" s="77">
        <v>8096</v>
      </c>
      <c r="E2303" s="77">
        <v>1573</v>
      </c>
      <c r="F2303" s="77">
        <v>2765</v>
      </c>
      <c r="G2303" s="1">
        <f t="shared" si="105"/>
        <v>0.19429347826086957</v>
      </c>
      <c r="H2303" s="1">
        <f t="shared" si="106"/>
        <v>3.4969258589511756</v>
      </c>
      <c r="I2303" s="77">
        <v>-4.9460705536488103E-3</v>
      </c>
      <c r="J2303" s="1">
        <f t="shared" si="107"/>
        <v>-40.043387202340767</v>
      </c>
    </row>
    <row r="2304" spans="1:10">
      <c r="A2304" s="77">
        <v>23</v>
      </c>
      <c r="B2304" s="77">
        <v>6008</v>
      </c>
      <c r="C2304" s="77" t="s">
        <v>2368</v>
      </c>
      <c r="D2304" s="77">
        <v>1753</v>
      </c>
      <c r="E2304" s="77">
        <v>237</v>
      </c>
      <c r="F2304" s="77">
        <v>2492</v>
      </c>
      <c r="G2304" s="1">
        <f t="shared" si="105"/>
        <v>0.13519680547632629</v>
      </c>
      <c r="H2304" s="1">
        <f t="shared" si="106"/>
        <v>0.7985553772070626</v>
      </c>
      <c r="I2304" s="77">
        <v>-0.474733121647263</v>
      </c>
      <c r="J2304" s="1">
        <f t="shared" si="107"/>
        <v>-832.20716224765204</v>
      </c>
    </row>
    <row r="2305" spans="1:10">
      <c r="A2305" s="77">
        <v>23</v>
      </c>
      <c r="B2305" s="77">
        <v>6009</v>
      </c>
      <c r="C2305" s="77" t="s">
        <v>2369</v>
      </c>
      <c r="D2305" s="77">
        <v>349</v>
      </c>
      <c r="E2305" s="77">
        <v>137</v>
      </c>
      <c r="F2305" s="77">
        <v>3161</v>
      </c>
      <c r="G2305" s="1">
        <f t="shared" si="105"/>
        <v>0.39255014326647564</v>
      </c>
      <c r="H2305" s="1">
        <f t="shared" si="106"/>
        <v>0.15374881366656121</v>
      </c>
      <c r="I2305" s="77">
        <v>-0.192764159342033</v>
      </c>
      <c r="J2305" s="1">
        <f t="shared" si="107"/>
        <v>-67.274691610369516</v>
      </c>
    </row>
    <row r="2306" spans="1:10">
      <c r="A2306" s="77">
        <v>23</v>
      </c>
      <c r="B2306" s="77">
        <v>6010</v>
      </c>
      <c r="C2306" s="77" t="s">
        <v>2370</v>
      </c>
      <c r="D2306" s="77">
        <v>875</v>
      </c>
      <c r="E2306" s="77">
        <v>48</v>
      </c>
      <c r="F2306" s="77">
        <v>1364</v>
      </c>
      <c r="G2306" s="1">
        <f t="shared" si="105"/>
        <v>5.4857142857142854E-2</v>
      </c>
      <c r="H2306" s="1">
        <f t="shared" si="106"/>
        <v>0.67668621700879761</v>
      </c>
      <c r="I2306" s="77">
        <v>-0.632449472037376</v>
      </c>
      <c r="J2306" s="1">
        <f t="shared" si="107"/>
        <v>-553.39328803270405</v>
      </c>
    </row>
    <row r="2307" spans="1:10">
      <c r="A2307" s="77">
        <v>23</v>
      </c>
      <c r="B2307" s="77">
        <v>6011</v>
      </c>
      <c r="C2307" s="77" t="s">
        <v>2371</v>
      </c>
      <c r="D2307" s="77">
        <v>102</v>
      </c>
      <c r="E2307" s="77">
        <v>67</v>
      </c>
      <c r="F2307" s="77">
        <v>3262</v>
      </c>
      <c r="G2307" s="1">
        <f t="shared" si="105"/>
        <v>0.65686274509803921</v>
      </c>
      <c r="H2307" s="1">
        <f t="shared" si="106"/>
        <v>5.180870631514408E-2</v>
      </c>
      <c r="I2307" s="77">
        <v>0.171598535430252</v>
      </c>
      <c r="J2307" s="1">
        <f t="shared" si="107"/>
        <v>17.503050613885705</v>
      </c>
    </row>
    <row r="2308" spans="1:10">
      <c r="A2308" s="77">
        <v>23</v>
      </c>
      <c r="B2308" s="77">
        <v>6021</v>
      </c>
      <c r="C2308" s="77" t="s">
        <v>2372</v>
      </c>
      <c r="D2308" s="77">
        <v>2553</v>
      </c>
      <c r="E2308" s="77">
        <v>456</v>
      </c>
      <c r="F2308" s="77">
        <v>1186</v>
      </c>
      <c r="G2308" s="1">
        <f t="shared" si="105"/>
        <v>0.17861339600470036</v>
      </c>
      <c r="H2308" s="1">
        <f t="shared" si="106"/>
        <v>2.5370994940978076</v>
      </c>
      <c r="I2308" s="77">
        <v>-0.30364303865893599</v>
      </c>
      <c r="J2308" s="1">
        <f t="shared" si="107"/>
        <v>-775.2006776962636</v>
      </c>
    </row>
    <row r="2309" spans="1:10">
      <c r="A2309" s="77">
        <v>23</v>
      </c>
      <c r="B2309" s="77">
        <v>6022</v>
      </c>
      <c r="C2309" s="77" t="s">
        <v>2373</v>
      </c>
      <c r="D2309" s="77">
        <v>3034</v>
      </c>
      <c r="E2309" s="77">
        <v>642</v>
      </c>
      <c r="F2309" s="77">
        <v>2057</v>
      </c>
      <c r="G2309" s="1">
        <f t="shared" si="105"/>
        <v>0.21160184574818722</v>
      </c>
      <c r="H2309" s="1">
        <f t="shared" si="106"/>
        <v>1.7870685464268352</v>
      </c>
      <c r="I2309" s="77">
        <v>-0.26824875239426998</v>
      </c>
      <c r="J2309" s="1">
        <f t="shared" si="107"/>
        <v>-813.86671476421509</v>
      </c>
    </row>
    <row r="2310" spans="1:10">
      <c r="A2310" s="77">
        <v>23</v>
      </c>
      <c r="B2310" s="77">
        <v>6023</v>
      </c>
      <c r="C2310" s="77" t="s">
        <v>2374</v>
      </c>
      <c r="D2310" s="77">
        <v>7445</v>
      </c>
      <c r="E2310" s="77">
        <v>2643</v>
      </c>
      <c r="F2310" s="77">
        <v>4536</v>
      </c>
      <c r="G2310" s="1">
        <f t="shared" si="105"/>
        <v>0.3550033579583613</v>
      </c>
      <c r="H2310" s="1">
        <f t="shared" si="106"/>
        <v>2.2239858906525574</v>
      </c>
      <c r="I2310" s="77">
        <v>0.14320521213659901</v>
      </c>
      <c r="J2310" s="1">
        <f t="shared" si="107"/>
        <v>1066.1628043569797</v>
      </c>
    </row>
    <row r="2311" spans="1:10">
      <c r="A2311" s="77">
        <v>23</v>
      </c>
      <c r="B2311" s="77">
        <v>6024</v>
      </c>
      <c r="C2311" s="77" t="s">
        <v>2375</v>
      </c>
      <c r="D2311" s="77">
        <v>5959</v>
      </c>
      <c r="E2311" s="77">
        <v>1465</v>
      </c>
      <c r="F2311" s="77">
        <v>5412</v>
      </c>
      <c r="G2311" s="1">
        <f t="shared" si="105"/>
        <v>0.2458466185601611</v>
      </c>
      <c r="H2311" s="1">
        <f t="shared" si="106"/>
        <v>1.3717664449371767</v>
      </c>
      <c r="I2311" s="77">
        <v>-0.113082643747126</v>
      </c>
      <c r="J2311" s="1">
        <f t="shared" si="107"/>
        <v>-673.85947408912386</v>
      </c>
    </row>
    <row r="2312" spans="1:10">
      <c r="A2312" s="77">
        <v>23</v>
      </c>
      <c r="B2312" s="77">
        <v>6025</v>
      </c>
      <c r="C2312" s="77" t="s">
        <v>2376</v>
      </c>
      <c r="D2312" s="77">
        <v>4504</v>
      </c>
      <c r="E2312" s="77">
        <v>1003</v>
      </c>
      <c r="F2312" s="77">
        <v>895</v>
      </c>
      <c r="G2312" s="1">
        <f t="shared" si="105"/>
        <v>0.22269094138543516</v>
      </c>
      <c r="H2312" s="1">
        <f t="shared" si="106"/>
        <v>6.1530726256983241</v>
      </c>
      <c r="I2312" s="77">
        <v>-1.9510720863552E-3</v>
      </c>
      <c r="J2312" s="1">
        <f t="shared" si="107"/>
        <v>-8.7876286769438199</v>
      </c>
    </row>
    <row r="2313" spans="1:10">
      <c r="A2313" s="77">
        <v>23</v>
      </c>
      <c r="B2313" s="77">
        <v>6031</v>
      </c>
      <c r="C2313" s="77" t="s">
        <v>2377</v>
      </c>
      <c r="D2313" s="77">
        <v>7617</v>
      </c>
      <c r="E2313" s="77">
        <v>3542</v>
      </c>
      <c r="F2313" s="77">
        <v>8442</v>
      </c>
      <c r="G2313" s="1">
        <f t="shared" ref="G2313:G2376" si="108">E2313/D2313</f>
        <v>0.46501247210187741</v>
      </c>
      <c r="H2313" s="1">
        <f t="shared" ref="H2313:H2376" si="109">(D2313+E2313)/F2313</f>
        <v>1.3218431651267473</v>
      </c>
      <c r="I2313" s="77">
        <v>0.26945866805600799</v>
      </c>
      <c r="J2313" s="1">
        <f t="shared" ref="J2313:J2376" si="110">I2313*D2313</f>
        <v>2052.466674582613</v>
      </c>
    </row>
    <row r="2314" spans="1:10">
      <c r="A2314" s="77">
        <v>23</v>
      </c>
      <c r="B2314" s="77">
        <v>6032</v>
      </c>
      <c r="C2314" s="77" t="s">
        <v>2378</v>
      </c>
      <c r="D2314" s="77">
        <v>180</v>
      </c>
      <c r="E2314" s="77">
        <v>130</v>
      </c>
      <c r="F2314" s="77">
        <v>3288</v>
      </c>
      <c r="G2314" s="1">
        <f t="shared" si="108"/>
        <v>0.72222222222222221</v>
      </c>
      <c r="H2314" s="1">
        <f t="shared" si="109"/>
        <v>9.428223844282238E-2</v>
      </c>
      <c r="I2314" s="77">
        <v>0.27050700034612801</v>
      </c>
      <c r="J2314" s="1">
        <f t="shared" si="110"/>
        <v>48.691260062303044</v>
      </c>
    </row>
    <row r="2315" spans="1:10">
      <c r="A2315" s="77">
        <v>23</v>
      </c>
      <c r="B2315" s="77">
        <v>6033</v>
      </c>
      <c r="C2315" s="77" t="s">
        <v>2379</v>
      </c>
      <c r="D2315" s="77">
        <v>753</v>
      </c>
      <c r="E2315" s="77">
        <v>120</v>
      </c>
      <c r="F2315" s="77">
        <v>3517</v>
      </c>
      <c r="G2315" s="1">
        <f t="shared" si="108"/>
        <v>0.15936254980079681</v>
      </c>
      <c r="H2315" s="1">
        <f t="shared" si="109"/>
        <v>0.24822291725902759</v>
      </c>
      <c r="I2315" s="77">
        <v>-0.50614045386950302</v>
      </c>
      <c r="J2315" s="1">
        <f t="shared" si="110"/>
        <v>-381.12376176373579</v>
      </c>
    </row>
    <row r="2316" spans="1:10">
      <c r="A2316" s="77">
        <v>23</v>
      </c>
      <c r="B2316" s="77">
        <v>6034</v>
      </c>
      <c r="C2316" s="77" t="s">
        <v>2380</v>
      </c>
      <c r="D2316" s="77">
        <v>2962</v>
      </c>
      <c r="E2316" s="77">
        <v>873</v>
      </c>
      <c r="F2316" s="77">
        <v>7177</v>
      </c>
      <c r="G2316" s="1">
        <f t="shared" si="108"/>
        <v>0.2947332883187036</v>
      </c>
      <c r="H2316" s="1">
        <f t="shared" si="109"/>
        <v>0.53434582694719246</v>
      </c>
      <c r="I2316" s="77">
        <v>-0.20600009196380201</v>
      </c>
      <c r="J2316" s="1">
        <f t="shared" si="110"/>
        <v>-610.17227239678152</v>
      </c>
    </row>
    <row r="2317" spans="1:10">
      <c r="A2317" s="77">
        <v>23</v>
      </c>
      <c r="B2317" s="77">
        <v>6035</v>
      </c>
      <c r="C2317" s="77" t="s">
        <v>2381</v>
      </c>
      <c r="D2317" s="77">
        <v>845</v>
      </c>
      <c r="E2317" s="77">
        <v>267</v>
      </c>
      <c r="F2317" s="77">
        <v>1495</v>
      </c>
      <c r="G2317" s="1">
        <f t="shared" si="108"/>
        <v>0.31597633136094677</v>
      </c>
      <c r="H2317" s="1">
        <f t="shared" si="109"/>
        <v>0.74381270903010033</v>
      </c>
      <c r="I2317" s="77">
        <v>-0.25619047687836399</v>
      </c>
      <c r="J2317" s="1">
        <f t="shared" si="110"/>
        <v>-216.48095296221757</v>
      </c>
    </row>
    <row r="2318" spans="1:10">
      <c r="A2318" s="77">
        <v>23</v>
      </c>
      <c r="B2318" s="77">
        <v>6036</v>
      </c>
      <c r="C2318" s="77" t="s">
        <v>2382</v>
      </c>
      <c r="D2318" s="77">
        <v>1550</v>
      </c>
      <c r="E2318" s="77">
        <v>301</v>
      </c>
      <c r="F2318" s="77">
        <v>1554</v>
      </c>
      <c r="G2318" s="1">
        <f t="shared" si="108"/>
        <v>0.19419354838709676</v>
      </c>
      <c r="H2318" s="1">
        <f t="shared" si="109"/>
        <v>1.1911196911196911</v>
      </c>
      <c r="I2318" s="77">
        <v>-0.381775527583542</v>
      </c>
      <c r="J2318" s="1">
        <f t="shared" si="110"/>
        <v>-591.7520677544901</v>
      </c>
    </row>
    <row r="2319" spans="1:10">
      <c r="A2319" s="77">
        <v>23</v>
      </c>
      <c r="B2319" s="77">
        <v>6052</v>
      </c>
      <c r="C2319" s="77" t="s">
        <v>2383</v>
      </c>
      <c r="D2319" s="77">
        <v>458</v>
      </c>
      <c r="E2319" s="77">
        <v>166</v>
      </c>
      <c r="F2319" s="77">
        <v>1013</v>
      </c>
      <c r="G2319" s="1">
        <f t="shared" si="108"/>
        <v>0.36244541484716158</v>
      </c>
      <c r="H2319" s="1">
        <f t="shared" si="109"/>
        <v>0.61599210266535043</v>
      </c>
      <c r="I2319" s="77">
        <v>-0.21142300344307</v>
      </c>
      <c r="J2319" s="1">
        <f t="shared" si="110"/>
        <v>-96.831735576926064</v>
      </c>
    </row>
    <row r="2320" spans="1:10">
      <c r="A2320" s="77">
        <v>23</v>
      </c>
      <c r="B2320" s="77">
        <v>6054</v>
      </c>
      <c r="C2320" s="77" t="s">
        <v>2384</v>
      </c>
      <c r="D2320" s="77">
        <v>142</v>
      </c>
      <c r="E2320" s="77">
        <v>39</v>
      </c>
      <c r="F2320" s="77">
        <v>2798</v>
      </c>
      <c r="G2320" s="1">
        <f t="shared" si="108"/>
        <v>0.27464788732394368</v>
      </c>
      <c r="H2320" s="1">
        <f t="shared" si="109"/>
        <v>6.4689063616869186E-2</v>
      </c>
      <c r="I2320" s="77">
        <v>-0.37453043748208997</v>
      </c>
      <c r="J2320" s="1">
        <f t="shared" si="110"/>
        <v>-53.183322122456779</v>
      </c>
    </row>
    <row r="2321" spans="1:10">
      <c r="A2321" s="77">
        <v>23</v>
      </c>
      <c r="B2321" s="77">
        <v>6055</v>
      </c>
      <c r="C2321" s="77" t="s">
        <v>2385</v>
      </c>
      <c r="D2321" s="77">
        <v>79</v>
      </c>
      <c r="E2321" s="77">
        <v>23</v>
      </c>
      <c r="F2321" s="77">
        <v>776</v>
      </c>
      <c r="G2321" s="1">
        <f t="shared" si="108"/>
        <v>0.29113924050632911</v>
      </c>
      <c r="H2321" s="1">
        <f t="shared" si="109"/>
        <v>0.13144329896907217</v>
      </c>
      <c r="I2321" s="77">
        <v>-0.350662775240349</v>
      </c>
      <c r="J2321" s="1">
        <f t="shared" si="110"/>
        <v>-27.702359243987573</v>
      </c>
    </row>
    <row r="2322" spans="1:10">
      <c r="A2322" s="77">
        <v>23</v>
      </c>
      <c r="B2322" s="77">
        <v>6056</v>
      </c>
      <c r="C2322" s="77" t="s">
        <v>2386</v>
      </c>
      <c r="D2322" s="77">
        <v>527</v>
      </c>
      <c r="E2322" s="77">
        <v>143</v>
      </c>
      <c r="F2322" s="77">
        <v>2583</v>
      </c>
      <c r="G2322" s="1">
        <f t="shared" si="108"/>
        <v>0.27134724857685011</v>
      </c>
      <c r="H2322" s="1">
        <f t="shared" si="109"/>
        <v>0.25938830816879599</v>
      </c>
      <c r="I2322" s="77">
        <v>-0.35456576296852199</v>
      </c>
      <c r="J2322" s="1">
        <f t="shared" si="110"/>
        <v>-186.85615708441108</v>
      </c>
    </row>
    <row r="2323" spans="1:10">
      <c r="A2323" s="77">
        <v>23</v>
      </c>
      <c r="B2323" s="77">
        <v>6057</v>
      </c>
      <c r="C2323" s="77" t="s">
        <v>2387</v>
      </c>
      <c r="D2323" s="77">
        <v>972</v>
      </c>
      <c r="E2323" s="77">
        <v>608</v>
      </c>
      <c r="F2323" s="77">
        <v>897</v>
      </c>
      <c r="G2323" s="1">
        <f t="shared" si="108"/>
        <v>0.62551440329218111</v>
      </c>
      <c r="H2323" s="1">
        <f t="shared" si="109"/>
        <v>1.7614269788182833</v>
      </c>
      <c r="I2323" s="77">
        <v>0.237139957126802</v>
      </c>
      <c r="J2323" s="1">
        <f t="shared" si="110"/>
        <v>230.50003832725153</v>
      </c>
    </row>
    <row r="2324" spans="1:10">
      <c r="A2324" s="77">
        <v>23</v>
      </c>
      <c r="B2324" s="77">
        <v>6058</v>
      </c>
      <c r="C2324" s="77" t="s">
        <v>2388</v>
      </c>
      <c r="D2324" s="77">
        <v>290</v>
      </c>
      <c r="E2324" s="77">
        <v>246</v>
      </c>
      <c r="F2324" s="77">
        <v>925</v>
      </c>
      <c r="G2324" s="1">
        <f t="shared" si="108"/>
        <v>0.84827586206896555</v>
      </c>
      <c r="H2324" s="1">
        <f t="shared" si="109"/>
        <v>0.57945945945945943</v>
      </c>
      <c r="I2324" s="77">
        <v>0.47692515145154102</v>
      </c>
      <c r="J2324" s="1">
        <f t="shared" si="110"/>
        <v>138.30829392094691</v>
      </c>
    </row>
    <row r="2325" spans="1:10">
      <c r="A2325" s="77">
        <v>23</v>
      </c>
      <c r="B2325" s="77">
        <v>6061</v>
      </c>
      <c r="C2325" s="77" t="s">
        <v>2389</v>
      </c>
      <c r="D2325" s="77">
        <v>306</v>
      </c>
      <c r="E2325" s="77">
        <v>79</v>
      </c>
      <c r="F2325" s="77">
        <v>411</v>
      </c>
      <c r="G2325" s="1">
        <f t="shared" si="108"/>
        <v>0.2581699346405229</v>
      </c>
      <c r="H2325" s="1">
        <f t="shared" si="109"/>
        <v>0.93673965936739656</v>
      </c>
      <c r="I2325" s="77">
        <v>-0.35365187341909199</v>
      </c>
      <c r="J2325" s="1">
        <f t="shared" si="110"/>
        <v>-108.21747326624215</v>
      </c>
    </row>
    <row r="2326" spans="1:10">
      <c r="A2326" s="77">
        <v>23</v>
      </c>
      <c r="B2326" s="77">
        <v>6064</v>
      </c>
      <c r="C2326" s="77" t="s">
        <v>2390</v>
      </c>
      <c r="D2326" s="77">
        <v>42</v>
      </c>
      <c r="E2326" s="77">
        <v>27</v>
      </c>
      <c r="F2326" s="77">
        <v>382</v>
      </c>
      <c r="G2326" s="1">
        <f t="shared" si="108"/>
        <v>0.6428571428571429</v>
      </c>
      <c r="H2326" s="1">
        <f t="shared" si="109"/>
        <v>0.1806282722513089</v>
      </c>
      <c r="I2326" s="77">
        <v>0.15451217041093199</v>
      </c>
      <c r="J2326" s="1">
        <f t="shared" si="110"/>
        <v>6.4895111572591437</v>
      </c>
    </row>
    <row r="2327" spans="1:10">
      <c r="A2327" s="77">
        <v>23</v>
      </c>
      <c r="B2327" s="77">
        <v>6073</v>
      </c>
      <c r="C2327" s="77" t="s">
        <v>2391</v>
      </c>
      <c r="D2327" s="77">
        <v>199</v>
      </c>
      <c r="E2327" s="77">
        <v>35</v>
      </c>
      <c r="F2327" s="77">
        <v>1121</v>
      </c>
      <c r="G2327" s="1">
        <f t="shared" si="108"/>
        <v>0.17587939698492464</v>
      </c>
      <c r="H2327" s="1">
        <f t="shared" si="109"/>
        <v>0.2087421944692239</v>
      </c>
      <c r="I2327" s="77">
        <v>-0.50761603965604096</v>
      </c>
      <c r="J2327" s="1">
        <f t="shared" si="110"/>
        <v>-101.01559189155215</v>
      </c>
    </row>
    <row r="2328" spans="1:10">
      <c r="A2328" s="77">
        <v>23</v>
      </c>
      <c r="B2328" s="77">
        <v>6074</v>
      </c>
      <c r="C2328" s="77" t="s">
        <v>2392</v>
      </c>
      <c r="D2328" s="77">
        <v>481</v>
      </c>
      <c r="E2328" s="77">
        <v>221</v>
      </c>
      <c r="F2328" s="77">
        <v>2565</v>
      </c>
      <c r="G2328" s="1">
        <f t="shared" si="108"/>
        <v>0.45945945945945948</v>
      </c>
      <c r="H2328" s="1">
        <f t="shared" si="109"/>
        <v>0.27368421052631581</v>
      </c>
      <c r="I2328" s="77">
        <v>-8.6006803902762302E-2</v>
      </c>
      <c r="J2328" s="1">
        <f t="shared" si="110"/>
        <v>-41.369272677228665</v>
      </c>
    </row>
    <row r="2329" spans="1:10">
      <c r="A2329" s="77">
        <v>23</v>
      </c>
      <c r="B2329" s="77">
        <v>6075</v>
      </c>
      <c r="C2329" s="77" t="s">
        <v>2393</v>
      </c>
      <c r="D2329" s="77">
        <v>491</v>
      </c>
      <c r="E2329" s="77">
        <v>133</v>
      </c>
      <c r="F2329" s="77">
        <v>1990</v>
      </c>
      <c r="G2329" s="1">
        <f t="shared" si="108"/>
        <v>0.2708757637474542</v>
      </c>
      <c r="H2329" s="1">
        <f t="shared" si="109"/>
        <v>0.31356783919597991</v>
      </c>
      <c r="I2329" s="77">
        <v>-0.35443318279661101</v>
      </c>
      <c r="J2329" s="1">
        <f t="shared" si="110"/>
        <v>-174.02669275313602</v>
      </c>
    </row>
    <row r="2330" spans="1:10">
      <c r="A2330" s="77">
        <v>23</v>
      </c>
      <c r="B2330" s="77">
        <v>6076</v>
      </c>
      <c r="C2330" s="77" t="s">
        <v>2394</v>
      </c>
      <c r="D2330" s="77">
        <v>728</v>
      </c>
      <c r="E2330" s="77">
        <v>325</v>
      </c>
      <c r="F2330" s="77">
        <v>5714</v>
      </c>
      <c r="G2330" s="1">
        <f t="shared" si="108"/>
        <v>0.44642857142857145</v>
      </c>
      <c r="H2330" s="1">
        <f t="shared" si="109"/>
        <v>0.18428421421071053</v>
      </c>
      <c r="I2330" s="77">
        <v>-9.8089541043111406E-2</v>
      </c>
      <c r="J2330" s="1">
        <f t="shared" si="110"/>
        <v>-71.409185879385106</v>
      </c>
    </row>
    <row r="2331" spans="1:10">
      <c r="A2331" s="77">
        <v>23</v>
      </c>
      <c r="B2331" s="77">
        <v>6081</v>
      </c>
      <c r="C2331" s="77" t="s">
        <v>2395</v>
      </c>
      <c r="D2331" s="77">
        <v>346</v>
      </c>
      <c r="E2331" s="77">
        <v>15</v>
      </c>
      <c r="F2331" s="77">
        <v>488</v>
      </c>
      <c r="G2331" s="1">
        <f t="shared" si="108"/>
        <v>4.3352601156069363E-2</v>
      </c>
      <c r="H2331" s="1">
        <f t="shared" si="109"/>
        <v>0.73975409836065575</v>
      </c>
      <c r="I2331" s="77">
        <v>-0.66865099709344</v>
      </c>
      <c r="J2331" s="1">
        <f t="shared" si="110"/>
        <v>-231.35324499433025</v>
      </c>
    </row>
    <row r="2332" spans="1:10">
      <c r="A2332" s="77">
        <v>23</v>
      </c>
      <c r="B2332" s="77">
        <v>6082</v>
      </c>
      <c r="C2332" s="77" t="s">
        <v>2396</v>
      </c>
      <c r="D2332" s="77">
        <v>3490</v>
      </c>
      <c r="E2332" s="77">
        <v>686</v>
      </c>
      <c r="F2332" s="77">
        <v>2625</v>
      </c>
      <c r="G2332" s="1">
        <f t="shared" si="108"/>
        <v>0.19656160458452723</v>
      </c>
      <c r="H2332" s="1">
        <f t="shared" si="109"/>
        <v>1.5908571428571427</v>
      </c>
      <c r="I2332" s="77">
        <v>-0.278961347664621</v>
      </c>
      <c r="J2332" s="1">
        <f t="shared" si="110"/>
        <v>-973.57510334952724</v>
      </c>
    </row>
    <row r="2333" spans="1:10">
      <c r="A2333" s="77">
        <v>23</v>
      </c>
      <c r="B2333" s="77">
        <v>6083</v>
      </c>
      <c r="C2333" s="77" t="s">
        <v>2397</v>
      </c>
      <c r="D2333" s="77">
        <v>1636</v>
      </c>
      <c r="E2333" s="77">
        <v>386</v>
      </c>
      <c r="F2333" s="77">
        <v>6442</v>
      </c>
      <c r="G2333" s="1">
        <f t="shared" si="108"/>
        <v>0.23594132029339854</v>
      </c>
      <c r="H2333" s="1">
        <f t="shared" si="109"/>
        <v>0.31387767773983233</v>
      </c>
      <c r="I2333" s="77">
        <v>-0.35603012430197301</v>
      </c>
      <c r="J2333" s="1">
        <f t="shared" si="110"/>
        <v>-582.46528335802782</v>
      </c>
    </row>
    <row r="2334" spans="1:10">
      <c r="A2334" s="77">
        <v>23</v>
      </c>
      <c r="B2334" s="77">
        <v>6084</v>
      </c>
      <c r="C2334" s="77" t="s">
        <v>2398</v>
      </c>
      <c r="D2334" s="77">
        <v>1319</v>
      </c>
      <c r="E2334" s="77">
        <v>356</v>
      </c>
      <c r="F2334" s="77">
        <v>4167</v>
      </c>
      <c r="G2334" s="1">
        <f t="shared" si="108"/>
        <v>0.26990144048521608</v>
      </c>
      <c r="H2334" s="1">
        <f t="shared" si="109"/>
        <v>0.40196784257259421</v>
      </c>
      <c r="I2334" s="77">
        <v>-0.31694160061987398</v>
      </c>
      <c r="J2334" s="1">
        <f t="shared" si="110"/>
        <v>-418.04597121761378</v>
      </c>
    </row>
    <row r="2335" spans="1:10">
      <c r="A2335" s="77">
        <v>23</v>
      </c>
      <c r="B2335" s="77">
        <v>6085</v>
      </c>
      <c r="C2335" s="77" t="s">
        <v>2399</v>
      </c>
      <c r="D2335" s="77">
        <v>235</v>
      </c>
      <c r="E2335" s="77">
        <v>38</v>
      </c>
      <c r="F2335" s="77">
        <v>924</v>
      </c>
      <c r="G2335" s="1">
        <f t="shared" si="108"/>
        <v>0.16170212765957448</v>
      </c>
      <c r="H2335" s="1">
        <f t="shared" si="109"/>
        <v>0.29545454545454547</v>
      </c>
      <c r="I2335" s="77">
        <v>-0.52269552330268798</v>
      </c>
      <c r="J2335" s="1">
        <f t="shared" si="110"/>
        <v>-122.83344797613168</v>
      </c>
    </row>
    <row r="2336" spans="1:10">
      <c r="A2336" s="77">
        <v>23</v>
      </c>
      <c r="B2336" s="77">
        <v>6086</v>
      </c>
      <c r="C2336" s="77" t="s">
        <v>2400</v>
      </c>
      <c r="D2336" s="77">
        <v>452</v>
      </c>
      <c r="E2336" s="77">
        <v>70</v>
      </c>
      <c r="F2336" s="77">
        <v>1602</v>
      </c>
      <c r="G2336" s="1">
        <f t="shared" si="108"/>
        <v>0.15486725663716813</v>
      </c>
      <c r="H2336" s="1">
        <f t="shared" si="109"/>
        <v>0.3258426966292135</v>
      </c>
      <c r="I2336" s="77">
        <v>-0.521998639022484</v>
      </c>
      <c r="J2336" s="1">
        <f t="shared" si="110"/>
        <v>-235.94338483816276</v>
      </c>
    </row>
    <row r="2337" spans="1:10">
      <c r="A2337" s="77">
        <v>23</v>
      </c>
      <c r="B2337" s="77">
        <v>6087</v>
      </c>
      <c r="C2337" s="77" t="s">
        <v>2401</v>
      </c>
      <c r="D2337" s="77">
        <v>937</v>
      </c>
      <c r="E2337" s="77">
        <v>166</v>
      </c>
      <c r="F2337" s="77">
        <v>2892</v>
      </c>
      <c r="G2337" s="1">
        <f t="shared" si="108"/>
        <v>0.17716115261472787</v>
      </c>
      <c r="H2337" s="1">
        <f t="shared" si="109"/>
        <v>0.38139695712309818</v>
      </c>
      <c r="I2337" s="77">
        <v>-0.467070642128601</v>
      </c>
      <c r="J2337" s="1">
        <f t="shared" si="110"/>
        <v>-437.64519167449913</v>
      </c>
    </row>
    <row r="2338" spans="1:10">
      <c r="A2338" s="77">
        <v>23</v>
      </c>
      <c r="B2338" s="77">
        <v>6088</v>
      </c>
      <c r="C2338" s="77" t="s">
        <v>2402</v>
      </c>
      <c r="D2338" s="77">
        <v>189</v>
      </c>
      <c r="E2338" s="77">
        <v>11</v>
      </c>
      <c r="F2338" s="77">
        <v>697</v>
      </c>
      <c r="G2338" s="1">
        <f t="shared" si="108"/>
        <v>5.8201058201058198E-2</v>
      </c>
      <c r="H2338" s="1">
        <f t="shared" si="109"/>
        <v>0.28694404591104733</v>
      </c>
      <c r="I2338" s="77">
        <v>-0.67350816946970604</v>
      </c>
      <c r="J2338" s="1">
        <f t="shared" si="110"/>
        <v>-127.29304402977444</v>
      </c>
    </row>
    <row r="2339" spans="1:10">
      <c r="A2339" s="77">
        <v>23</v>
      </c>
      <c r="B2339" s="77">
        <v>6089</v>
      </c>
      <c r="C2339" s="77" t="s">
        <v>2403</v>
      </c>
      <c r="D2339" s="77">
        <v>1631</v>
      </c>
      <c r="E2339" s="77">
        <v>367</v>
      </c>
      <c r="F2339" s="77">
        <v>1201</v>
      </c>
      <c r="G2339" s="1">
        <f t="shared" si="108"/>
        <v>0.22501532801961988</v>
      </c>
      <c r="H2339" s="1">
        <f t="shared" si="109"/>
        <v>1.6636136552872607</v>
      </c>
      <c r="I2339" s="77">
        <v>-0.31376538614062899</v>
      </c>
      <c r="J2339" s="1">
        <f t="shared" si="110"/>
        <v>-511.75134479536587</v>
      </c>
    </row>
    <row r="2340" spans="1:10">
      <c r="A2340" s="77">
        <v>23</v>
      </c>
      <c r="B2340" s="77">
        <v>6101</v>
      </c>
      <c r="C2340" s="77" t="s">
        <v>2404</v>
      </c>
      <c r="D2340" s="77">
        <v>771</v>
      </c>
      <c r="E2340" s="77">
        <v>189</v>
      </c>
      <c r="F2340" s="77">
        <v>416</v>
      </c>
      <c r="G2340" s="1">
        <f t="shared" si="108"/>
        <v>0.24513618677042801</v>
      </c>
      <c r="H2340" s="1">
        <f t="shared" si="109"/>
        <v>2.3076923076923075</v>
      </c>
      <c r="I2340" s="77">
        <v>-0.29358408020285898</v>
      </c>
      <c r="J2340" s="1">
        <f t="shared" si="110"/>
        <v>-226.35332583640428</v>
      </c>
    </row>
    <row r="2341" spans="1:10">
      <c r="A2341" s="77">
        <v>23</v>
      </c>
      <c r="B2341" s="77">
        <v>6102</v>
      </c>
      <c r="C2341" s="77" t="s">
        <v>2405</v>
      </c>
      <c r="D2341" s="77">
        <v>287</v>
      </c>
      <c r="E2341" s="77">
        <v>59</v>
      </c>
      <c r="F2341" s="77">
        <v>1336</v>
      </c>
      <c r="G2341" s="1">
        <f t="shared" si="108"/>
        <v>0.20557491289198607</v>
      </c>
      <c r="H2341" s="1">
        <f t="shared" si="109"/>
        <v>0.25898203592814373</v>
      </c>
      <c r="I2341" s="77">
        <v>-0.45911777005920501</v>
      </c>
      <c r="J2341" s="1">
        <f t="shared" si="110"/>
        <v>-131.76680000699184</v>
      </c>
    </row>
    <row r="2342" spans="1:10">
      <c r="A2342" s="77">
        <v>23</v>
      </c>
      <c r="B2342" s="77">
        <v>6104</v>
      </c>
      <c r="C2342" s="77" t="s">
        <v>2406</v>
      </c>
      <c r="D2342" s="77">
        <v>188</v>
      </c>
      <c r="E2342" s="77">
        <v>13</v>
      </c>
      <c r="F2342" s="77">
        <v>1786</v>
      </c>
      <c r="G2342" s="1">
        <f t="shared" si="108"/>
        <v>6.9148936170212769E-2</v>
      </c>
      <c r="H2342" s="1">
        <f t="shared" si="109"/>
        <v>0.11254199328107503</v>
      </c>
      <c r="I2342" s="77">
        <v>-0.66535719098245105</v>
      </c>
      <c r="J2342" s="1">
        <f t="shared" si="110"/>
        <v>-125.0871519047008</v>
      </c>
    </row>
    <row r="2343" spans="1:10">
      <c r="A2343" s="77">
        <v>23</v>
      </c>
      <c r="B2343" s="77">
        <v>6105</v>
      </c>
      <c r="C2343" s="77" t="s">
        <v>2407</v>
      </c>
      <c r="D2343" s="77">
        <v>293</v>
      </c>
      <c r="E2343" s="77">
        <v>26</v>
      </c>
      <c r="F2343" s="77">
        <v>687</v>
      </c>
      <c r="G2343" s="1">
        <f t="shared" si="108"/>
        <v>8.8737201365187715E-2</v>
      </c>
      <c r="H2343" s="1">
        <f t="shared" si="109"/>
        <v>0.46433770014556042</v>
      </c>
      <c r="I2343" s="77">
        <v>-0.61764758638621797</v>
      </c>
      <c r="J2343" s="1">
        <f t="shared" si="110"/>
        <v>-180.97074281116187</v>
      </c>
    </row>
    <row r="2344" spans="1:10">
      <c r="A2344" s="77">
        <v>23</v>
      </c>
      <c r="B2344" s="77">
        <v>6109</v>
      </c>
      <c r="C2344" s="77" t="s">
        <v>2408</v>
      </c>
      <c r="D2344" s="77">
        <v>116</v>
      </c>
      <c r="E2344" s="77">
        <v>14</v>
      </c>
      <c r="F2344" s="77">
        <v>379</v>
      </c>
      <c r="G2344" s="1">
        <f t="shared" si="108"/>
        <v>0.1206896551724138</v>
      </c>
      <c r="H2344" s="1">
        <f t="shared" si="109"/>
        <v>0.34300791556728233</v>
      </c>
      <c r="I2344" s="77">
        <v>-0.58453072743247103</v>
      </c>
      <c r="J2344" s="1">
        <f t="shared" si="110"/>
        <v>-67.805564382166637</v>
      </c>
    </row>
    <row r="2345" spans="1:10">
      <c r="A2345" s="77">
        <v>23</v>
      </c>
      <c r="B2345" s="77">
        <v>6110</v>
      </c>
      <c r="C2345" s="77" t="s">
        <v>2409</v>
      </c>
      <c r="D2345" s="77">
        <v>3486</v>
      </c>
      <c r="E2345" s="77">
        <v>1068</v>
      </c>
      <c r="F2345" s="77">
        <v>3232</v>
      </c>
      <c r="G2345" s="1">
        <f t="shared" si="108"/>
        <v>0.30636833046471601</v>
      </c>
      <c r="H2345" s="1">
        <f t="shared" si="109"/>
        <v>1.4090346534653466</v>
      </c>
      <c r="I2345" s="77">
        <v>-0.129420513716792</v>
      </c>
      <c r="J2345" s="1">
        <f t="shared" si="110"/>
        <v>-451.1599108167369</v>
      </c>
    </row>
    <row r="2346" spans="1:10">
      <c r="A2346" s="77">
        <v>23</v>
      </c>
      <c r="B2346" s="77">
        <v>6111</v>
      </c>
      <c r="C2346" s="77" t="s">
        <v>2410</v>
      </c>
      <c r="D2346" s="77">
        <v>1596</v>
      </c>
      <c r="E2346" s="77">
        <v>1226</v>
      </c>
      <c r="F2346" s="77">
        <v>1626</v>
      </c>
      <c r="G2346" s="1">
        <f t="shared" si="108"/>
        <v>0.76817042606516295</v>
      </c>
      <c r="H2346" s="1">
        <f t="shared" si="109"/>
        <v>1.7355473554735548</v>
      </c>
      <c r="I2346" s="77">
        <v>0.46713686019718098</v>
      </c>
      <c r="J2346" s="1">
        <f t="shared" si="110"/>
        <v>745.55042887470086</v>
      </c>
    </row>
    <row r="2347" spans="1:10">
      <c r="A2347" s="77">
        <v>23</v>
      </c>
      <c r="B2347" s="77">
        <v>6112</v>
      </c>
      <c r="C2347" s="77" t="s">
        <v>2411</v>
      </c>
      <c r="D2347" s="77">
        <v>134</v>
      </c>
      <c r="E2347" s="77">
        <v>22</v>
      </c>
      <c r="F2347" s="77">
        <v>2053</v>
      </c>
      <c r="G2347" s="1">
        <f t="shared" si="108"/>
        <v>0.16417910447761194</v>
      </c>
      <c r="H2347" s="1">
        <f t="shared" si="109"/>
        <v>7.5986361422308815E-2</v>
      </c>
      <c r="I2347" s="77">
        <v>-0.53287653920668199</v>
      </c>
      <c r="J2347" s="1">
        <f t="shared" si="110"/>
        <v>-71.405456253695391</v>
      </c>
    </row>
    <row r="2348" spans="1:10">
      <c r="A2348" s="77">
        <v>23</v>
      </c>
      <c r="B2348" s="77">
        <v>6113</v>
      </c>
      <c r="C2348" s="77" t="s">
        <v>2412</v>
      </c>
      <c r="D2348" s="77">
        <v>1348</v>
      </c>
      <c r="E2348" s="77">
        <v>513</v>
      </c>
      <c r="F2348" s="77">
        <v>947</v>
      </c>
      <c r="G2348" s="1">
        <f t="shared" si="108"/>
        <v>0.38056379821958458</v>
      </c>
      <c r="H2348" s="1">
        <f t="shared" si="109"/>
        <v>1.9651531151003168</v>
      </c>
      <c r="I2348" s="77">
        <v>-8.95924440122568E-2</v>
      </c>
      <c r="J2348" s="1">
        <f t="shared" si="110"/>
        <v>-120.77061452852216</v>
      </c>
    </row>
    <row r="2349" spans="1:10">
      <c r="A2349" s="77">
        <v>23</v>
      </c>
      <c r="B2349" s="77">
        <v>6114</v>
      </c>
      <c r="C2349" s="77" t="s">
        <v>2413</v>
      </c>
      <c r="D2349" s="77">
        <v>969</v>
      </c>
      <c r="E2349" s="77">
        <v>302</v>
      </c>
      <c r="F2349" s="77">
        <v>1089</v>
      </c>
      <c r="G2349" s="1">
        <f t="shared" si="108"/>
        <v>0.31166150670794635</v>
      </c>
      <c r="H2349" s="1">
        <f t="shared" si="109"/>
        <v>1.1671258034894398</v>
      </c>
      <c r="I2349" s="77">
        <v>-0.238889295842341</v>
      </c>
      <c r="J2349" s="1">
        <f t="shared" si="110"/>
        <v>-231.48372767122842</v>
      </c>
    </row>
    <row r="2350" spans="1:10">
      <c r="A2350" s="77">
        <v>23</v>
      </c>
      <c r="B2350" s="77">
        <v>6115</v>
      </c>
      <c r="C2350" s="77" t="s">
        <v>2414</v>
      </c>
      <c r="D2350" s="77">
        <v>162</v>
      </c>
      <c r="E2350" s="77">
        <v>79</v>
      </c>
      <c r="F2350" s="77">
        <v>120</v>
      </c>
      <c r="G2350" s="1">
        <f t="shared" si="108"/>
        <v>0.48765432098765432</v>
      </c>
      <c r="H2350" s="1">
        <f t="shared" si="109"/>
        <v>2.0083333333333333</v>
      </c>
      <c r="I2350" s="77">
        <v>1.56663012149219E-2</v>
      </c>
      <c r="J2350" s="1">
        <f t="shared" si="110"/>
        <v>2.537940796817348</v>
      </c>
    </row>
    <row r="2351" spans="1:10">
      <c r="A2351" s="77">
        <v>23</v>
      </c>
      <c r="B2351" s="77">
        <v>6116</v>
      </c>
      <c r="C2351" s="77" t="s">
        <v>2415</v>
      </c>
      <c r="D2351" s="77">
        <v>610</v>
      </c>
      <c r="E2351" s="77">
        <v>73</v>
      </c>
      <c r="F2351" s="77">
        <v>862</v>
      </c>
      <c r="G2351" s="1">
        <f t="shared" si="108"/>
        <v>0.11967213114754098</v>
      </c>
      <c r="H2351" s="1">
        <f t="shared" si="109"/>
        <v>0.79234338747099764</v>
      </c>
      <c r="I2351" s="77">
        <v>-0.54570140881866203</v>
      </c>
      <c r="J2351" s="1">
        <f t="shared" si="110"/>
        <v>-332.87785937938384</v>
      </c>
    </row>
    <row r="2352" spans="1:10">
      <c r="A2352" s="77">
        <v>23</v>
      </c>
      <c r="B2352" s="77">
        <v>6117</v>
      </c>
      <c r="C2352" s="77" t="s">
        <v>2416</v>
      </c>
      <c r="D2352" s="77">
        <v>451</v>
      </c>
      <c r="E2352" s="77">
        <v>50</v>
      </c>
      <c r="F2352" s="77">
        <v>695</v>
      </c>
      <c r="G2352" s="1">
        <f t="shared" si="108"/>
        <v>0.11086474501108648</v>
      </c>
      <c r="H2352" s="1">
        <f t="shared" si="109"/>
        <v>0.72086330935251797</v>
      </c>
      <c r="I2352" s="77">
        <v>-0.56815392023965705</v>
      </c>
      <c r="J2352" s="1">
        <f t="shared" si="110"/>
        <v>-256.23741802808536</v>
      </c>
    </row>
    <row r="2353" spans="1:10">
      <c r="A2353" s="77">
        <v>23</v>
      </c>
      <c r="B2353" s="77">
        <v>6118</v>
      </c>
      <c r="C2353" s="77" t="s">
        <v>2417</v>
      </c>
      <c r="D2353" s="77">
        <v>1858</v>
      </c>
      <c r="E2353" s="77">
        <v>481</v>
      </c>
      <c r="F2353" s="77">
        <v>1665</v>
      </c>
      <c r="G2353" s="1">
        <f t="shared" si="108"/>
        <v>0.2588805166846071</v>
      </c>
      <c r="H2353" s="1">
        <f t="shared" si="109"/>
        <v>1.4048048048048047</v>
      </c>
      <c r="I2353" s="77">
        <v>-0.26671072067908402</v>
      </c>
      <c r="J2353" s="1">
        <f t="shared" si="110"/>
        <v>-495.54851902173812</v>
      </c>
    </row>
    <row r="2354" spans="1:10">
      <c r="A2354" s="77">
        <v>23</v>
      </c>
      <c r="B2354" s="77">
        <v>6131</v>
      </c>
      <c r="C2354" s="77" t="s">
        <v>2418</v>
      </c>
      <c r="D2354" s="77">
        <v>793</v>
      </c>
      <c r="E2354" s="77">
        <v>67</v>
      </c>
      <c r="F2354" s="77">
        <v>1052</v>
      </c>
      <c r="G2354" s="1">
        <f t="shared" si="108"/>
        <v>8.4489281210592682E-2</v>
      </c>
      <c r="H2354" s="1">
        <f t="shared" si="109"/>
        <v>0.81749049429657794</v>
      </c>
      <c r="I2354" s="77">
        <v>-0.58734280524668503</v>
      </c>
      <c r="J2354" s="1">
        <f t="shared" si="110"/>
        <v>-465.7628445606212</v>
      </c>
    </row>
    <row r="2355" spans="1:10">
      <c r="A2355" s="77">
        <v>23</v>
      </c>
      <c r="B2355" s="77">
        <v>6132</v>
      </c>
      <c r="C2355" s="77" t="s">
        <v>2419</v>
      </c>
      <c r="D2355" s="77">
        <v>1359</v>
      </c>
      <c r="E2355" s="77">
        <v>467</v>
      </c>
      <c r="F2355" s="77">
        <v>738</v>
      </c>
      <c r="G2355" s="1">
        <f t="shared" si="108"/>
        <v>0.34363502575423105</v>
      </c>
      <c r="H2355" s="1">
        <f t="shared" si="109"/>
        <v>2.4742547425474255</v>
      </c>
      <c r="I2355" s="77">
        <v>-0.120175227615559</v>
      </c>
      <c r="J2355" s="1">
        <f t="shared" si="110"/>
        <v>-163.31813432954468</v>
      </c>
    </row>
    <row r="2356" spans="1:10">
      <c r="A2356" s="77">
        <v>23</v>
      </c>
      <c r="B2356" s="77">
        <v>6133</v>
      </c>
      <c r="C2356" s="77" t="s">
        <v>2420</v>
      </c>
      <c r="D2356" s="77">
        <v>7411</v>
      </c>
      <c r="E2356" s="77">
        <v>1178</v>
      </c>
      <c r="F2356" s="77">
        <v>2416</v>
      </c>
      <c r="G2356" s="1">
        <f t="shared" si="108"/>
        <v>0.15895290783969776</v>
      </c>
      <c r="H2356" s="1">
        <f t="shared" si="109"/>
        <v>3.5550496688741724</v>
      </c>
      <c r="I2356" s="77">
        <v>-8.2168523164347904E-2</v>
      </c>
      <c r="J2356" s="1">
        <f t="shared" si="110"/>
        <v>-608.95092517098226</v>
      </c>
    </row>
    <row r="2357" spans="1:10">
      <c r="A2357" s="77">
        <v>23</v>
      </c>
      <c r="B2357" s="77">
        <v>6134</v>
      </c>
      <c r="C2357" s="77" t="s">
        <v>2421</v>
      </c>
      <c r="D2357" s="77">
        <v>892</v>
      </c>
      <c r="E2357" s="77">
        <v>139</v>
      </c>
      <c r="F2357" s="77">
        <v>1149</v>
      </c>
      <c r="G2357" s="1">
        <f t="shared" si="108"/>
        <v>0.15582959641255606</v>
      </c>
      <c r="H2357" s="1">
        <f t="shared" si="109"/>
        <v>0.89730200174064401</v>
      </c>
      <c r="I2357" s="77">
        <v>-0.47735498318738401</v>
      </c>
      <c r="J2357" s="1">
        <f t="shared" si="110"/>
        <v>-425.80064500314654</v>
      </c>
    </row>
    <row r="2358" spans="1:10">
      <c r="A2358" s="77">
        <v>23</v>
      </c>
      <c r="B2358" s="77">
        <v>6135</v>
      </c>
      <c r="C2358" s="77" t="s">
        <v>2422</v>
      </c>
      <c r="D2358" s="77">
        <v>2637</v>
      </c>
      <c r="E2358" s="77">
        <v>986</v>
      </c>
      <c r="F2358" s="77">
        <v>1671</v>
      </c>
      <c r="G2358" s="1">
        <f t="shared" si="108"/>
        <v>0.37390974592339782</v>
      </c>
      <c r="H2358" s="1">
        <f t="shared" si="109"/>
        <v>2.1681627767803708</v>
      </c>
      <c r="I2358" s="77">
        <v>-3.5780192090950298E-2</v>
      </c>
      <c r="J2358" s="1">
        <f t="shared" si="110"/>
        <v>-94.352366543835942</v>
      </c>
    </row>
    <row r="2359" spans="1:10">
      <c r="A2359" s="77">
        <v>23</v>
      </c>
      <c r="B2359" s="77">
        <v>6136</v>
      </c>
      <c r="C2359" s="77" t="s">
        <v>2423</v>
      </c>
      <c r="D2359" s="77">
        <v>15778</v>
      </c>
      <c r="E2359" s="77">
        <v>10023</v>
      </c>
      <c r="F2359" s="77">
        <v>2357</v>
      </c>
      <c r="G2359" s="1">
        <f t="shared" si="108"/>
        <v>0.63525161617442005</v>
      </c>
      <c r="H2359" s="1">
        <f t="shared" si="109"/>
        <v>10.946542214679678</v>
      </c>
      <c r="I2359" s="77">
        <v>1.2741479894319001</v>
      </c>
      <c r="J2359" s="1">
        <f t="shared" si="110"/>
        <v>20103.506977256518</v>
      </c>
    </row>
    <row r="2360" spans="1:10">
      <c r="A2360" s="77">
        <v>23</v>
      </c>
      <c r="B2360" s="77">
        <v>6137</v>
      </c>
      <c r="C2360" s="77" t="s">
        <v>2424</v>
      </c>
      <c r="D2360" s="77">
        <v>2092</v>
      </c>
      <c r="E2360" s="77">
        <v>278</v>
      </c>
      <c r="F2360" s="77">
        <v>3093</v>
      </c>
      <c r="G2360" s="1">
        <f t="shared" si="108"/>
        <v>0.13288718929254303</v>
      </c>
      <c r="H2360" s="1">
        <f t="shared" si="109"/>
        <v>0.76624636275460722</v>
      </c>
      <c r="I2360" s="77">
        <v>-0.46507603134460301</v>
      </c>
      <c r="J2360" s="1">
        <f t="shared" si="110"/>
        <v>-972.93905757290952</v>
      </c>
    </row>
    <row r="2361" spans="1:10">
      <c r="A2361" s="77">
        <v>23</v>
      </c>
      <c r="B2361" s="77">
        <v>6139</v>
      </c>
      <c r="C2361" s="77" t="s">
        <v>2425</v>
      </c>
      <c r="D2361" s="77">
        <v>2643</v>
      </c>
      <c r="E2361" s="77">
        <v>855</v>
      </c>
      <c r="F2361" s="77">
        <v>1998</v>
      </c>
      <c r="G2361" s="1">
        <f t="shared" si="108"/>
        <v>0.32349602724177073</v>
      </c>
      <c r="H2361" s="1">
        <f t="shared" si="109"/>
        <v>1.7507507507507507</v>
      </c>
      <c r="I2361" s="77">
        <v>-0.125840457271401</v>
      </c>
      <c r="J2361" s="1">
        <f t="shared" si="110"/>
        <v>-332.59632856831286</v>
      </c>
    </row>
    <row r="2362" spans="1:10">
      <c r="A2362" s="77">
        <v>23</v>
      </c>
      <c r="B2362" s="77">
        <v>6140</v>
      </c>
      <c r="C2362" s="77" t="s">
        <v>2426</v>
      </c>
      <c r="D2362" s="77">
        <v>2080</v>
      </c>
      <c r="E2362" s="77">
        <v>469</v>
      </c>
      <c r="F2362" s="77">
        <v>889</v>
      </c>
      <c r="G2362" s="1">
        <f t="shared" si="108"/>
        <v>0.22548076923076923</v>
      </c>
      <c r="H2362" s="1">
        <f t="shared" si="109"/>
        <v>2.8672665916760405</v>
      </c>
      <c r="I2362" s="77">
        <v>-0.24221567062739699</v>
      </c>
      <c r="J2362" s="1">
        <f t="shared" si="110"/>
        <v>-503.80859490498574</v>
      </c>
    </row>
    <row r="2363" spans="1:10">
      <c r="A2363" s="77">
        <v>23</v>
      </c>
      <c r="B2363" s="77">
        <v>6141</v>
      </c>
      <c r="C2363" s="77" t="s">
        <v>2427</v>
      </c>
      <c r="D2363" s="77">
        <v>4338</v>
      </c>
      <c r="E2363" s="77">
        <v>963</v>
      </c>
      <c r="F2363" s="77">
        <v>2134</v>
      </c>
      <c r="G2363" s="1">
        <f t="shared" si="108"/>
        <v>0.22199170124481327</v>
      </c>
      <c r="H2363" s="1">
        <f t="shared" si="109"/>
        <v>2.4840674789128396</v>
      </c>
      <c r="I2363" s="77">
        <v>-0.16806419760087199</v>
      </c>
      <c r="J2363" s="1">
        <f t="shared" si="110"/>
        <v>-729.06248919258269</v>
      </c>
    </row>
    <row r="2364" spans="1:10">
      <c r="A2364" s="77">
        <v>23</v>
      </c>
      <c r="B2364" s="77">
        <v>6142</v>
      </c>
      <c r="C2364" s="77" t="s">
        <v>2428</v>
      </c>
      <c r="D2364" s="77">
        <v>147</v>
      </c>
      <c r="E2364" s="77">
        <v>33</v>
      </c>
      <c r="F2364" s="77">
        <v>1756</v>
      </c>
      <c r="G2364" s="1">
        <f t="shared" si="108"/>
        <v>0.22448979591836735</v>
      </c>
      <c r="H2364" s="1">
        <f t="shared" si="109"/>
        <v>0.10250569476082004</v>
      </c>
      <c r="I2364" s="77">
        <v>-0.44465307105566398</v>
      </c>
      <c r="J2364" s="1">
        <f t="shared" si="110"/>
        <v>-65.364001445182609</v>
      </c>
    </row>
    <row r="2365" spans="1:10">
      <c r="A2365" s="77">
        <v>23</v>
      </c>
      <c r="B2365" s="77">
        <v>6151</v>
      </c>
      <c r="C2365" s="77" t="s">
        <v>2429</v>
      </c>
      <c r="D2365" s="77">
        <v>1275</v>
      </c>
      <c r="E2365" s="77">
        <v>443</v>
      </c>
      <c r="F2365" s="77">
        <v>2715</v>
      </c>
      <c r="G2365" s="1">
        <f t="shared" si="108"/>
        <v>0.34745098039215688</v>
      </c>
      <c r="H2365" s="1">
        <f t="shared" si="109"/>
        <v>0.63278084714548799</v>
      </c>
      <c r="I2365" s="77">
        <v>-0.19759800021372501</v>
      </c>
      <c r="J2365" s="1">
        <f t="shared" si="110"/>
        <v>-251.93745027249938</v>
      </c>
    </row>
    <row r="2366" spans="1:10">
      <c r="A2366" s="77">
        <v>23</v>
      </c>
      <c r="B2366" s="77">
        <v>6152</v>
      </c>
      <c r="C2366" s="77" t="s">
        <v>2430</v>
      </c>
      <c r="D2366" s="77">
        <v>6991</v>
      </c>
      <c r="E2366" s="77">
        <v>2470</v>
      </c>
      <c r="F2366" s="77">
        <v>2644</v>
      </c>
      <c r="G2366" s="1">
        <f t="shared" si="108"/>
        <v>0.35331140037190673</v>
      </c>
      <c r="H2366" s="1">
        <f t="shared" si="109"/>
        <v>3.5782904689863844</v>
      </c>
      <c r="I2366" s="77">
        <v>0.179891920516107</v>
      </c>
      <c r="J2366" s="1">
        <f t="shared" si="110"/>
        <v>1257.624416328104</v>
      </c>
    </row>
    <row r="2367" spans="1:10">
      <c r="A2367" s="77">
        <v>23</v>
      </c>
      <c r="B2367" s="77">
        <v>6153</v>
      </c>
      <c r="C2367" s="77" t="s">
        <v>2431</v>
      </c>
      <c r="D2367" s="77">
        <v>16437</v>
      </c>
      <c r="E2367" s="77">
        <v>8873</v>
      </c>
      <c r="F2367" s="77">
        <v>2624</v>
      </c>
      <c r="G2367" s="1">
        <f t="shared" si="108"/>
        <v>0.5398187017095577</v>
      </c>
      <c r="H2367" s="1">
        <f t="shared" si="109"/>
        <v>9.6455792682926838</v>
      </c>
      <c r="I2367" s="77">
        <v>1.1090960797289</v>
      </c>
      <c r="J2367" s="1">
        <f t="shared" si="110"/>
        <v>18230.21226250393</v>
      </c>
    </row>
    <row r="2368" spans="1:10">
      <c r="A2368" s="77">
        <v>23</v>
      </c>
      <c r="B2368" s="77">
        <v>6154</v>
      </c>
      <c r="C2368" s="77" t="s">
        <v>2432</v>
      </c>
      <c r="D2368" s="77">
        <v>3177</v>
      </c>
      <c r="E2368" s="77">
        <v>601</v>
      </c>
      <c r="F2368" s="77">
        <v>1258</v>
      </c>
      <c r="G2368" s="1">
        <f t="shared" si="108"/>
        <v>0.18917217500786906</v>
      </c>
      <c r="H2368" s="1">
        <f t="shared" si="109"/>
        <v>3.0031796502384736</v>
      </c>
      <c r="I2368" s="77">
        <v>-0.24197545131095699</v>
      </c>
      <c r="J2368" s="1">
        <f t="shared" si="110"/>
        <v>-768.75600881491039</v>
      </c>
    </row>
    <row r="2369" spans="1:10">
      <c r="A2369" s="77">
        <v>23</v>
      </c>
      <c r="B2369" s="77">
        <v>6155</v>
      </c>
      <c r="C2369" s="77" t="s">
        <v>2433</v>
      </c>
      <c r="D2369" s="77">
        <v>852</v>
      </c>
      <c r="E2369" s="77">
        <v>136</v>
      </c>
      <c r="F2369" s="77">
        <v>1037</v>
      </c>
      <c r="G2369" s="1">
        <f t="shared" si="108"/>
        <v>0.15962441314553991</v>
      </c>
      <c r="H2369" s="1">
        <f t="shared" si="109"/>
        <v>0.95274831243973002</v>
      </c>
      <c r="I2369" s="77">
        <v>-0.47121626707604097</v>
      </c>
      <c r="J2369" s="1">
        <f t="shared" si="110"/>
        <v>-401.47625954878691</v>
      </c>
    </row>
    <row r="2370" spans="1:10">
      <c r="A2370" s="77">
        <v>23</v>
      </c>
      <c r="B2370" s="77">
        <v>6156</v>
      </c>
      <c r="C2370" s="77" t="s">
        <v>2434</v>
      </c>
      <c r="D2370" s="77">
        <v>4143</v>
      </c>
      <c r="E2370" s="77">
        <v>781</v>
      </c>
      <c r="F2370" s="77">
        <v>3543</v>
      </c>
      <c r="G2370" s="1">
        <f t="shared" si="108"/>
        <v>0.18851074100893073</v>
      </c>
      <c r="H2370" s="1">
        <f t="shared" si="109"/>
        <v>1.3897826700536269</v>
      </c>
      <c r="I2370" s="77">
        <v>-0.27150900681751799</v>
      </c>
      <c r="J2370" s="1">
        <f t="shared" si="110"/>
        <v>-1124.8618152449772</v>
      </c>
    </row>
    <row r="2371" spans="1:10">
      <c r="A2371" s="77">
        <v>23</v>
      </c>
      <c r="B2371" s="77">
        <v>6157</v>
      </c>
      <c r="C2371" s="77" t="s">
        <v>2435</v>
      </c>
      <c r="D2371" s="77">
        <v>1681</v>
      </c>
      <c r="E2371" s="77">
        <v>313</v>
      </c>
      <c r="F2371" s="77">
        <v>3107</v>
      </c>
      <c r="G2371" s="1">
        <f t="shared" si="108"/>
        <v>0.18619869125520525</v>
      </c>
      <c r="H2371" s="1">
        <f t="shared" si="109"/>
        <v>0.64177663340843261</v>
      </c>
      <c r="I2371" s="77">
        <v>-0.41136393689187201</v>
      </c>
      <c r="J2371" s="1">
        <f t="shared" si="110"/>
        <v>-691.50277791523683</v>
      </c>
    </row>
    <row r="2372" spans="1:10">
      <c r="A2372" s="77">
        <v>23</v>
      </c>
      <c r="B2372" s="77">
        <v>6158</v>
      </c>
      <c r="C2372" s="77" t="s">
        <v>2436</v>
      </c>
      <c r="D2372" s="77">
        <v>2173</v>
      </c>
      <c r="E2372" s="77">
        <v>815</v>
      </c>
      <c r="F2372" s="77">
        <v>1873</v>
      </c>
      <c r="G2372" s="1">
        <f t="shared" si="108"/>
        <v>0.37505752416014726</v>
      </c>
      <c r="H2372" s="1">
        <f t="shared" si="109"/>
        <v>1.595301655098772</v>
      </c>
      <c r="I2372" s="77">
        <v>-7.8473610733202095E-2</v>
      </c>
      <c r="J2372" s="1">
        <f t="shared" si="110"/>
        <v>-170.52315612324816</v>
      </c>
    </row>
    <row r="2373" spans="1:10">
      <c r="A2373" s="77">
        <v>23</v>
      </c>
      <c r="B2373" s="77">
        <v>6159</v>
      </c>
      <c r="C2373" s="77" t="s">
        <v>2437</v>
      </c>
      <c r="D2373" s="77">
        <v>3587</v>
      </c>
      <c r="E2373" s="77">
        <v>1167</v>
      </c>
      <c r="F2373" s="77">
        <v>2582</v>
      </c>
      <c r="G2373" s="1">
        <f t="shared" si="108"/>
        <v>0.32534151101198772</v>
      </c>
      <c r="H2373" s="1">
        <f t="shared" si="109"/>
        <v>1.8412083656080558</v>
      </c>
      <c r="I2373" s="77">
        <v>-7.9299831792176603E-2</v>
      </c>
      <c r="J2373" s="1">
        <f t="shared" si="110"/>
        <v>-284.44849663853745</v>
      </c>
    </row>
    <row r="2374" spans="1:10">
      <c r="A2374" s="77">
        <v>23</v>
      </c>
      <c r="B2374" s="77">
        <v>6171</v>
      </c>
      <c r="C2374" s="77" t="s">
        <v>2438</v>
      </c>
      <c r="D2374" s="77">
        <v>395</v>
      </c>
      <c r="E2374" s="77">
        <v>334</v>
      </c>
      <c r="F2374" s="77">
        <v>769</v>
      </c>
      <c r="G2374" s="1">
        <f t="shared" si="108"/>
        <v>0.84556962025316451</v>
      </c>
      <c r="H2374" s="1">
        <f t="shared" si="109"/>
        <v>0.94798439531859557</v>
      </c>
      <c r="I2374" s="77">
        <v>0.49336872114844599</v>
      </c>
      <c r="J2374" s="1">
        <f t="shared" si="110"/>
        <v>194.88064485363617</v>
      </c>
    </row>
    <row r="2375" spans="1:10">
      <c r="A2375" s="77">
        <v>23</v>
      </c>
      <c r="B2375" s="77">
        <v>6172</v>
      </c>
      <c r="C2375" s="77" t="s">
        <v>2439</v>
      </c>
      <c r="D2375" s="77">
        <v>27</v>
      </c>
      <c r="E2375" s="77">
        <v>0</v>
      </c>
      <c r="F2375" s="77">
        <v>342</v>
      </c>
      <c r="G2375" s="1">
        <f t="shared" si="108"/>
        <v>0</v>
      </c>
      <c r="H2375" s="1">
        <f t="shared" si="109"/>
        <v>7.8947368421052627E-2</v>
      </c>
      <c r="I2375" s="77">
        <v>-0.77283655515335303</v>
      </c>
      <c r="J2375" s="1">
        <f t="shared" si="110"/>
        <v>-20.866586989140533</v>
      </c>
    </row>
    <row r="2376" spans="1:10">
      <c r="A2376" s="77">
        <v>23</v>
      </c>
      <c r="B2376" s="77">
        <v>6173</v>
      </c>
      <c r="C2376" s="77" t="s">
        <v>2440</v>
      </c>
      <c r="D2376" s="77">
        <v>844</v>
      </c>
      <c r="E2376" s="77">
        <v>250</v>
      </c>
      <c r="F2376" s="77">
        <v>333</v>
      </c>
      <c r="G2376" s="1">
        <f t="shared" si="108"/>
        <v>0.29620853080568721</v>
      </c>
      <c r="H2376" s="1">
        <f t="shared" si="109"/>
        <v>3.2852852852852852</v>
      </c>
      <c r="I2376" s="77">
        <v>-0.17509673095285799</v>
      </c>
      <c r="J2376" s="1">
        <f t="shared" si="110"/>
        <v>-147.78164092421216</v>
      </c>
    </row>
    <row r="2377" spans="1:10">
      <c r="A2377" s="77">
        <v>23</v>
      </c>
      <c r="B2377" s="77">
        <v>6177</v>
      </c>
      <c r="C2377" s="77" t="s">
        <v>2441</v>
      </c>
      <c r="D2377" s="77">
        <v>481</v>
      </c>
      <c r="E2377" s="77">
        <v>82</v>
      </c>
      <c r="F2377" s="77">
        <v>2782</v>
      </c>
      <c r="G2377" s="1">
        <f t="shared" ref="G2377:G2440" si="111">E2377/D2377</f>
        <v>0.17047817047817049</v>
      </c>
      <c r="H2377" s="1">
        <f t="shared" ref="H2377:H2440" si="112">(D2377+E2377)/F2377</f>
        <v>0.20237239396117901</v>
      </c>
      <c r="I2377" s="77">
        <v>-0.50369201332606395</v>
      </c>
      <c r="J2377" s="1">
        <f t="shared" ref="J2377:J2440" si="113">I2377*D2377</f>
        <v>-242.27585840983676</v>
      </c>
    </row>
    <row r="2378" spans="1:10">
      <c r="A2378" s="77">
        <v>23</v>
      </c>
      <c r="B2378" s="77">
        <v>6178</v>
      </c>
      <c r="C2378" s="77" t="s">
        <v>2442</v>
      </c>
      <c r="D2378" s="77">
        <v>22</v>
      </c>
      <c r="E2378" s="77">
        <v>0</v>
      </c>
      <c r="F2378" s="77">
        <v>262</v>
      </c>
      <c r="G2378" s="1">
        <f t="shared" si="111"/>
        <v>0</v>
      </c>
      <c r="H2378" s="1">
        <f t="shared" si="112"/>
        <v>8.3969465648854963E-2</v>
      </c>
      <c r="I2378" s="77">
        <v>-0.77283202196306799</v>
      </c>
      <c r="J2378" s="1">
        <f t="shared" si="113"/>
        <v>-17.002304483187494</v>
      </c>
    </row>
    <row r="2379" spans="1:10">
      <c r="A2379" s="77">
        <v>23</v>
      </c>
      <c r="B2379" s="77">
        <v>6181</v>
      </c>
      <c r="C2379" s="77" t="s">
        <v>2443</v>
      </c>
      <c r="D2379" s="77">
        <v>536</v>
      </c>
      <c r="E2379" s="77">
        <v>248</v>
      </c>
      <c r="F2379" s="77">
        <v>1527</v>
      </c>
      <c r="G2379" s="1">
        <f t="shared" si="111"/>
        <v>0.46268656716417911</v>
      </c>
      <c r="H2379" s="1">
        <f t="shared" si="112"/>
        <v>0.51342501637197113</v>
      </c>
      <c r="I2379" s="77">
        <v>-6.8717415735124895E-2</v>
      </c>
      <c r="J2379" s="1">
        <f t="shared" si="113"/>
        <v>-36.832534834026944</v>
      </c>
    </row>
    <row r="2380" spans="1:10">
      <c r="A2380" s="77">
        <v>23</v>
      </c>
      <c r="B2380" s="77">
        <v>6191</v>
      </c>
      <c r="C2380" s="77" t="s">
        <v>2444</v>
      </c>
      <c r="D2380" s="77">
        <v>656</v>
      </c>
      <c r="E2380" s="77">
        <v>59</v>
      </c>
      <c r="F2380" s="77">
        <v>1061</v>
      </c>
      <c r="G2380" s="1">
        <f t="shared" si="111"/>
        <v>8.9939024390243899E-2</v>
      </c>
      <c r="H2380" s="1">
        <f t="shared" si="112"/>
        <v>0.6738925541941565</v>
      </c>
      <c r="I2380" s="77">
        <v>-0.59151510800085305</v>
      </c>
      <c r="J2380" s="1">
        <f t="shared" si="113"/>
        <v>-388.03391084855963</v>
      </c>
    </row>
    <row r="2381" spans="1:10">
      <c r="A2381" s="77">
        <v>23</v>
      </c>
      <c r="B2381" s="77">
        <v>6192</v>
      </c>
      <c r="C2381" s="77" t="s">
        <v>2445</v>
      </c>
      <c r="D2381" s="77">
        <v>314</v>
      </c>
      <c r="E2381" s="77">
        <v>84</v>
      </c>
      <c r="F2381" s="77">
        <v>1709</v>
      </c>
      <c r="G2381" s="1">
        <f t="shared" si="111"/>
        <v>0.26751592356687898</v>
      </c>
      <c r="H2381" s="1">
        <f t="shared" si="112"/>
        <v>0.2328847279110591</v>
      </c>
      <c r="I2381" s="77">
        <v>-0.37022901997524399</v>
      </c>
      <c r="J2381" s="1">
        <f t="shared" si="113"/>
        <v>-116.25191227222662</v>
      </c>
    </row>
    <row r="2382" spans="1:10">
      <c r="A2382" s="77">
        <v>23</v>
      </c>
      <c r="B2382" s="77">
        <v>6193</v>
      </c>
      <c r="C2382" s="77" t="s">
        <v>2446</v>
      </c>
      <c r="D2382" s="77">
        <v>719</v>
      </c>
      <c r="E2382" s="77">
        <v>115</v>
      </c>
      <c r="F2382" s="77">
        <v>1158</v>
      </c>
      <c r="G2382" s="1">
        <f t="shared" si="111"/>
        <v>0.15994436717663421</v>
      </c>
      <c r="H2382" s="1">
        <f t="shared" si="112"/>
        <v>0.72020725388601037</v>
      </c>
      <c r="I2382" s="77">
        <v>-0.48641106534692002</v>
      </c>
      <c r="J2382" s="1">
        <f t="shared" si="113"/>
        <v>-349.72955598443548</v>
      </c>
    </row>
    <row r="2383" spans="1:10">
      <c r="A2383" s="77">
        <v>23</v>
      </c>
      <c r="B2383" s="77">
        <v>6194</v>
      </c>
      <c r="C2383" s="77" t="s">
        <v>2447</v>
      </c>
      <c r="D2383" s="77">
        <v>492</v>
      </c>
      <c r="E2383" s="77">
        <v>63</v>
      </c>
      <c r="F2383" s="77">
        <v>1043</v>
      </c>
      <c r="G2383" s="1">
        <f t="shared" si="111"/>
        <v>0.12804878048780488</v>
      </c>
      <c r="H2383" s="1">
        <f t="shared" si="112"/>
        <v>0.53211888782358585</v>
      </c>
      <c r="I2383" s="77">
        <v>-0.54989415201750302</v>
      </c>
      <c r="J2383" s="1">
        <f t="shared" si="113"/>
        <v>-270.54792279261147</v>
      </c>
    </row>
    <row r="2384" spans="1:10">
      <c r="A2384" s="77">
        <v>23</v>
      </c>
      <c r="B2384" s="77">
        <v>6195</v>
      </c>
      <c r="C2384" s="77" t="s">
        <v>2448</v>
      </c>
      <c r="D2384" s="77">
        <v>262</v>
      </c>
      <c r="E2384" s="77">
        <v>74</v>
      </c>
      <c r="F2384" s="77">
        <v>1045</v>
      </c>
      <c r="G2384" s="1">
        <f t="shared" si="111"/>
        <v>0.28244274809160308</v>
      </c>
      <c r="H2384" s="1">
        <f t="shared" si="112"/>
        <v>0.32153110047846889</v>
      </c>
      <c r="I2384" s="77">
        <v>-0.34719678974427398</v>
      </c>
      <c r="J2384" s="1">
        <f t="shared" si="113"/>
        <v>-90.965558912999782</v>
      </c>
    </row>
    <row r="2385" spans="1:10">
      <c r="A2385" s="77">
        <v>23</v>
      </c>
      <c r="B2385" s="77">
        <v>6197</v>
      </c>
      <c r="C2385" s="77" t="s">
        <v>2449</v>
      </c>
      <c r="D2385" s="77">
        <v>370</v>
      </c>
      <c r="E2385" s="77">
        <v>91</v>
      </c>
      <c r="F2385" s="77">
        <v>686</v>
      </c>
      <c r="G2385" s="1">
        <f t="shared" si="111"/>
        <v>0.24594594594594596</v>
      </c>
      <c r="H2385" s="1">
        <f t="shared" si="112"/>
        <v>0.67201166180758021</v>
      </c>
      <c r="I2385" s="77">
        <v>-0.37988418780818201</v>
      </c>
      <c r="J2385" s="1">
        <f t="shared" si="113"/>
        <v>-140.55714948902735</v>
      </c>
    </row>
    <row r="2386" spans="1:10">
      <c r="A2386" s="77">
        <v>23</v>
      </c>
      <c r="B2386" s="77">
        <v>6198</v>
      </c>
      <c r="C2386" s="77" t="s">
        <v>2450</v>
      </c>
      <c r="D2386" s="77">
        <v>680</v>
      </c>
      <c r="E2386" s="77">
        <v>85</v>
      </c>
      <c r="F2386" s="77">
        <v>770</v>
      </c>
      <c r="G2386" s="1">
        <f t="shared" si="111"/>
        <v>0.125</v>
      </c>
      <c r="H2386" s="1">
        <f t="shared" si="112"/>
        <v>0.99350649350649356</v>
      </c>
      <c r="I2386" s="77">
        <v>-0.52642455012304801</v>
      </c>
      <c r="J2386" s="1">
        <f t="shared" si="113"/>
        <v>-357.96869408367263</v>
      </c>
    </row>
    <row r="2387" spans="1:10">
      <c r="A2387" s="77">
        <v>23</v>
      </c>
      <c r="B2387" s="77">
        <v>6199</v>
      </c>
      <c r="C2387" s="77" t="s">
        <v>2451</v>
      </c>
      <c r="D2387" s="77">
        <v>1801</v>
      </c>
      <c r="E2387" s="77">
        <v>696</v>
      </c>
      <c r="F2387" s="77">
        <v>1188</v>
      </c>
      <c r="G2387" s="1">
        <f t="shared" si="111"/>
        <v>0.38645197112715157</v>
      </c>
      <c r="H2387" s="1">
        <f t="shared" si="112"/>
        <v>2.1018518518518516</v>
      </c>
      <c r="I2387" s="77">
        <v>-5.6062102900892599E-2</v>
      </c>
      <c r="J2387" s="1">
        <f t="shared" si="113"/>
        <v>-100.96784732450757</v>
      </c>
    </row>
    <row r="2388" spans="1:10">
      <c r="A2388" s="77">
        <v>23</v>
      </c>
      <c r="B2388" s="77">
        <v>6201</v>
      </c>
      <c r="C2388" s="77" t="s">
        <v>2452</v>
      </c>
      <c r="D2388" s="77">
        <v>409</v>
      </c>
      <c r="E2388" s="77">
        <v>110</v>
      </c>
      <c r="F2388" s="77">
        <v>1254</v>
      </c>
      <c r="G2388" s="1">
        <f t="shared" si="111"/>
        <v>0.26894865525672373</v>
      </c>
      <c r="H2388" s="1">
        <f t="shared" si="112"/>
        <v>0.4138755980861244</v>
      </c>
      <c r="I2388" s="77">
        <v>-0.35635057180604501</v>
      </c>
      <c r="J2388" s="1">
        <f t="shared" si="113"/>
        <v>-145.74738386867242</v>
      </c>
    </row>
    <row r="2389" spans="1:10">
      <c r="A2389" s="77">
        <v>23</v>
      </c>
      <c r="B2389" s="77">
        <v>6202</v>
      </c>
      <c r="C2389" s="77" t="s">
        <v>2453</v>
      </c>
      <c r="D2389" s="77">
        <v>551</v>
      </c>
      <c r="E2389" s="77">
        <v>141</v>
      </c>
      <c r="F2389" s="77">
        <v>644</v>
      </c>
      <c r="G2389" s="1">
        <f t="shared" si="111"/>
        <v>0.2558983666061706</v>
      </c>
      <c r="H2389" s="1">
        <f t="shared" si="112"/>
        <v>1.0745341614906831</v>
      </c>
      <c r="I2389" s="77">
        <v>-0.34059399612081798</v>
      </c>
      <c r="J2389" s="1">
        <f t="shared" si="113"/>
        <v>-187.66729186257069</v>
      </c>
    </row>
    <row r="2390" spans="1:10">
      <c r="A2390" s="77">
        <v>23</v>
      </c>
      <c r="B2390" s="77">
        <v>6203</v>
      </c>
      <c r="C2390" s="77" t="s">
        <v>2454</v>
      </c>
      <c r="D2390" s="77">
        <v>677</v>
      </c>
      <c r="E2390" s="77">
        <v>333</v>
      </c>
      <c r="F2390" s="77">
        <v>644</v>
      </c>
      <c r="G2390" s="1">
        <f t="shared" si="111"/>
        <v>0.49187592319054652</v>
      </c>
      <c r="H2390" s="1">
        <f t="shared" si="112"/>
        <v>1.5683229813664596</v>
      </c>
      <c r="I2390" s="77">
        <v>2.4585223424542599E-2</v>
      </c>
      <c r="J2390" s="1">
        <f t="shared" si="113"/>
        <v>16.644196258415338</v>
      </c>
    </row>
    <row r="2391" spans="1:10">
      <c r="A2391" s="77">
        <v>23</v>
      </c>
      <c r="B2391" s="77">
        <v>6204</v>
      </c>
      <c r="C2391" s="77" t="s">
        <v>2455</v>
      </c>
      <c r="D2391" s="77">
        <v>1514</v>
      </c>
      <c r="E2391" s="77">
        <v>943</v>
      </c>
      <c r="F2391" s="77">
        <v>823</v>
      </c>
      <c r="G2391" s="1">
        <f t="shared" si="111"/>
        <v>0.62285336856010565</v>
      </c>
      <c r="H2391" s="1">
        <f t="shared" si="112"/>
        <v>2.9854191980558933</v>
      </c>
      <c r="I2391" s="77">
        <v>0.30902053767591398</v>
      </c>
      <c r="J2391" s="1">
        <f t="shared" si="113"/>
        <v>467.85709404133377</v>
      </c>
    </row>
    <row r="2392" spans="1:10">
      <c r="A2392" s="77">
        <v>23</v>
      </c>
      <c r="B2392" s="77">
        <v>6211</v>
      </c>
      <c r="C2392" s="77" t="s">
        <v>2456</v>
      </c>
      <c r="D2392" s="77">
        <v>540</v>
      </c>
      <c r="E2392" s="77">
        <v>61</v>
      </c>
      <c r="F2392" s="77">
        <v>879</v>
      </c>
      <c r="G2392" s="1">
        <f t="shared" si="111"/>
        <v>0.11296296296296296</v>
      </c>
      <c r="H2392" s="1">
        <f t="shared" si="112"/>
        <v>0.68373151308304891</v>
      </c>
      <c r="I2392" s="77">
        <v>-0.56297256003047402</v>
      </c>
      <c r="J2392" s="1">
        <f t="shared" si="113"/>
        <v>-304.00518241645597</v>
      </c>
    </row>
    <row r="2393" spans="1:10">
      <c r="A2393" s="77">
        <v>23</v>
      </c>
      <c r="B2393" s="77">
        <v>6212</v>
      </c>
      <c r="C2393" s="77" t="s">
        <v>2457</v>
      </c>
      <c r="D2393" s="77">
        <v>707</v>
      </c>
      <c r="E2393" s="77">
        <v>78</v>
      </c>
      <c r="F2393" s="77">
        <v>1110</v>
      </c>
      <c r="G2393" s="1">
        <f t="shared" si="111"/>
        <v>0.11032531824611033</v>
      </c>
      <c r="H2393" s="1">
        <f t="shared" si="112"/>
        <v>0.7072072072072072</v>
      </c>
      <c r="I2393" s="77">
        <v>-0.55866997670013896</v>
      </c>
      <c r="J2393" s="1">
        <f t="shared" si="113"/>
        <v>-394.97967352699823</v>
      </c>
    </row>
    <row r="2394" spans="1:10">
      <c r="A2394" s="77">
        <v>23</v>
      </c>
      <c r="B2394" s="77">
        <v>6213</v>
      </c>
      <c r="C2394" s="77" t="s">
        <v>2458</v>
      </c>
      <c r="D2394" s="77">
        <v>1062</v>
      </c>
      <c r="E2394" s="77">
        <v>591</v>
      </c>
      <c r="F2394" s="77">
        <v>1593</v>
      </c>
      <c r="G2394" s="1">
        <f t="shared" si="111"/>
        <v>0.55649717514124297</v>
      </c>
      <c r="H2394" s="1">
        <f t="shared" si="112"/>
        <v>1.0376647834274952</v>
      </c>
      <c r="I2394" s="77">
        <v>0.11074852670339</v>
      </c>
      <c r="J2394" s="1">
        <f t="shared" si="113"/>
        <v>117.61493535900019</v>
      </c>
    </row>
    <row r="2395" spans="1:10">
      <c r="A2395" s="77">
        <v>23</v>
      </c>
      <c r="B2395" s="77">
        <v>6214</v>
      </c>
      <c r="C2395" s="77" t="s">
        <v>2459</v>
      </c>
      <c r="D2395" s="77">
        <v>367</v>
      </c>
      <c r="E2395" s="77">
        <v>106</v>
      </c>
      <c r="F2395" s="77">
        <v>733</v>
      </c>
      <c r="G2395" s="1">
        <f t="shared" si="111"/>
        <v>0.28882833787465939</v>
      </c>
      <c r="H2395" s="1">
        <f t="shared" si="112"/>
        <v>0.64529331514324695</v>
      </c>
      <c r="I2395" s="77">
        <v>-0.319637386593977</v>
      </c>
      <c r="J2395" s="1">
        <f t="shared" si="113"/>
        <v>-117.30692087998956</v>
      </c>
    </row>
    <row r="2396" spans="1:10">
      <c r="A2396" s="77">
        <v>23</v>
      </c>
      <c r="B2396" s="77">
        <v>6215</v>
      </c>
      <c r="C2396" s="77" t="s">
        <v>2460</v>
      </c>
      <c r="D2396" s="77">
        <v>1525</v>
      </c>
      <c r="E2396" s="77">
        <v>222</v>
      </c>
      <c r="F2396" s="77">
        <v>641</v>
      </c>
      <c r="G2396" s="1">
        <f t="shared" si="111"/>
        <v>0.14557377049180328</v>
      </c>
      <c r="H2396" s="1">
        <f t="shared" si="112"/>
        <v>2.7254290171606863</v>
      </c>
      <c r="I2396" s="77">
        <v>-0.386486677283295</v>
      </c>
      <c r="J2396" s="1">
        <f t="shared" si="113"/>
        <v>-589.39218285702486</v>
      </c>
    </row>
    <row r="2397" spans="1:10">
      <c r="A2397" s="77">
        <v>23</v>
      </c>
      <c r="B2397" s="77">
        <v>6216</v>
      </c>
      <c r="C2397" s="77" t="s">
        <v>2461</v>
      </c>
      <c r="D2397" s="77">
        <v>148</v>
      </c>
      <c r="E2397" s="77">
        <v>27</v>
      </c>
      <c r="F2397" s="77">
        <v>493</v>
      </c>
      <c r="G2397" s="1">
        <f t="shared" si="111"/>
        <v>0.18243243243243243</v>
      </c>
      <c r="H2397" s="1">
        <f t="shared" si="112"/>
        <v>0.35496957403651114</v>
      </c>
      <c r="I2397" s="77">
        <v>-0.49407480317137598</v>
      </c>
      <c r="J2397" s="1">
        <f t="shared" si="113"/>
        <v>-73.123070869363644</v>
      </c>
    </row>
    <row r="2398" spans="1:10">
      <c r="A2398" s="77">
        <v>23</v>
      </c>
      <c r="B2398" s="77">
        <v>6217</v>
      </c>
      <c r="C2398" s="77" t="s">
        <v>2462</v>
      </c>
      <c r="D2398" s="77">
        <v>4114</v>
      </c>
      <c r="E2398" s="77">
        <v>1779</v>
      </c>
      <c r="F2398" s="77">
        <v>666</v>
      </c>
      <c r="G2398" s="1">
        <f t="shared" si="111"/>
        <v>0.43242586290714635</v>
      </c>
      <c r="H2398" s="1">
        <f t="shared" si="112"/>
        <v>8.8483483483483489</v>
      </c>
      <c r="I2398" s="77">
        <v>0.398564530735254</v>
      </c>
      <c r="J2398" s="1">
        <f t="shared" si="113"/>
        <v>1639.694479444835</v>
      </c>
    </row>
    <row r="2399" spans="1:10">
      <c r="A2399" s="77">
        <v>23</v>
      </c>
      <c r="B2399" s="77">
        <v>6218</v>
      </c>
      <c r="C2399" s="77" t="s">
        <v>2463</v>
      </c>
      <c r="D2399" s="77">
        <v>1114</v>
      </c>
      <c r="E2399" s="77">
        <v>236</v>
      </c>
      <c r="F2399" s="77">
        <v>1861</v>
      </c>
      <c r="G2399" s="1">
        <f t="shared" si="111"/>
        <v>0.2118491921005386</v>
      </c>
      <c r="H2399" s="1">
        <f t="shared" si="112"/>
        <v>0.7254164427727029</v>
      </c>
      <c r="I2399" s="77">
        <v>-0.39498132663312202</v>
      </c>
      <c r="J2399" s="1">
        <f t="shared" si="113"/>
        <v>-440.00919786929791</v>
      </c>
    </row>
    <row r="2400" spans="1:10">
      <c r="A2400" s="77">
        <v>23</v>
      </c>
      <c r="B2400" s="77">
        <v>6219</v>
      </c>
      <c r="C2400" s="77" t="s">
        <v>2464</v>
      </c>
      <c r="D2400" s="77">
        <v>1799</v>
      </c>
      <c r="E2400" s="77">
        <v>438</v>
      </c>
      <c r="F2400" s="77">
        <v>481</v>
      </c>
      <c r="G2400" s="1">
        <f t="shared" si="111"/>
        <v>0.24346859366314619</v>
      </c>
      <c r="H2400" s="1">
        <f t="shared" si="112"/>
        <v>4.6507276507276512</v>
      </c>
      <c r="I2400" s="77">
        <v>-0.151473980646149</v>
      </c>
      <c r="J2400" s="1">
        <f t="shared" si="113"/>
        <v>-272.50169118242206</v>
      </c>
    </row>
    <row r="2401" spans="1:10">
      <c r="A2401" s="77">
        <v>23</v>
      </c>
      <c r="B2401" s="77">
        <v>6220</v>
      </c>
      <c r="C2401" s="77" t="s">
        <v>2465</v>
      </c>
      <c r="D2401" s="77">
        <v>576</v>
      </c>
      <c r="E2401" s="77">
        <v>41</v>
      </c>
      <c r="F2401" s="77">
        <v>1073</v>
      </c>
      <c r="G2401" s="1">
        <f t="shared" si="111"/>
        <v>7.1180555555555552E-2</v>
      </c>
      <c r="H2401" s="1">
        <f t="shared" si="112"/>
        <v>0.57502329916123018</v>
      </c>
      <c r="I2401" s="77">
        <v>-0.62607779002945096</v>
      </c>
      <c r="J2401" s="1">
        <f t="shared" si="113"/>
        <v>-360.62080705696377</v>
      </c>
    </row>
    <row r="2402" spans="1:10">
      <c r="A2402" s="77">
        <v>23</v>
      </c>
      <c r="B2402" s="77">
        <v>6232</v>
      </c>
      <c r="C2402" s="77" t="s">
        <v>2466</v>
      </c>
      <c r="D2402" s="77">
        <v>3122</v>
      </c>
      <c r="E2402" s="77">
        <v>605</v>
      </c>
      <c r="F2402" s="77">
        <v>2307</v>
      </c>
      <c r="G2402" s="1">
        <f t="shared" si="111"/>
        <v>0.19378603459320948</v>
      </c>
      <c r="H2402" s="1">
        <f t="shared" si="112"/>
        <v>1.6155179887299522</v>
      </c>
      <c r="I2402" s="77">
        <v>-0.29747254665645101</v>
      </c>
      <c r="J2402" s="1">
        <f t="shared" si="113"/>
        <v>-928.70929066144004</v>
      </c>
    </row>
    <row r="2403" spans="1:10">
      <c r="A2403" s="77">
        <v>23</v>
      </c>
      <c r="B2403" s="77">
        <v>6234</v>
      </c>
      <c r="C2403" s="77" t="s">
        <v>2467</v>
      </c>
      <c r="D2403" s="77">
        <v>2962</v>
      </c>
      <c r="E2403" s="77">
        <v>922</v>
      </c>
      <c r="F2403" s="77">
        <v>529</v>
      </c>
      <c r="G2403" s="1">
        <f t="shared" si="111"/>
        <v>0.31127616475354491</v>
      </c>
      <c r="H2403" s="1">
        <f t="shared" si="112"/>
        <v>7.3421550094517958</v>
      </c>
      <c r="I2403" s="77">
        <v>0.111044811690794</v>
      </c>
      <c r="J2403" s="1">
        <f t="shared" si="113"/>
        <v>328.91473222813181</v>
      </c>
    </row>
    <row r="2404" spans="1:10">
      <c r="A2404" s="77">
        <v>23</v>
      </c>
      <c r="B2404" s="77">
        <v>6235</v>
      </c>
      <c r="C2404" s="77" t="s">
        <v>2468</v>
      </c>
      <c r="D2404" s="77">
        <v>1580</v>
      </c>
      <c r="E2404" s="77">
        <v>517</v>
      </c>
      <c r="F2404" s="77">
        <v>174</v>
      </c>
      <c r="G2404" s="1">
        <f t="shared" si="111"/>
        <v>0.32721518987341774</v>
      </c>
      <c r="H2404" s="1">
        <f t="shared" si="112"/>
        <v>12.051724137931034</v>
      </c>
      <c r="I2404" s="77">
        <v>0.27826921399389998</v>
      </c>
      <c r="J2404" s="1">
        <f t="shared" si="113"/>
        <v>439.66535811036198</v>
      </c>
    </row>
    <row r="2405" spans="1:10">
      <c r="A2405" s="77">
        <v>23</v>
      </c>
      <c r="B2405" s="77">
        <v>6238</v>
      </c>
      <c r="C2405" s="77" t="s">
        <v>2469</v>
      </c>
      <c r="D2405" s="77">
        <v>2187</v>
      </c>
      <c r="E2405" s="77">
        <v>391</v>
      </c>
      <c r="F2405" s="77">
        <v>1885</v>
      </c>
      <c r="G2405" s="1">
        <f t="shared" si="111"/>
        <v>0.17878372199359854</v>
      </c>
      <c r="H2405" s="1">
        <f t="shared" si="112"/>
        <v>1.3676392572944298</v>
      </c>
      <c r="I2405" s="77">
        <v>-0.36929086706948899</v>
      </c>
      <c r="J2405" s="1">
        <f t="shared" si="113"/>
        <v>-807.63912628097239</v>
      </c>
    </row>
    <row r="2406" spans="1:10">
      <c r="A2406" s="77">
        <v>23</v>
      </c>
      <c r="B2406" s="77">
        <v>6239</v>
      </c>
      <c r="C2406" s="77" t="s">
        <v>2470</v>
      </c>
      <c r="D2406" s="77">
        <v>495</v>
      </c>
      <c r="E2406" s="77">
        <v>80</v>
      </c>
      <c r="F2406" s="77">
        <v>1137</v>
      </c>
      <c r="G2406" s="1">
        <f t="shared" si="111"/>
        <v>0.16161616161616163</v>
      </c>
      <c r="H2406" s="1">
        <f t="shared" si="112"/>
        <v>0.50571679859278806</v>
      </c>
      <c r="I2406" s="77">
        <v>-0.50274412736676699</v>
      </c>
      <c r="J2406" s="1">
        <f t="shared" si="113"/>
        <v>-248.85834304654966</v>
      </c>
    </row>
    <row r="2407" spans="1:10">
      <c r="A2407" s="77">
        <v>23</v>
      </c>
      <c r="B2407" s="77">
        <v>6240</v>
      </c>
      <c r="C2407" s="77" t="s">
        <v>2471</v>
      </c>
      <c r="D2407" s="77">
        <v>3765</v>
      </c>
      <c r="E2407" s="77">
        <v>1158</v>
      </c>
      <c r="F2407" s="77">
        <v>1324</v>
      </c>
      <c r="G2407" s="1">
        <f t="shared" si="111"/>
        <v>0.30756972111553788</v>
      </c>
      <c r="H2407" s="1">
        <f t="shared" si="112"/>
        <v>3.7182779456193353</v>
      </c>
      <c r="I2407" s="77">
        <v>-1.63838198733098E-2</v>
      </c>
      <c r="J2407" s="1">
        <f t="shared" si="113"/>
        <v>-61.685081823011402</v>
      </c>
    </row>
    <row r="2408" spans="1:10">
      <c r="A2408" s="77">
        <v>23</v>
      </c>
      <c r="B2408" s="77">
        <v>6241</v>
      </c>
      <c r="C2408" s="77" t="s">
        <v>2472</v>
      </c>
      <c r="D2408" s="77">
        <v>1198</v>
      </c>
      <c r="E2408" s="77">
        <v>128</v>
      </c>
      <c r="F2408" s="77">
        <v>249</v>
      </c>
      <c r="G2408" s="1">
        <f t="shared" si="111"/>
        <v>0.10684474123539232</v>
      </c>
      <c r="H2408" s="1">
        <f t="shared" si="112"/>
        <v>5.3253012048192767</v>
      </c>
      <c r="I2408" s="77">
        <v>-0.34389325383508201</v>
      </c>
      <c r="J2408" s="1">
        <f t="shared" si="113"/>
        <v>-411.98411809442825</v>
      </c>
    </row>
    <row r="2409" spans="1:10">
      <c r="A2409" s="77">
        <v>23</v>
      </c>
      <c r="B2409" s="77">
        <v>6242</v>
      </c>
      <c r="C2409" s="77" t="s">
        <v>2473</v>
      </c>
      <c r="D2409" s="77">
        <v>884</v>
      </c>
      <c r="E2409" s="77">
        <v>95</v>
      </c>
      <c r="F2409" s="77">
        <v>1947</v>
      </c>
      <c r="G2409" s="1">
        <f t="shared" si="111"/>
        <v>0.1074660633484163</v>
      </c>
      <c r="H2409" s="1">
        <f t="shared" si="112"/>
        <v>0.50282485875706218</v>
      </c>
      <c r="I2409" s="77">
        <v>-0.564078785646701</v>
      </c>
      <c r="J2409" s="1">
        <f t="shared" si="113"/>
        <v>-498.64564651168371</v>
      </c>
    </row>
    <row r="2410" spans="1:10">
      <c r="A2410" s="77">
        <v>23</v>
      </c>
      <c r="B2410" s="77">
        <v>6243</v>
      </c>
      <c r="C2410" s="77" t="s">
        <v>2474</v>
      </c>
      <c r="D2410" s="77">
        <v>2269</v>
      </c>
      <c r="E2410" s="77">
        <v>1260</v>
      </c>
      <c r="F2410" s="77">
        <v>467</v>
      </c>
      <c r="G2410" s="1">
        <f t="shared" si="111"/>
        <v>0.55531070956368445</v>
      </c>
      <c r="H2410" s="1">
        <f t="shared" si="112"/>
        <v>7.5567451820128477</v>
      </c>
      <c r="I2410" s="77">
        <v>0.44105509949961902</v>
      </c>
      <c r="J2410" s="1">
        <f t="shared" si="113"/>
        <v>1000.7540207646356</v>
      </c>
    </row>
    <row r="2411" spans="1:10">
      <c r="A2411" s="77">
        <v>23</v>
      </c>
      <c r="B2411" s="77">
        <v>6244</v>
      </c>
      <c r="C2411" s="77" t="s">
        <v>2475</v>
      </c>
      <c r="D2411" s="77">
        <v>4145</v>
      </c>
      <c r="E2411" s="77">
        <v>1219</v>
      </c>
      <c r="F2411" s="77">
        <v>1157</v>
      </c>
      <c r="G2411" s="1">
        <f t="shared" si="111"/>
        <v>0.29408926417370324</v>
      </c>
      <c r="H2411" s="1">
        <f t="shared" si="112"/>
        <v>4.6361279170267933</v>
      </c>
      <c r="I2411" s="77">
        <v>1.9920125334404602E-2</v>
      </c>
      <c r="J2411" s="1">
        <f t="shared" si="113"/>
        <v>82.568919511107069</v>
      </c>
    </row>
    <row r="2412" spans="1:10">
      <c r="A2412" s="77">
        <v>23</v>
      </c>
      <c r="B2412" s="77">
        <v>6246</v>
      </c>
      <c r="C2412" s="77" t="s">
        <v>2476</v>
      </c>
      <c r="D2412" s="77">
        <v>2094</v>
      </c>
      <c r="E2412" s="77">
        <v>381</v>
      </c>
      <c r="F2412" s="77">
        <v>364</v>
      </c>
      <c r="G2412" s="1">
        <f t="shared" si="111"/>
        <v>0.18194842406876791</v>
      </c>
      <c r="H2412" s="1">
        <f t="shared" si="112"/>
        <v>6.7994505494505493</v>
      </c>
      <c r="I2412" s="77">
        <v>-0.134664398425346</v>
      </c>
      <c r="J2412" s="1">
        <f t="shared" si="113"/>
        <v>-281.98725030267451</v>
      </c>
    </row>
    <row r="2413" spans="1:10">
      <c r="A2413" s="77">
        <v>23</v>
      </c>
      <c r="B2413" s="77">
        <v>6248</v>
      </c>
      <c r="C2413" s="77" t="s">
        <v>2477</v>
      </c>
      <c r="D2413" s="77">
        <v>15787</v>
      </c>
      <c r="E2413" s="77">
        <v>9261</v>
      </c>
      <c r="F2413" s="77">
        <v>1725</v>
      </c>
      <c r="G2413" s="1">
        <f t="shared" si="111"/>
        <v>0.58662190409830872</v>
      </c>
      <c r="H2413" s="1">
        <f t="shared" si="112"/>
        <v>14.520579710144927</v>
      </c>
      <c r="I2413" s="77">
        <v>1.3587435129862599</v>
      </c>
      <c r="J2413" s="1">
        <f t="shared" si="113"/>
        <v>21450.483839514087</v>
      </c>
    </row>
    <row r="2414" spans="1:10">
      <c r="A2414" s="77">
        <v>23</v>
      </c>
      <c r="B2414" s="77">
        <v>6249</v>
      </c>
      <c r="C2414" s="77" t="s">
        <v>2478</v>
      </c>
      <c r="D2414" s="77">
        <v>1154</v>
      </c>
      <c r="E2414" s="77">
        <v>127</v>
      </c>
      <c r="F2414" s="77">
        <v>249</v>
      </c>
      <c r="G2414" s="1">
        <f t="shared" si="111"/>
        <v>0.11005199306759099</v>
      </c>
      <c r="H2414" s="1">
        <f t="shared" si="112"/>
        <v>5.1445783132530121</v>
      </c>
      <c r="I2414" s="77">
        <v>-0.34894221470469899</v>
      </c>
      <c r="J2414" s="1">
        <f t="shared" si="113"/>
        <v>-402.67931576922263</v>
      </c>
    </row>
    <row r="2415" spans="1:10">
      <c r="A2415" s="77">
        <v>23</v>
      </c>
      <c r="B2415" s="77">
        <v>6250</v>
      </c>
      <c r="C2415" s="77" t="s">
        <v>2479</v>
      </c>
      <c r="D2415" s="77">
        <v>1730</v>
      </c>
      <c r="E2415" s="77">
        <v>148</v>
      </c>
      <c r="F2415" s="77">
        <v>144</v>
      </c>
      <c r="G2415" s="1">
        <f t="shared" si="111"/>
        <v>8.5549132947976878E-2</v>
      </c>
      <c r="H2415" s="1">
        <f t="shared" si="112"/>
        <v>13.041666666666666</v>
      </c>
      <c r="I2415" s="77">
        <v>-1.9452277367544901E-2</v>
      </c>
      <c r="J2415" s="1">
        <f t="shared" si="113"/>
        <v>-33.652439845852676</v>
      </c>
    </row>
    <row r="2416" spans="1:10">
      <c r="A2416" s="77">
        <v>23</v>
      </c>
      <c r="B2416" s="77">
        <v>6252</v>
      </c>
      <c r="C2416" s="77" t="s">
        <v>2480</v>
      </c>
      <c r="D2416" s="77">
        <v>2532</v>
      </c>
      <c r="E2416" s="77">
        <v>1027</v>
      </c>
      <c r="F2416" s="77">
        <v>10428</v>
      </c>
      <c r="G2416" s="1">
        <f t="shared" si="111"/>
        <v>0.40560821484992099</v>
      </c>
      <c r="H2416" s="1">
        <f t="shared" si="112"/>
        <v>0.34129267357115456</v>
      </c>
      <c r="I2416" s="77">
        <v>-7.3459364127562807E-2</v>
      </c>
      <c r="J2416" s="1">
        <f t="shared" si="113"/>
        <v>-185.99910997098902</v>
      </c>
    </row>
    <row r="2417" spans="1:10">
      <c r="A2417" s="77">
        <v>23</v>
      </c>
      <c r="B2417" s="77">
        <v>6261</v>
      </c>
      <c r="C2417" s="77" t="s">
        <v>2481</v>
      </c>
      <c r="D2417" s="77">
        <v>1098</v>
      </c>
      <c r="E2417" s="77">
        <v>88</v>
      </c>
      <c r="F2417" s="77">
        <v>1001</v>
      </c>
      <c r="G2417" s="1">
        <f t="shared" si="111"/>
        <v>8.0145719489981782E-2</v>
      </c>
      <c r="H2417" s="1">
        <f t="shared" si="112"/>
        <v>1.1848151848151849</v>
      </c>
      <c r="I2417" s="77">
        <v>-0.56482644562325202</v>
      </c>
      <c r="J2417" s="1">
        <f t="shared" si="113"/>
        <v>-620.17943729433068</v>
      </c>
    </row>
    <row r="2418" spans="1:10">
      <c r="A2418" s="77">
        <v>23</v>
      </c>
      <c r="B2418" s="77">
        <v>6263</v>
      </c>
      <c r="C2418" s="77" t="s">
        <v>2482</v>
      </c>
      <c r="D2418" s="77">
        <v>2787</v>
      </c>
      <c r="E2418" s="77">
        <v>455</v>
      </c>
      <c r="F2418" s="77">
        <v>436</v>
      </c>
      <c r="G2418" s="1">
        <f t="shared" si="111"/>
        <v>0.16325798349479728</v>
      </c>
      <c r="H2418" s="1">
        <f t="shared" si="112"/>
        <v>7.4357798165137616</v>
      </c>
      <c r="I2418" s="77">
        <v>-0.10470333495218</v>
      </c>
      <c r="J2418" s="1">
        <f t="shared" si="113"/>
        <v>-291.80819451172567</v>
      </c>
    </row>
    <row r="2419" spans="1:10">
      <c r="A2419" s="77">
        <v>23</v>
      </c>
      <c r="B2419" s="77">
        <v>6264</v>
      </c>
      <c r="C2419" s="77" t="s">
        <v>2483</v>
      </c>
      <c r="D2419" s="77">
        <v>972</v>
      </c>
      <c r="E2419" s="77">
        <v>149</v>
      </c>
      <c r="F2419" s="77">
        <v>401</v>
      </c>
      <c r="G2419" s="1">
        <f t="shared" si="111"/>
        <v>0.15329218106995884</v>
      </c>
      <c r="H2419" s="1">
        <f t="shared" si="112"/>
        <v>2.7955112219451372</v>
      </c>
      <c r="I2419" s="77">
        <v>-0.39582290681704901</v>
      </c>
      <c r="J2419" s="1">
        <f t="shared" si="113"/>
        <v>-384.73986542617166</v>
      </c>
    </row>
    <row r="2420" spans="1:10">
      <c r="A2420" s="77">
        <v>23</v>
      </c>
      <c r="B2420" s="77">
        <v>6265</v>
      </c>
      <c r="C2420" s="77" t="s">
        <v>2484</v>
      </c>
      <c r="D2420" s="77">
        <v>6365</v>
      </c>
      <c r="E2420" s="77">
        <v>982</v>
      </c>
      <c r="F2420" s="77">
        <v>2928</v>
      </c>
      <c r="G2420" s="1">
        <f t="shared" si="111"/>
        <v>0.15428122545168893</v>
      </c>
      <c r="H2420" s="1">
        <f t="shared" si="112"/>
        <v>2.5092213114754101</v>
      </c>
      <c r="I2420" s="77">
        <v>-0.178247106734162</v>
      </c>
      <c r="J2420" s="1">
        <f t="shared" si="113"/>
        <v>-1134.5428343629412</v>
      </c>
    </row>
    <row r="2421" spans="1:10">
      <c r="A2421" s="77">
        <v>23</v>
      </c>
      <c r="B2421" s="77">
        <v>6266</v>
      </c>
      <c r="C2421" s="77" t="s">
        <v>2485</v>
      </c>
      <c r="D2421" s="77">
        <v>29718</v>
      </c>
      <c r="E2421" s="77">
        <v>25329</v>
      </c>
      <c r="F2421" s="77">
        <v>2377</v>
      </c>
      <c r="G2421" s="1">
        <f t="shared" si="111"/>
        <v>0.85231173026448614</v>
      </c>
      <c r="H2421" s="1">
        <f t="shared" si="112"/>
        <v>23.158182583087925</v>
      </c>
      <c r="I2421" s="77">
        <v>2.7023154410457702</v>
      </c>
      <c r="J2421" s="1">
        <f t="shared" si="113"/>
        <v>80307.410276998198</v>
      </c>
    </row>
    <row r="2422" spans="1:10">
      <c r="A2422" s="77">
        <v>23</v>
      </c>
      <c r="B2422" s="77">
        <v>6267</v>
      </c>
      <c r="C2422" s="77" t="s">
        <v>2486</v>
      </c>
      <c r="D2422" s="77">
        <v>544</v>
      </c>
      <c r="E2422" s="77">
        <v>164</v>
      </c>
      <c r="F2422" s="77">
        <v>109</v>
      </c>
      <c r="G2422" s="1">
        <f t="shared" si="111"/>
        <v>0.3014705882352941</v>
      </c>
      <c r="H2422" s="1">
        <f t="shared" si="112"/>
        <v>6.4954128440366974</v>
      </c>
      <c r="I2422" s="77">
        <v>-4.1951160875124197E-2</v>
      </c>
      <c r="J2422" s="1">
        <f t="shared" si="113"/>
        <v>-22.821431516067562</v>
      </c>
    </row>
    <row r="2423" spans="1:10">
      <c r="A2423" s="77">
        <v>23</v>
      </c>
      <c r="B2423" s="77">
        <v>6281</v>
      </c>
      <c r="C2423" s="77" t="s">
        <v>2487</v>
      </c>
      <c r="D2423" s="77">
        <v>1200</v>
      </c>
      <c r="E2423" s="77">
        <v>63</v>
      </c>
      <c r="F2423" s="77">
        <v>471</v>
      </c>
      <c r="G2423" s="1">
        <f t="shared" si="111"/>
        <v>5.2499999999999998E-2</v>
      </c>
      <c r="H2423" s="1">
        <f t="shared" si="112"/>
        <v>2.6815286624203822</v>
      </c>
      <c r="I2423" s="77">
        <v>-0.53568433073162303</v>
      </c>
      <c r="J2423" s="1">
        <f t="shared" si="113"/>
        <v>-642.82119687794761</v>
      </c>
    </row>
    <row r="2424" spans="1:10">
      <c r="A2424" s="77">
        <v>23</v>
      </c>
      <c r="B2424" s="77">
        <v>6282</v>
      </c>
      <c r="C2424" s="77" t="s">
        <v>2488</v>
      </c>
      <c r="D2424" s="77">
        <v>206</v>
      </c>
      <c r="E2424" s="77">
        <v>12</v>
      </c>
      <c r="F2424" s="77">
        <v>1298</v>
      </c>
      <c r="G2424" s="1">
        <f t="shared" si="111"/>
        <v>5.8252427184466021E-2</v>
      </c>
      <c r="H2424" s="1">
        <f t="shared" si="112"/>
        <v>0.1679506933744222</v>
      </c>
      <c r="I2424" s="77">
        <v>-0.67784096391514403</v>
      </c>
      <c r="J2424" s="1">
        <f t="shared" si="113"/>
        <v>-139.63523856651966</v>
      </c>
    </row>
    <row r="2425" spans="1:10">
      <c r="A2425" s="77">
        <v>23</v>
      </c>
      <c r="B2425" s="77">
        <v>6283</v>
      </c>
      <c r="C2425" s="77" t="s">
        <v>2489</v>
      </c>
      <c r="D2425" s="77">
        <v>325</v>
      </c>
      <c r="E2425" s="77">
        <v>33</v>
      </c>
      <c r="F2425" s="77">
        <v>552</v>
      </c>
      <c r="G2425" s="1">
        <f t="shared" si="111"/>
        <v>0.10153846153846154</v>
      </c>
      <c r="H2425" s="1">
        <f t="shared" si="112"/>
        <v>0.64855072463768115</v>
      </c>
      <c r="I2425" s="77">
        <v>-0.58998863328420803</v>
      </c>
      <c r="J2425" s="1">
        <f t="shared" si="113"/>
        <v>-191.74630581736761</v>
      </c>
    </row>
    <row r="2426" spans="1:10">
      <c r="A2426" s="77">
        <v>23</v>
      </c>
      <c r="B2426" s="77">
        <v>6285</v>
      </c>
      <c r="C2426" s="77" t="s">
        <v>2490</v>
      </c>
      <c r="D2426" s="77">
        <v>1365</v>
      </c>
      <c r="E2426" s="77">
        <v>417</v>
      </c>
      <c r="F2426" s="77">
        <v>1036</v>
      </c>
      <c r="G2426" s="1">
        <f t="shared" si="111"/>
        <v>0.30549450549450552</v>
      </c>
      <c r="H2426" s="1">
        <f t="shared" si="112"/>
        <v>1.7200772200772201</v>
      </c>
      <c r="I2426" s="77">
        <v>-0.20713598413175999</v>
      </c>
      <c r="J2426" s="1">
        <f t="shared" si="113"/>
        <v>-282.7406183398524</v>
      </c>
    </row>
    <row r="2427" spans="1:10">
      <c r="A2427" s="77">
        <v>23</v>
      </c>
      <c r="B2427" s="77">
        <v>6286</v>
      </c>
      <c r="C2427" s="77" t="s">
        <v>2491</v>
      </c>
      <c r="D2427" s="77">
        <v>665</v>
      </c>
      <c r="E2427" s="77">
        <v>277</v>
      </c>
      <c r="F2427" s="77">
        <v>105</v>
      </c>
      <c r="G2427" s="1">
        <f t="shared" si="111"/>
        <v>0.41654135338345866</v>
      </c>
      <c r="H2427" s="1">
        <f t="shared" si="112"/>
        <v>8.9714285714285715</v>
      </c>
      <c r="I2427" s="77">
        <v>0.23494950774873399</v>
      </c>
      <c r="J2427" s="1">
        <f t="shared" si="113"/>
        <v>156.24142265290811</v>
      </c>
    </row>
    <row r="2428" spans="1:10">
      <c r="A2428" s="77">
        <v>23</v>
      </c>
      <c r="B2428" s="77">
        <v>6287</v>
      </c>
      <c r="C2428" s="77" t="s">
        <v>2492</v>
      </c>
      <c r="D2428" s="77">
        <v>392</v>
      </c>
      <c r="E2428" s="77">
        <v>81</v>
      </c>
      <c r="F2428" s="77">
        <v>1006</v>
      </c>
      <c r="G2428" s="1">
        <f t="shared" si="111"/>
        <v>0.2066326530612245</v>
      </c>
      <c r="H2428" s="1">
        <f t="shared" si="112"/>
        <v>0.4701789264413519</v>
      </c>
      <c r="I2428" s="77">
        <v>-0.44405224803792698</v>
      </c>
      <c r="J2428" s="1">
        <f t="shared" si="113"/>
        <v>-174.06848123086738</v>
      </c>
    </row>
    <row r="2429" spans="1:10">
      <c r="A2429" s="77">
        <v>23</v>
      </c>
      <c r="B2429" s="77">
        <v>6288</v>
      </c>
      <c r="C2429" s="77" t="s">
        <v>2493</v>
      </c>
      <c r="D2429" s="77">
        <v>376</v>
      </c>
      <c r="E2429" s="77">
        <v>207</v>
      </c>
      <c r="F2429" s="77">
        <v>1334</v>
      </c>
      <c r="G2429" s="1">
        <f t="shared" si="111"/>
        <v>0.55053191489361697</v>
      </c>
      <c r="H2429" s="1">
        <f t="shared" si="112"/>
        <v>0.43703148425787108</v>
      </c>
      <c r="I2429" s="77">
        <v>4.72474780641189E-2</v>
      </c>
      <c r="J2429" s="1">
        <f t="shared" si="113"/>
        <v>17.765051752108707</v>
      </c>
    </row>
    <row r="2430" spans="1:10">
      <c r="A2430" s="77">
        <v>23</v>
      </c>
      <c r="B2430" s="77">
        <v>6289</v>
      </c>
      <c r="C2430" s="77" t="s">
        <v>2494</v>
      </c>
      <c r="D2430" s="77">
        <v>417</v>
      </c>
      <c r="E2430" s="77">
        <v>52</v>
      </c>
      <c r="F2430" s="77">
        <v>1046</v>
      </c>
      <c r="G2430" s="1">
        <f t="shared" si="111"/>
        <v>0.12470023980815348</v>
      </c>
      <c r="H2430" s="1">
        <f t="shared" si="112"/>
        <v>0.44837476099426388</v>
      </c>
      <c r="I2430" s="77">
        <v>-0.56148410860601405</v>
      </c>
      <c r="J2430" s="1">
        <f t="shared" si="113"/>
        <v>-234.13887328870786</v>
      </c>
    </row>
    <row r="2431" spans="1:10">
      <c r="A2431" s="77">
        <v>23</v>
      </c>
      <c r="B2431" s="77">
        <v>6290</v>
      </c>
      <c r="C2431" s="77" t="s">
        <v>2495</v>
      </c>
      <c r="D2431" s="77">
        <v>1715</v>
      </c>
      <c r="E2431" s="77">
        <v>1300</v>
      </c>
      <c r="F2431" s="77">
        <v>666</v>
      </c>
      <c r="G2431" s="1">
        <f t="shared" si="111"/>
        <v>0.75801749271137031</v>
      </c>
      <c r="H2431" s="1">
        <f t="shared" si="112"/>
        <v>4.5270270270270272</v>
      </c>
      <c r="I2431" s="77">
        <v>0.57788100927067598</v>
      </c>
      <c r="J2431" s="1">
        <f t="shared" si="113"/>
        <v>991.06593089920932</v>
      </c>
    </row>
    <row r="2432" spans="1:10">
      <c r="A2432" s="77">
        <v>23</v>
      </c>
      <c r="B2432" s="77">
        <v>6291</v>
      </c>
      <c r="C2432" s="77" t="s">
        <v>2496</v>
      </c>
      <c r="D2432" s="77">
        <v>1115</v>
      </c>
      <c r="E2432" s="77">
        <v>403</v>
      </c>
      <c r="F2432" s="77">
        <v>609</v>
      </c>
      <c r="G2432" s="1">
        <f t="shared" si="111"/>
        <v>0.36143497757847531</v>
      </c>
      <c r="H2432" s="1">
        <f t="shared" si="112"/>
        <v>2.4926108374384235</v>
      </c>
      <c r="I2432" s="77">
        <v>-0.104183905202562</v>
      </c>
      <c r="J2432" s="1">
        <f t="shared" si="113"/>
        <v>-116.16505430085664</v>
      </c>
    </row>
    <row r="2433" spans="1:10">
      <c r="A2433" s="77">
        <v>23</v>
      </c>
      <c r="B2433" s="77">
        <v>6292</v>
      </c>
      <c r="C2433" s="77" t="s">
        <v>2497</v>
      </c>
      <c r="D2433" s="77">
        <v>2283</v>
      </c>
      <c r="E2433" s="77">
        <v>992</v>
      </c>
      <c r="F2433" s="77">
        <v>2926</v>
      </c>
      <c r="G2433" s="1">
        <f t="shared" si="111"/>
        <v>0.43451598773543582</v>
      </c>
      <c r="H2433" s="1">
        <f t="shared" si="112"/>
        <v>1.1192754613807245</v>
      </c>
      <c r="I2433" s="77">
        <v>-9.0150162914573503E-3</v>
      </c>
      <c r="J2433" s="1">
        <f t="shared" si="113"/>
        <v>-20.581282193397129</v>
      </c>
    </row>
    <row r="2434" spans="1:10">
      <c r="A2434" s="77">
        <v>23</v>
      </c>
      <c r="B2434" s="77">
        <v>6293</v>
      </c>
      <c r="C2434" s="77" t="s">
        <v>2498</v>
      </c>
      <c r="D2434" s="77">
        <v>1129</v>
      </c>
      <c r="E2434" s="77">
        <v>313</v>
      </c>
      <c r="F2434" s="77">
        <v>925</v>
      </c>
      <c r="G2434" s="1">
        <f t="shared" si="111"/>
        <v>0.27723649247121346</v>
      </c>
      <c r="H2434" s="1">
        <f t="shared" si="112"/>
        <v>1.558918918918919</v>
      </c>
      <c r="I2434" s="77">
        <v>-0.264621149591244</v>
      </c>
      <c r="J2434" s="1">
        <f t="shared" si="113"/>
        <v>-298.75727788851447</v>
      </c>
    </row>
    <row r="2435" spans="1:10">
      <c r="A2435" s="77">
        <v>23</v>
      </c>
      <c r="B2435" s="77">
        <v>6294</v>
      </c>
      <c r="C2435" s="77" t="s">
        <v>2499</v>
      </c>
      <c r="D2435" s="77">
        <v>607</v>
      </c>
      <c r="E2435" s="77">
        <v>45</v>
      </c>
      <c r="F2435" s="77">
        <v>977</v>
      </c>
      <c r="G2435" s="1">
        <f t="shared" si="111"/>
        <v>7.4135090609555185E-2</v>
      </c>
      <c r="H2435" s="1">
        <f t="shared" si="112"/>
        <v>0.66734902763561921</v>
      </c>
      <c r="I2435" s="77">
        <v>-0.61654759416854599</v>
      </c>
      <c r="J2435" s="1">
        <f t="shared" si="113"/>
        <v>-374.24438966030743</v>
      </c>
    </row>
    <row r="2436" spans="1:10">
      <c r="A2436" s="77">
        <v>23</v>
      </c>
      <c r="B2436" s="77">
        <v>6295</v>
      </c>
      <c r="C2436" s="77" t="s">
        <v>2500</v>
      </c>
      <c r="D2436" s="77">
        <v>1082</v>
      </c>
      <c r="E2436" s="77">
        <v>232</v>
      </c>
      <c r="F2436" s="77">
        <v>1287</v>
      </c>
      <c r="G2436" s="1">
        <f t="shared" si="111"/>
        <v>0.2144177449168207</v>
      </c>
      <c r="H2436" s="1">
        <f t="shared" si="112"/>
        <v>1.020979020979021</v>
      </c>
      <c r="I2436" s="77">
        <v>-0.37991777544731897</v>
      </c>
      <c r="J2436" s="1">
        <f t="shared" si="113"/>
        <v>-411.07103303399913</v>
      </c>
    </row>
    <row r="2437" spans="1:10">
      <c r="A2437" s="77">
        <v>23</v>
      </c>
      <c r="B2437" s="77">
        <v>6296</v>
      </c>
      <c r="C2437" s="77" t="s">
        <v>2501</v>
      </c>
      <c r="D2437" s="77">
        <v>489</v>
      </c>
      <c r="E2437" s="77">
        <v>67</v>
      </c>
      <c r="F2437" s="77">
        <v>1304</v>
      </c>
      <c r="G2437" s="1">
        <f t="shared" si="111"/>
        <v>0.13701431492842536</v>
      </c>
      <c r="H2437" s="1">
        <f t="shared" si="112"/>
        <v>0.42638036809815949</v>
      </c>
      <c r="I2437" s="77">
        <v>-0.54171373052968097</v>
      </c>
      <c r="J2437" s="1">
        <f t="shared" si="113"/>
        <v>-264.898014229014</v>
      </c>
    </row>
    <row r="2438" spans="1:10">
      <c r="A2438" s="77">
        <v>23</v>
      </c>
      <c r="B2438" s="77">
        <v>6297</v>
      </c>
      <c r="C2438" s="77" t="s">
        <v>2502</v>
      </c>
      <c r="D2438" s="77">
        <v>6842</v>
      </c>
      <c r="E2438" s="77">
        <v>8189</v>
      </c>
      <c r="F2438" s="77">
        <v>1269</v>
      </c>
      <c r="G2438" s="1">
        <f t="shared" si="111"/>
        <v>1.1968722595732242</v>
      </c>
      <c r="H2438" s="1">
        <f t="shared" si="112"/>
        <v>11.844759653270291</v>
      </c>
      <c r="I2438" s="77">
        <v>1.7400245446133999</v>
      </c>
      <c r="J2438" s="1">
        <f t="shared" si="113"/>
        <v>11905.247934244882</v>
      </c>
    </row>
    <row r="2439" spans="1:10">
      <c r="A2439" s="77">
        <v>23</v>
      </c>
      <c r="B2439" s="77">
        <v>6298</v>
      </c>
      <c r="C2439" s="77" t="s">
        <v>2503</v>
      </c>
      <c r="D2439" s="77">
        <v>1390</v>
      </c>
      <c r="E2439" s="77">
        <v>465</v>
      </c>
      <c r="F2439" s="77">
        <v>3366</v>
      </c>
      <c r="G2439" s="1">
        <f t="shared" si="111"/>
        <v>0.3345323741007194</v>
      </c>
      <c r="H2439" s="1">
        <f t="shared" si="112"/>
        <v>0.55109922756981577</v>
      </c>
      <c r="I2439" s="77">
        <v>-0.21477969592691201</v>
      </c>
      <c r="J2439" s="1">
        <f t="shared" si="113"/>
        <v>-298.54377733840772</v>
      </c>
    </row>
    <row r="2440" spans="1:10">
      <c r="A2440" s="77">
        <v>23</v>
      </c>
      <c r="B2440" s="77">
        <v>6299</v>
      </c>
      <c r="C2440" s="77" t="s">
        <v>2504</v>
      </c>
      <c r="D2440" s="77">
        <v>245</v>
      </c>
      <c r="E2440" s="77">
        <v>13</v>
      </c>
      <c r="F2440" s="77">
        <v>717</v>
      </c>
      <c r="G2440" s="1">
        <f t="shared" si="111"/>
        <v>5.3061224489795916E-2</v>
      </c>
      <c r="H2440" s="1">
        <f t="shared" si="112"/>
        <v>0.35983263598326359</v>
      </c>
      <c r="I2440" s="77">
        <v>-0.675369515129017</v>
      </c>
      <c r="J2440" s="1">
        <f t="shared" si="113"/>
        <v>-165.46553120660917</v>
      </c>
    </row>
    <row r="2441" spans="1:10">
      <c r="A2441" s="77">
        <v>23</v>
      </c>
      <c r="B2441" s="77">
        <v>6300</v>
      </c>
      <c r="C2441" s="77" t="s">
        <v>2505</v>
      </c>
      <c r="D2441" s="77">
        <v>5828</v>
      </c>
      <c r="E2441" s="77">
        <v>4524</v>
      </c>
      <c r="F2441" s="77">
        <v>3500</v>
      </c>
      <c r="G2441" s="1">
        <f t="shared" ref="G2441:G2504" si="114">E2441/D2441</f>
        <v>0.77625257378174328</v>
      </c>
      <c r="H2441" s="1">
        <f t="shared" ref="H2441:H2504" si="115">(D2441+E2441)/F2441</f>
        <v>2.9577142857142857</v>
      </c>
      <c r="I2441" s="77">
        <v>0.71069091573435805</v>
      </c>
      <c r="J2441" s="1">
        <f t="shared" ref="J2441:J2504" si="116">I2441*D2441</f>
        <v>4141.9066568998387</v>
      </c>
    </row>
    <row r="2442" spans="1:10">
      <c r="A2442" s="77">
        <v>24</v>
      </c>
      <c r="B2442" s="77">
        <v>6401</v>
      </c>
      <c r="C2442" s="77" t="s">
        <v>2506</v>
      </c>
      <c r="D2442" s="77">
        <v>1593</v>
      </c>
      <c r="E2442" s="77">
        <v>353</v>
      </c>
      <c r="F2442" s="77">
        <v>167</v>
      </c>
      <c r="G2442" s="1">
        <f t="shared" si="114"/>
        <v>0.22159447583176398</v>
      </c>
      <c r="H2442" s="1">
        <f t="shared" si="115"/>
        <v>11.652694610778443</v>
      </c>
      <c r="I2442" s="77">
        <v>0.11008988368335899</v>
      </c>
      <c r="J2442" s="1">
        <f t="shared" si="116"/>
        <v>175.37318470759087</v>
      </c>
    </row>
    <row r="2443" spans="1:10">
      <c r="A2443" s="77">
        <v>24</v>
      </c>
      <c r="B2443" s="77">
        <v>6402</v>
      </c>
      <c r="C2443" s="77" t="s">
        <v>2507</v>
      </c>
      <c r="D2443" s="77">
        <v>3796</v>
      </c>
      <c r="E2443" s="77">
        <v>1072</v>
      </c>
      <c r="F2443" s="77">
        <v>1072</v>
      </c>
      <c r="G2443" s="1">
        <f t="shared" si="114"/>
        <v>0.28240252897787144</v>
      </c>
      <c r="H2443" s="1">
        <f t="shared" si="115"/>
        <v>4.5410447761194028</v>
      </c>
      <c r="I2443" s="77">
        <v>-1.5730371587006499E-2</v>
      </c>
      <c r="J2443" s="1">
        <f t="shared" si="116"/>
        <v>-59.712490544276669</v>
      </c>
    </row>
    <row r="2444" spans="1:10">
      <c r="A2444" s="77">
        <v>24</v>
      </c>
      <c r="B2444" s="77">
        <v>6403</v>
      </c>
      <c r="C2444" s="77" t="s">
        <v>2508</v>
      </c>
      <c r="D2444" s="77">
        <v>1770</v>
      </c>
      <c r="E2444" s="77">
        <v>403</v>
      </c>
      <c r="F2444" s="77">
        <v>255</v>
      </c>
      <c r="G2444" s="1">
        <f t="shared" si="114"/>
        <v>0.22768361581920904</v>
      </c>
      <c r="H2444" s="1">
        <f t="shared" si="115"/>
        <v>8.5215686274509803</v>
      </c>
      <c r="I2444" s="77">
        <v>-8.5772268159362598E-3</v>
      </c>
      <c r="J2444" s="1">
        <f t="shared" si="116"/>
        <v>-15.18169146420718</v>
      </c>
    </row>
    <row r="2445" spans="1:10">
      <c r="A2445" s="77">
        <v>24</v>
      </c>
      <c r="B2445" s="77">
        <v>6404</v>
      </c>
      <c r="C2445" s="77" t="s">
        <v>2509</v>
      </c>
      <c r="D2445" s="77">
        <v>4970</v>
      </c>
      <c r="E2445" s="77">
        <v>2802</v>
      </c>
      <c r="F2445" s="77">
        <v>1647</v>
      </c>
      <c r="G2445" s="1">
        <f t="shared" si="114"/>
        <v>0.56378269617706234</v>
      </c>
      <c r="H2445" s="1">
        <f t="shared" si="115"/>
        <v>4.7188828172434727</v>
      </c>
      <c r="I2445" s="77">
        <v>0.445379027081032</v>
      </c>
      <c r="J2445" s="1">
        <f t="shared" si="116"/>
        <v>2213.5337645927289</v>
      </c>
    </row>
    <row r="2446" spans="1:10">
      <c r="A2446" s="77">
        <v>24</v>
      </c>
      <c r="B2446" s="77">
        <v>6405</v>
      </c>
      <c r="C2446" s="77" t="s">
        <v>2510</v>
      </c>
      <c r="D2446" s="77">
        <v>102</v>
      </c>
      <c r="E2446" s="77">
        <v>4</v>
      </c>
      <c r="F2446" s="77">
        <v>491</v>
      </c>
      <c r="G2446" s="1">
        <f t="shared" si="114"/>
        <v>3.9215686274509803E-2</v>
      </c>
      <c r="H2446" s="1">
        <f t="shared" si="115"/>
        <v>0.21588594704684319</v>
      </c>
      <c r="I2446" s="77">
        <v>-0.70749474904118004</v>
      </c>
      <c r="J2446" s="1">
        <f t="shared" si="116"/>
        <v>-72.164464402200366</v>
      </c>
    </row>
    <row r="2447" spans="1:10">
      <c r="A2447" s="77">
        <v>24</v>
      </c>
      <c r="B2447" s="77">
        <v>6406</v>
      </c>
      <c r="C2447" s="77" t="s">
        <v>2511</v>
      </c>
      <c r="D2447" s="77">
        <v>5582</v>
      </c>
      <c r="E2447" s="77">
        <v>1576</v>
      </c>
      <c r="F2447" s="77">
        <v>449</v>
      </c>
      <c r="G2447" s="1">
        <f t="shared" si="114"/>
        <v>0.28233608025797208</v>
      </c>
      <c r="H2447" s="1">
        <f t="shared" si="115"/>
        <v>15.942093541202672</v>
      </c>
      <c r="I2447" s="77">
        <v>0.55105083487165696</v>
      </c>
      <c r="J2447" s="1">
        <f t="shared" si="116"/>
        <v>3075.965760253589</v>
      </c>
    </row>
    <row r="2448" spans="1:10">
      <c r="A2448" s="77">
        <v>24</v>
      </c>
      <c r="B2448" s="77">
        <v>6407</v>
      </c>
      <c r="C2448" s="77" t="s">
        <v>2512</v>
      </c>
      <c r="D2448" s="77">
        <v>4582</v>
      </c>
      <c r="E2448" s="77">
        <v>847</v>
      </c>
      <c r="F2448" s="77">
        <v>486</v>
      </c>
      <c r="G2448" s="1">
        <f t="shared" si="114"/>
        <v>0.18485377564382366</v>
      </c>
      <c r="H2448" s="1">
        <f t="shared" si="115"/>
        <v>11.170781893004115</v>
      </c>
      <c r="I2448" s="77">
        <v>0.163252035881779</v>
      </c>
      <c r="J2448" s="1">
        <f t="shared" si="116"/>
        <v>748.02082841031142</v>
      </c>
    </row>
    <row r="2449" spans="1:10">
      <c r="A2449" s="77">
        <v>24</v>
      </c>
      <c r="B2449" s="77">
        <v>6408</v>
      </c>
      <c r="C2449" s="77" t="s">
        <v>2513</v>
      </c>
      <c r="D2449" s="77">
        <v>4535</v>
      </c>
      <c r="E2449" s="77">
        <v>1520</v>
      </c>
      <c r="F2449" s="77">
        <v>361</v>
      </c>
      <c r="G2449" s="1">
        <f t="shared" si="114"/>
        <v>0.33517089305402425</v>
      </c>
      <c r="H2449" s="1">
        <f t="shared" si="115"/>
        <v>16.772853185595569</v>
      </c>
      <c r="I2449" s="77">
        <v>0.61828832376104004</v>
      </c>
      <c r="J2449" s="1">
        <f t="shared" si="116"/>
        <v>2803.9375482563164</v>
      </c>
    </row>
    <row r="2450" spans="1:10">
      <c r="A2450" s="77">
        <v>24</v>
      </c>
      <c r="B2450" s="77">
        <v>6409</v>
      </c>
      <c r="C2450" s="77" t="s">
        <v>2514</v>
      </c>
      <c r="D2450" s="77">
        <v>209</v>
      </c>
      <c r="E2450" s="77">
        <v>138</v>
      </c>
      <c r="F2450" s="77">
        <v>159</v>
      </c>
      <c r="G2450" s="1">
        <f t="shared" si="114"/>
        <v>0.66028708133971292</v>
      </c>
      <c r="H2450" s="1">
        <f t="shared" si="115"/>
        <v>2.1823899371069184</v>
      </c>
      <c r="I2450" s="77">
        <v>0.2728397127953</v>
      </c>
      <c r="J2450" s="1">
        <f t="shared" si="116"/>
        <v>57.0234999742177</v>
      </c>
    </row>
    <row r="2451" spans="1:10">
      <c r="A2451" s="77">
        <v>24</v>
      </c>
      <c r="B2451" s="77">
        <v>6410</v>
      </c>
      <c r="C2451" s="77" t="s">
        <v>2515</v>
      </c>
      <c r="D2451" s="77">
        <v>1907</v>
      </c>
      <c r="E2451" s="77">
        <v>366</v>
      </c>
      <c r="F2451" s="77">
        <v>1364</v>
      </c>
      <c r="G2451" s="1">
        <f t="shared" si="114"/>
        <v>0.19192448872574724</v>
      </c>
      <c r="H2451" s="1">
        <f t="shared" si="115"/>
        <v>1.6664222873900294</v>
      </c>
      <c r="I2451" s="77">
        <v>-0.349427494668967</v>
      </c>
      <c r="J2451" s="1">
        <f t="shared" si="116"/>
        <v>-666.35823233372003</v>
      </c>
    </row>
    <row r="2452" spans="1:10">
      <c r="A2452" s="77">
        <v>24</v>
      </c>
      <c r="B2452" s="77">
        <v>6411</v>
      </c>
      <c r="C2452" s="77" t="s">
        <v>2516</v>
      </c>
      <c r="D2452" s="77">
        <v>234</v>
      </c>
      <c r="E2452" s="77">
        <v>10</v>
      </c>
      <c r="F2452" s="77">
        <v>641</v>
      </c>
      <c r="G2452" s="1">
        <f t="shared" si="114"/>
        <v>4.2735042735042736E-2</v>
      </c>
      <c r="H2452" s="1">
        <f t="shared" si="115"/>
        <v>0.38065522620904835</v>
      </c>
      <c r="I2452" s="77">
        <v>-0.68975381425944904</v>
      </c>
      <c r="J2452" s="1">
        <f t="shared" si="116"/>
        <v>-161.40239253671106</v>
      </c>
    </row>
    <row r="2453" spans="1:10">
      <c r="A2453" s="77">
        <v>24</v>
      </c>
      <c r="B2453" s="77">
        <v>6412</v>
      </c>
      <c r="C2453" s="77" t="s">
        <v>2517</v>
      </c>
      <c r="D2453" s="77">
        <v>5758</v>
      </c>
      <c r="E2453" s="77">
        <v>1659</v>
      </c>
      <c r="F2453" s="77">
        <v>344</v>
      </c>
      <c r="G2453" s="1">
        <f t="shared" si="114"/>
        <v>0.28812087530392499</v>
      </c>
      <c r="H2453" s="1">
        <f t="shared" si="115"/>
        <v>21.561046511627907</v>
      </c>
      <c r="I2453" s="77">
        <v>0.80889636623156602</v>
      </c>
      <c r="J2453" s="1">
        <f t="shared" si="116"/>
        <v>4657.6252767613569</v>
      </c>
    </row>
    <row r="2454" spans="1:10">
      <c r="A2454" s="77">
        <v>24</v>
      </c>
      <c r="B2454" s="77">
        <v>6413</v>
      </c>
      <c r="C2454" s="77" t="s">
        <v>2518</v>
      </c>
      <c r="D2454" s="77">
        <v>1072</v>
      </c>
      <c r="E2454" s="77">
        <v>158</v>
      </c>
      <c r="F2454" s="77">
        <v>2081</v>
      </c>
      <c r="G2454" s="1">
        <f t="shared" si="114"/>
        <v>0.14738805970149255</v>
      </c>
      <c r="H2454" s="1">
        <f t="shared" si="115"/>
        <v>0.59106198942815957</v>
      </c>
      <c r="I2454" s="77">
        <v>-0.49503427985229298</v>
      </c>
      <c r="J2454" s="1">
        <f t="shared" si="116"/>
        <v>-530.6767480016581</v>
      </c>
    </row>
    <row r="2455" spans="1:10">
      <c r="A2455" s="77">
        <v>24</v>
      </c>
      <c r="B2455" s="77">
        <v>6414</v>
      </c>
      <c r="C2455" s="77" t="s">
        <v>2519</v>
      </c>
      <c r="D2455" s="77">
        <v>2445</v>
      </c>
      <c r="E2455" s="77">
        <v>800</v>
      </c>
      <c r="F2455" s="77">
        <v>765</v>
      </c>
      <c r="G2455" s="1">
        <f t="shared" si="114"/>
        <v>0.32719836400817998</v>
      </c>
      <c r="H2455" s="1">
        <f t="shared" si="115"/>
        <v>4.2418300653594772</v>
      </c>
      <c r="I2455" s="77">
        <v>-2.15908716597282E-2</v>
      </c>
      <c r="J2455" s="1">
        <f t="shared" si="116"/>
        <v>-52.789681208035447</v>
      </c>
    </row>
    <row r="2456" spans="1:10">
      <c r="A2456" s="77">
        <v>24</v>
      </c>
      <c r="B2456" s="77">
        <v>6415</v>
      </c>
      <c r="C2456" s="77" t="s">
        <v>2520</v>
      </c>
      <c r="D2456" s="77">
        <v>260</v>
      </c>
      <c r="E2456" s="77">
        <v>96</v>
      </c>
      <c r="F2456" s="77">
        <v>177</v>
      </c>
      <c r="G2456" s="1">
        <f t="shared" si="114"/>
        <v>0.36923076923076925</v>
      </c>
      <c r="H2456" s="1">
        <f t="shared" si="115"/>
        <v>2.0112994350282487</v>
      </c>
      <c r="I2456" s="77">
        <v>-0.14996074042044399</v>
      </c>
      <c r="J2456" s="1">
        <f t="shared" si="116"/>
        <v>-38.989792509315436</v>
      </c>
    </row>
    <row r="2457" spans="1:10">
      <c r="A2457" s="77">
        <v>24</v>
      </c>
      <c r="B2457" s="77">
        <v>6421</v>
      </c>
      <c r="C2457" s="77" t="s">
        <v>2521</v>
      </c>
      <c r="D2457" s="77">
        <v>37413</v>
      </c>
      <c r="E2457" s="77">
        <v>22407</v>
      </c>
      <c r="F2457" s="77">
        <v>5525</v>
      </c>
      <c r="G2457" s="1">
        <f t="shared" si="114"/>
        <v>0.59890946997033112</v>
      </c>
      <c r="H2457" s="1">
        <f t="shared" si="115"/>
        <v>10.827149321266969</v>
      </c>
      <c r="I2457" s="77">
        <v>2.1334973151496999</v>
      </c>
      <c r="J2457" s="1">
        <f t="shared" si="116"/>
        <v>79820.535051695726</v>
      </c>
    </row>
    <row r="2458" spans="1:10">
      <c r="A2458" s="77">
        <v>24</v>
      </c>
      <c r="B2458" s="77">
        <v>6422</v>
      </c>
      <c r="C2458" s="77" t="s">
        <v>2522</v>
      </c>
      <c r="D2458" s="77">
        <v>232</v>
      </c>
      <c r="E2458" s="77">
        <v>22</v>
      </c>
      <c r="F2458" s="77">
        <v>1144</v>
      </c>
      <c r="G2458" s="1">
        <f t="shared" si="114"/>
        <v>9.4827586206896547E-2</v>
      </c>
      <c r="H2458" s="1">
        <f t="shared" si="115"/>
        <v>0.22202797202797203</v>
      </c>
      <c r="I2458" s="77">
        <v>-0.62193369198419601</v>
      </c>
      <c r="J2458" s="1">
        <f t="shared" si="116"/>
        <v>-144.28861654033346</v>
      </c>
    </row>
    <row r="2459" spans="1:10">
      <c r="A2459" s="77">
        <v>24</v>
      </c>
      <c r="B2459" s="77">
        <v>6423</v>
      </c>
      <c r="C2459" s="77" t="s">
        <v>2523</v>
      </c>
      <c r="D2459" s="77">
        <v>973</v>
      </c>
      <c r="E2459" s="77">
        <v>293</v>
      </c>
      <c r="F2459" s="77">
        <v>2557</v>
      </c>
      <c r="G2459" s="1">
        <f t="shared" si="114"/>
        <v>0.30113052415210689</v>
      </c>
      <c r="H2459" s="1">
        <f t="shared" si="115"/>
        <v>0.49511145874071177</v>
      </c>
      <c r="I2459" s="77">
        <v>-0.28278235350139802</v>
      </c>
      <c r="J2459" s="1">
        <f t="shared" si="116"/>
        <v>-275.14722995686026</v>
      </c>
    </row>
    <row r="2460" spans="1:10">
      <c r="A2460" s="77">
        <v>24</v>
      </c>
      <c r="B2460" s="77">
        <v>6431</v>
      </c>
      <c r="C2460" s="77" t="s">
        <v>2524</v>
      </c>
      <c r="D2460" s="77">
        <v>1079</v>
      </c>
      <c r="E2460" s="77">
        <v>890</v>
      </c>
      <c r="F2460" s="77">
        <v>1109</v>
      </c>
      <c r="G2460" s="1">
        <f t="shared" si="114"/>
        <v>0.82483781278961998</v>
      </c>
      <c r="H2460" s="1">
        <f t="shared" si="115"/>
        <v>1.775473399458972</v>
      </c>
      <c r="I2460" s="77">
        <v>0.52825563963854605</v>
      </c>
      <c r="J2460" s="1">
        <f t="shared" si="116"/>
        <v>569.98783516999117</v>
      </c>
    </row>
    <row r="2461" spans="1:10">
      <c r="A2461" s="77">
        <v>24</v>
      </c>
      <c r="B2461" s="77">
        <v>6432</v>
      </c>
      <c r="C2461" s="77" t="s">
        <v>2525</v>
      </c>
      <c r="D2461" s="77">
        <v>668</v>
      </c>
      <c r="E2461" s="77">
        <v>165</v>
      </c>
      <c r="F2461" s="77">
        <v>4114</v>
      </c>
      <c r="G2461" s="1">
        <f t="shared" si="114"/>
        <v>0.2470059880239521</v>
      </c>
      <c r="H2461" s="1">
        <f t="shared" si="115"/>
        <v>0.2024793388429752</v>
      </c>
      <c r="I2461" s="77">
        <v>-0.38596710271580298</v>
      </c>
      <c r="J2461" s="1">
        <f t="shared" si="116"/>
        <v>-257.82602461415638</v>
      </c>
    </row>
    <row r="2462" spans="1:10">
      <c r="A2462" s="77">
        <v>24</v>
      </c>
      <c r="B2462" s="77">
        <v>6433</v>
      </c>
      <c r="C2462" s="77" t="s">
        <v>2526</v>
      </c>
      <c r="D2462" s="77">
        <v>254</v>
      </c>
      <c r="E2462" s="77">
        <v>54</v>
      </c>
      <c r="F2462" s="77">
        <v>1601</v>
      </c>
      <c r="G2462" s="1">
        <f t="shared" si="114"/>
        <v>0.2125984251968504</v>
      </c>
      <c r="H2462" s="1">
        <f t="shared" si="115"/>
        <v>0.19237976264834478</v>
      </c>
      <c r="I2462" s="77">
        <v>-0.453308527544176</v>
      </c>
      <c r="J2462" s="1">
        <f t="shared" si="116"/>
        <v>-115.14036599622071</v>
      </c>
    </row>
    <row r="2463" spans="1:10">
      <c r="A2463" s="77">
        <v>24</v>
      </c>
      <c r="B2463" s="77">
        <v>6434</v>
      </c>
      <c r="C2463" s="77" t="s">
        <v>2527</v>
      </c>
      <c r="D2463" s="77">
        <v>326</v>
      </c>
      <c r="E2463" s="77">
        <v>52</v>
      </c>
      <c r="F2463" s="77">
        <v>1534</v>
      </c>
      <c r="G2463" s="1">
        <f t="shared" si="114"/>
        <v>0.15950920245398773</v>
      </c>
      <c r="H2463" s="1">
        <f t="shared" si="115"/>
        <v>0.24641460234680573</v>
      </c>
      <c r="I2463" s="77">
        <v>-0.52409915316377598</v>
      </c>
      <c r="J2463" s="1">
        <f t="shared" si="116"/>
        <v>-170.85632393139096</v>
      </c>
    </row>
    <row r="2464" spans="1:10">
      <c r="A2464" s="77">
        <v>24</v>
      </c>
      <c r="B2464" s="77">
        <v>6435</v>
      </c>
      <c r="C2464" s="77" t="s">
        <v>2528</v>
      </c>
      <c r="D2464" s="77">
        <v>447</v>
      </c>
      <c r="E2464" s="77">
        <v>63</v>
      </c>
      <c r="F2464" s="77">
        <v>1729</v>
      </c>
      <c r="G2464" s="1">
        <f t="shared" si="114"/>
        <v>0.14093959731543623</v>
      </c>
      <c r="H2464" s="1">
        <f t="shared" si="115"/>
        <v>0.2949681897050318</v>
      </c>
      <c r="I2464" s="77">
        <v>-0.54352324736426905</v>
      </c>
      <c r="J2464" s="1">
        <f t="shared" si="116"/>
        <v>-242.95489157182826</v>
      </c>
    </row>
    <row r="2465" spans="1:10">
      <c r="A2465" s="77">
        <v>24</v>
      </c>
      <c r="B2465" s="77">
        <v>6436</v>
      </c>
      <c r="C2465" s="77" t="s">
        <v>2529</v>
      </c>
      <c r="D2465" s="77">
        <v>10118</v>
      </c>
      <c r="E2465" s="77">
        <v>7764</v>
      </c>
      <c r="F2465" s="77">
        <v>2299</v>
      </c>
      <c r="G2465" s="1">
        <f t="shared" si="114"/>
        <v>0.76734532516307574</v>
      </c>
      <c r="H2465" s="1">
        <f t="shared" si="115"/>
        <v>7.7781644193127448</v>
      </c>
      <c r="I2465" s="77">
        <v>1.0873567464249301</v>
      </c>
      <c r="J2465" s="1">
        <f t="shared" si="116"/>
        <v>11001.875560327442</v>
      </c>
    </row>
    <row r="2466" spans="1:10">
      <c r="A2466" s="77">
        <v>24</v>
      </c>
      <c r="B2466" s="77">
        <v>6437</v>
      </c>
      <c r="C2466" s="77" t="s">
        <v>2530</v>
      </c>
      <c r="D2466" s="77">
        <v>1279</v>
      </c>
      <c r="E2466" s="77">
        <v>362</v>
      </c>
      <c r="F2466" s="77">
        <v>1750</v>
      </c>
      <c r="G2466" s="1">
        <f t="shared" si="114"/>
        <v>0.2830336200156372</v>
      </c>
      <c r="H2466" s="1">
        <f t="shared" si="115"/>
        <v>0.93771428571428572</v>
      </c>
      <c r="I2466" s="77">
        <v>-0.27671277397223398</v>
      </c>
      <c r="J2466" s="1">
        <f t="shared" si="116"/>
        <v>-353.91563791048725</v>
      </c>
    </row>
    <row r="2467" spans="1:10">
      <c r="A2467" s="77">
        <v>24</v>
      </c>
      <c r="B2467" s="77">
        <v>6451</v>
      </c>
      <c r="C2467" s="77" t="s">
        <v>2531</v>
      </c>
      <c r="D2467" s="77">
        <v>1505</v>
      </c>
      <c r="E2467" s="77">
        <v>442</v>
      </c>
      <c r="F2467" s="77">
        <v>468</v>
      </c>
      <c r="G2467" s="1">
        <f t="shared" si="114"/>
        <v>0.29368770764119601</v>
      </c>
      <c r="H2467" s="1">
        <f t="shared" si="115"/>
        <v>4.1602564102564106</v>
      </c>
      <c r="I2467" s="77">
        <v>-0.11301052925225701</v>
      </c>
      <c r="J2467" s="1">
        <f t="shared" si="116"/>
        <v>-170.0808465246468</v>
      </c>
    </row>
    <row r="2468" spans="1:10">
      <c r="A2468" s="77">
        <v>24</v>
      </c>
      <c r="B2468" s="77">
        <v>6452</v>
      </c>
      <c r="C2468" s="77" t="s">
        <v>2532</v>
      </c>
      <c r="D2468" s="77">
        <v>1924</v>
      </c>
      <c r="E2468" s="77">
        <v>1053</v>
      </c>
      <c r="F2468" s="77">
        <v>842</v>
      </c>
      <c r="G2468" s="1">
        <f t="shared" si="114"/>
        <v>0.54729729729729726</v>
      </c>
      <c r="H2468" s="1">
        <f t="shared" si="115"/>
        <v>3.5356294536817101</v>
      </c>
      <c r="I2468" s="77">
        <v>0.24169368307380501</v>
      </c>
      <c r="J2468" s="1">
        <f t="shared" si="116"/>
        <v>465.01864623400081</v>
      </c>
    </row>
    <row r="2469" spans="1:10">
      <c r="A2469" s="77">
        <v>24</v>
      </c>
      <c r="B2469" s="77">
        <v>6453</v>
      </c>
      <c r="C2469" s="77" t="s">
        <v>2533</v>
      </c>
      <c r="D2469" s="77">
        <v>282</v>
      </c>
      <c r="E2469" s="77">
        <v>22</v>
      </c>
      <c r="F2469" s="77">
        <v>954</v>
      </c>
      <c r="G2469" s="1">
        <f t="shared" si="114"/>
        <v>7.8014184397163122E-2</v>
      </c>
      <c r="H2469" s="1">
        <f t="shared" si="115"/>
        <v>0.31865828092243187</v>
      </c>
      <c r="I2469" s="77">
        <v>-0.63977487523878995</v>
      </c>
      <c r="J2469" s="1">
        <f t="shared" si="116"/>
        <v>-180.41651481733876</v>
      </c>
    </row>
    <row r="2470" spans="1:10">
      <c r="A2470" s="77">
        <v>24</v>
      </c>
      <c r="B2470" s="77">
        <v>6454</v>
      </c>
      <c r="C2470" s="77" t="s">
        <v>2534</v>
      </c>
      <c r="D2470" s="77">
        <v>2462</v>
      </c>
      <c r="E2470" s="77">
        <v>555</v>
      </c>
      <c r="F2470" s="77">
        <v>215</v>
      </c>
      <c r="G2470" s="1">
        <f t="shared" si="114"/>
        <v>0.22542648253452477</v>
      </c>
      <c r="H2470" s="1">
        <f t="shared" si="115"/>
        <v>14.032558139534883</v>
      </c>
      <c r="I2470" s="77">
        <v>0.25494065908798702</v>
      </c>
      <c r="J2470" s="1">
        <f t="shared" si="116"/>
        <v>627.66390267462407</v>
      </c>
    </row>
    <row r="2471" spans="1:10">
      <c r="A2471" s="77">
        <v>24</v>
      </c>
      <c r="B2471" s="77">
        <v>6455</v>
      </c>
      <c r="C2471" s="77" t="s">
        <v>2535</v>
      </c>
      <c r="D2471" s="77">
        <v>4436</v>
      </c>
      <c r="E2471" s="77">
        <v>901</v>
      </c>
      <c r="F2471" s="77">
        <v>1014</v>
      </c>
      <c r="G2471" s="1">
        <f t="shared" si="114"/>
        <v>0.20311091073038773</v>
      </c>
      <c r="H2471" s="1">
        <f t="shared" si="115"/>
        <v>5.2633136094674553</v>
      </c>
      <c r="I2471" s="77">
        <v>-7.1259052830384903E-2</v>
      </c>
      <c r="J2471" s="1">
        <f t="shared" si="116"/>
        <v>-316.10515835558743</v>
      </c>
    </row>
    <row r="2472" spans="1:10">
      <c r="A2472" s="77">
        <v>24</v>
      </c>
      <c r="B2472" s="77">
        <v>6456</v>
      </c>
      <c r="C2472" s="77" t="s">
        <v>2536</v>
      </c>
      <c r="D2472" s="77">
        <v>961</v>
      </c>
      <c r="E2472" s="77">
        <v>214</v>
      </c>
      <c r="F2472" s="77">
        <v>1252</v>
      </c>
      <c r="G2472" s="1">
        <f t="shared" si="114"/>
        <v>0.22268470343392299</v>
      </c>
      <c r="H2472" s="1">
        <f t="shared" si="115"/>
        <v>0.93849840255591055</v>
      </c>
      <c r="I2472" s="77">
        <v>-0.37673701712130298</v>
      </c>
      <c r="J2472" s="1">
        <f t="shared" si="116"/>
        <v>-362.04427345357215</v>
      </c>
    </row>
    <row r="2473" spans="1:10">
      <c r="A2473" s="77">
        <v>24</v>
      </c>
      <c r="B2473" s="77">
        <v>6458</v>
      </c>
      <c r="C2473" s="77" t="s">
        <v>2537</v>
      </c>
      <c r="D2473" s="77">
        <v>32770</v>
      </c>
      <c r="E2473" s="77">
        <v>26130</v>
      </c>
      <c r="F2473" s="77">
        <v>1801</v>
      </c>
      <c r="G2473" s="1">
        <f t="shared" si="114"/>
        <v>0.79737564845895637</v>
      </c>
      <c r="H2473" s="1">
        <f t="shared" si="115"/>
        <v>32.704053303720158</v>
      </c>
      <c r="I2473" s="77">
        <v>3.16408192123055</v>
      </c>
      <c r="J2473" s="1">
        <f t="shared" si="116"/>
        <v>103686.96455872513</v>
      </c>
    </row>
    <row r="2474" spans="1:10">
      <c r="A2474" s="77">
        <v>24</v>
      </c>
      <c r="B2474" s="77">
        <v>6459</v>
      </c>
      <c r="C2474" s="77" t="s">
        <v>2538</v>
      </c>
      <c r="D2474" s="77">
        <v>3107</v>
      </c>
      <c r="E2474" s="77">
        <v>1273</v>
      </c>
      <c r="F2474" s="77">
        <v>881</v>
      </c>
      <c r="G2474" s="1">
        <f t="shared" si="114"/>
        <v>0.40971998712584484</v>
      </c>
      <c r="H2474" s="1">
        <f t="shared" si="115"/>
        <v>4.9716231555051076</v>
      </c>
      <c r="I2474" s="77">
        <v>0.156296525260924</v>
      </c>
      <c r="J2474" s="1">
        <f t="shared" si="116"/>
        <v>485.61330398569083</v>
      </c>
    </row>
    <row r="2475" spans="1:10">
      <c r="A2475" s="77">
        <v>24</v>
      </c>
      <c r="B2475" s="77">
        <v>6461</v>
      </c>
      <c r="C2475" s="77" t="s">
        <v>2539</v>
      </c>
      <c r="D2475" s="77">
        <v>4893</v>
      </c>
      <c r="E2475" s="77">
        <v>4034</v>
      </c>
      <c r="F2475" s="77">
        <v>510</v>
      </c>
      <c r="G2475" s="1">
        <f t="shared" si="114"/>
        <v>0.82444308195381155</v>
      </c>
      <c r="H2475" s="1">
        <f t="shared" si="115"/>
        <v>17.503921568627451</v>
      </c>
      <c r="I2475" s="77">
        <v>1.36693173306575</v>
      </c>
      <c r="J2475" s="1">
        <f t="shared" si="116"/>
        <v>6688.3969698907149</v>
      </c>
    </row>
    <row r="2476" spans="1:10">
      <c r="A2476" s="77">
        <v>24</v>
      </c>
      <c r="B2476" s="77">
        <v>6471</v>
      </c>
      <c r="C2476" s="77" t="s">
        <v>2540</v>
      </c>
      <c r="D2476" s="77">
        <v>792</v>
      </c>
      <c r="E2476" s="77">
        <v>466</v>
      </c>
      <c r="F2476" s="77">
        <v>1254</v>
      </c>
      <c r="G2476" s="1">
        <f t="shared" si="114"/>
        <v>0.58838383838383834</v>
      </c>
      <c r="H2476" s="1">
        <f t="shared" si="115"/>
        <v>1.003189792663477</v>
      </c>
      <c r="I2476" s="77">
        <v>0.143572840297678</v>
      </c>
      <c r="J2476" s="1">
        <f t="shared" si="116"/>
        <v>113.70968951576097</v>
      </c>
    </row>
    <row r="2477" spans="1:10">
      <c r="A2477" s="77">
        <v>24</v>
      </c>
      <c r="B2477" s="77">
        <v>6472</v>
      </c>
      <c r="C2477" s="77" t="s">
        <v>2541</v>
      </c>
      <c r="D2477" s="77">
        <v>2194</v>
      </c>
      <c r="E2477" s="77">
        <v>848</v>
      </c>
      <c r="F2477" s="77">
        <v>911</v>
      </c>
      <c r="G2477" s="1">
        <f t="shared" si="114"/>
        <v>0.38650865998176848</v>
      </c>
      <c r="H2477" s="1">
        <f t="shared" si="115"/>
        <v>3.3391877058177828</v>
      </c>
      <c r="I2477" s="77">
        <v>1.3979750902706201E-2</v>
      </c>
      <c r="J2477" s="1">
        <f t="shared" si="116"/>
        <v>30.671573480537404</v>
      </c>
    </row>
    <row r="2478" spans="1:10">
      <c r="A2478" s="77">
        <v>24</v>
      </c>
      <c r="B2478" s="77">
        <v>6473</v>
      </c>
      <c r="C2478" s="77" t="s">
        <v>2542</v>
      </c>
      <c r="D2478" s="77">
        <v>1772</v>
      </c>
      <c r="E2478" s="77">
        <v>272</v>
      </c>
      <c r="F2478" s="77">
        <v>1302</v>
      </c>
      <c r="G2478" s="1">
        <f t="shared" si="114"/>
        <v>0.15349887133182843</v>
      </c>
      <c r="H2478" s="1">
        <f t="shared" si="115"/>
        <v>1.5698924731182795</v>
      </c>
      <c r="I2478" s="77">
        <v>-0.414436860347909</v>
      </c>
      <c r="J2478" s="1">
        <f t="shared" si="116"/>
        <v>-734.38211653649478</v>
      </c>
    </row>
    <row r="2479" spans="1:10">
      <c r="A2479" s="77">
        <v>24</v>
      </c>
      <c r="B2479" s="77">
        <v>6474</v>
      </c>
      <c r="C2479" s="77" t="s">
        <v>2543</v>
      </c>
      <c r="D2479" s="77">
        <v>664</v>
      </c>
      <c r="E2479" s="77">
        <v>57</v>
      </c>
      <c r="F2479" s="77">
        <v>652</v>
      </c>
      <c r="G2479" s="1">
        <f t="shared" si="114"/>
        <v>8.5843373493975902E-2</v>
      </c>
      <c r="H2479" s="1">
        <f t="shared" si="115"/>
        <v>1.1058282208588956</v>
      </c>
      <c r="I2479" s="77">
        <v>-0.57844267637105096</v>
      </c>
      <c r="J2479" s="1">
        <f t="shared" si="116"/>
        <v>-384.08593711037781</v>
      </c>
    </row>
    <row r="2480" spans="1:10">
      <c r="A2480" s="77">
        <v>24</v>
      </c>
      <c r="B2480" s="77">
        <v>6475</v>
      </c>
      <c r="C2480" s="77" t="s">
        <v>2544</v>
      </c>
      <c r="D2480" s="77">
        <v>1603</v>
      </c>
      <c r="E2480" s="77">
        <v>362</v>
      </c>
      <c r="F2480" s="77">
        <v>1277</v>
      </c>
      <c r="G2480" s="1">
        <f t="shared" si="114"/>
        <v>0.22582657517155333</v>
      </c>
      <c r="H2480" s="1">
        <f t="shared" si="115"/>
        <v>1.5387627251370399</v>
      </c>
      <c r="I2480" s="77">
        <v>-0.319166890126662</v>
      </c>
      <c r="J2480" s="1">
        <f t="shared" si="116"/>
        <v>-511.62452487303921</v>
      </c>
    </row>
    <row r="2481" spans="1:10">
      <c r="A2481" s="77">
        <v>24</v>
      </c>
      <c r="B2481" s="77">
        <v>6476</v>
      </c>
      <c r="C2481" s="77" t="s">
        <v>2545</v>
      </c>
      <c r="D2481" s="77">
        <v>104</v>
      </c>
      <c r="E2481" s="77">
        <v>19</v>
      </c>
      <c r="F2481" s="77">
        <v>261</v>
      </c>
      <c r="G2481" s="1">
        <f t="shared" si="114"/>
        <v>0.18269230769230768</v>
      </c>
      <c r="H2481" s="1">
        <f t="shared" si="115"/>
        <v>0.47126436781609193</v>
      </c>
      <c r="I2481" s="77">
        <v>-0.49055566000838602</v>
      </c>
      <c r="J2481" s="1">
        <f t="shared" si="116"/>
        <v>-51.017788640872148</v>
      </c>
    </row>
    <row r="2482" spans="1:10">
      <c r="A2482" s="77">
        <v>24</v>
      </c>
      <c r="B2482" s="77">
        <v>6477</v>
      </c>
      <c r="C2482" s="77" t="s">
        <v>2546</v>
      </c>
      <c r="D2482" s="77">
        <v>793</v>
      </c>
      <c r="E2482" s="77">
        <v>145</v>
      </c>
      <c r="F2482" s="77">
        <v>650</v>
      </c>
      <c r="G2482" s="1">
        <f t="shared" si="114"/>
        <v>0.1828499369482976</v>
      </c>
      <c r="H2482" s="1">
        <f t="shared" si="115"/>
        <v>1.4430769230769231</v>
      </c>
      <c r="I2482" s="77">
        <v>-0.41926791727527701</v>
      </c>
      <c r="J2482" s="1">
        <f t="shared" si="116"/>
        <v>-332.47945839929469</v>
      </c>
    </row>
    <row r="2483" spans="1:10">
      <c r="A2483" s="77">
        <v>24</v>
      </c>
      <c r="B2483" s="77">
        <v>6478</v>
      </c>
      <c r="C2483" s="77" t="s">
        <v>2547</v>
      </c>
      <c r="D2483" s="77">
        <v>1583</v>
      </c>
      <c r="E2483" s="77">
        <v>929</v>
      </c>
      <c r="F2483" s="77">
        <v>249</v>
      </c>
      <c r="G2483" s="1">
        <f t="shared" si="114"/>
        <v>0.58686039166140236</v>
      </c>
      <c r="H2483" s="1">
        <f t="shared" si="115"/>
        <v>10.088353413654618</v>
      </c>
      <c r="I2483" s="77">
        <v>0.56632887188911396</v>
      </c>
      <c r="J2483" s="1">
        <f t="shared" si="116"/>
        <v>896.49860420046741</v>
      </c>
    </row>
    <row r="2484" spans="1:10">
      <c r="A2484" s="77">
        <v>24</v>
      </c>
      <c r="B2484" s="77">
        <v>6479</v>
      </c>
      <c r="C2484" s="77" t="s">
        <v>2548</v>
      </c>
      <c r="D2484" s="77">
        <v>1118</v>
      </c>
      <c r="E2484" s="77">
        <v>450</v>
      </c>
      <c r="F2484" s="77">
        <v>1004</v>
      </c>
      <c r="G2484" s="1">
        <f t="shared" si="114"/>
        <v>0.40250447227191416</v>
      </c>
      <c r="H2484" s="1">
        <f t="shared" si="115"/>
        <v>1.5617529880478087</v>
      </c>
      <c r="I2484" s="77">
        <v>-8.5238213460641393E-2</v>
      </c>
      <c r="J2484" s="1">
        <f t="shared" si="116"/>
        <v>-95.296322648997076</v>
      </c>
    </row>
    <row r="2485" spans="1:10">
      <c r="A2485" s="77">
        <v>24</v>
      </c>
      <c r="B2485" s="77">
        <v>6480</v>
      </c>
      <c r="C2485" s="77" t="s">
        <v>2549</v>
      </c>
      <c r="D2485" s="77">
        <v>1515</v>
      </c>
      <c r="E2485" s="77">
        <v>907</v>
      </c>
      <c r="F2485" s="77">
        <v>784</v>
      </c>
      <c r="G2485" s="1">
        <f t="shared" si="114"/>
        <v>0.59867986798679873</v>
      </c>
      <c r="H2485" s="1">
        <f t="shared" si="115"/>
        <v>3.0892857142857144</v>
      </c>
      <c r="I2485" s="77">
        <v>0.278855260579841</v>
      </c>
      <c r="J2485" s="1">
        <f t="shared" si="116"/>
        <v>422.46571977845912</v>
      </c>
    </row>
    <row r="2486" spans="1:10">
      <c r="A2486" s="77">
        <v>24</v>
      </c>
      <c r="B2486" s="77">
        <v>6481</v>
      </c>
      <c r="C2486" s="77" t="s">
        <v>2550</v>
      </c>
      <c r="D2486" s="77">
        <v>823</v>
      </c>
      <c r="E2486" s="77">
        <v>240</v>
      </c>
      <c r="F2486" s="77">
        <v>795</v>
      </c>
      <c r="G2486" s="1">
        <f t="shared" si="114"/>
        <v>0.2916160388821385</v>
      </c>
      <c r="H2486" s="1">
        <f t="shared" si="115"/>
        <v>1.3371069182389936</v>
      </c>
      <c r="I2486" s="77">
        <v>-0.26651153366441199</v>
      </c>
      <c r="J2486" s="1">
        <f t="shared" si="116"/>
        <v>-219.33899220581108</v>
      </c>
    </row>
    <row r="2487" spans="1:10">
      <c r="A2487" s="77">
        <v>24</v>
      </c>
      <c r="B2487" s="77">
        <v>6482</v>
      </c>
      <c r="C2487" s="77" t="s">
        <v>2551</v>
      </c>
      <c r="D2487" s="77">
        <v>545</v>
      </c>
      <c r="E2487" s="77">
        <v>60</v>
      </c>
      <c r="F2487" s="77">
        <v>402</v>
      </c>
      <c r="G2487" s="1">
        <f t="shared" si="114"/>
        <v>0.11009174311926606</v>
      </c>
      <c r="H2487" s="1">
        <f t="shared" si="115"/>
        <v>1.5049751243781095</v>
      </c>
      <c r="I2487" s="77">
        <v>-0.53149740489181496</v>
      </c>
      <c r="J2487" s="1">
        <f t="shared" si="116"/>
        <v>-289.66608566603918</v>
      </c>
    </row>
    <row r="2488" spans="1:10">
      <c r="A2488" s="77">
        <v>24</v>
      </c>
      <c r="B2488" s="77">
        <v>6483</v>
      </c>
      <c r="C2488" s="77" t="s">
        <v>2552</v>
      </c>
      <c r="D2488" s="77">
        <v>215</v>
      </c>
      <c r="E2488" s="77">
        <v>14</v>
      </c>
      <c r="F2488" s="77">
        <v>957</v>
      </c>
      <c r="G2488" s="1">
        <f t="shared" si="114"/>
        <v>6.5116279069767441E-2</v>
      </c>
      <c r="H2488" s="1">
        <f t="shared" si="115"/>
        <v>0.2392894461859979</v>
      </c>
      <c r="I2488" s="77">
        <v>-0.66453822779182903</v>
      </c>
      <c r="J2488" s="1">
        <f t="shared" si="116"/>
        <v>-142.87571897524325</v>
      </c>
    </row>
    <row r="2489" spans="1:10">
      <c r="A2489" s="77">
        <v>24</v>
      </c>
      <c r="B2489" s="77">
        <v>6484</v>
      </c>
      <c r="C2489" s="77" t="s">
        <v>2553</v>
      </c>
      <c r="D2489" s="77">
        <v>1201</v>
      </c>
      <c r="E2489" s="77">
        <v>141</v>
      </c>
      <c r="F2489" s="77">
        <v>855</v>
      </c>
      <c r="G2489" s="1">
        <f t="shared" si="114"/>
        <v>0.11740216486261448</v>
      </c>
      <c r="H2489" s="1">
        <f t="shared" si="115"/>
        <v>1.5695906432748539</v>
      </c>
      <c r="I2489" s="77">
        <v>-0.49043143463127897</v>
      </c>
      <c r="J2489" s="1">
        <f t="shared" si="116"/>
        <v>-589.00815299216606</v>
      </c>
    </row>
    <row r="2490" spans="1:10">
      <c r="A2490" s="77">
        <v>24</v>
      </c>
      <c r="B2490" s="77">
        <v>6485</v>
      </c>
      <c r="C2490" s="77" t="s">
        <v>2554</v>
      </c>
      <c r="D2490" s="77">
        <v>417</v>
      </c>
      <c r="E2490" s="77">
        <v>61</v>
      </c>
      <c r="F2490" s="77">
        <v>369</v>
      </c>
      <c r="G2490" s="1">
        <f t="shared" si="114"/>
        <v>0.14628297362110312</v>
      </c>
      <c r="H2490" s="1">
        <f t="shared" si="115"/>
        <v>1.2953929539295392</v>
      </c>
      <c r="I2490" s="77">
        <v>-0.49402526649404999</v>
      </c>
      <c r="J2490" s="1">
        <f t="shared" si="116"/>
        <v>-206.00853612801885</v>
      </c>
    </row>
    <row r="2491" spans="1:10">
      <c r="A2491" s="77">
        <v>24</v>
      </c>
      <c r="B2491" s="77">
        <v>6486</v>
      </c>
      <c r="C2491" s="77" t="s">
        <v>2555</v>
      </c>
      <c r="D2491" s="77">
        <v>442</v>
      </c>
      <c r="E2491" s="77">
        <v>95</v>
      </c>
      <c r="F2491" s="77">
        <v>1059</v>
      </c>
      <c r="G2491" s="1">
        <f t="shared" si="114"/>
        <v>0.21493212669683259</v>
      </c>
      <c r="H2491" s="1">
        <f t="shared" si="115"/>
        <v>0.50708215297450421</v>
      </c>
      <c r="I2491" s="77">
        <v>-0.42843630826249601</v>
      </c>
      <c r="J2491" s="1">
        <f t="shared" si="116"/>
        <v>-189.36884825202324</v>
      </c>
    </row>
    <row r="2492" spans="1:10">
      <c r="A2492" s="77">
        <v>24</v>
      </c>
      <c r="B2492" s="77">
        <v>6504</v>
      </c>
      <c r="C2492" s="77" t="s">
        <v>2556</v>
      </c>
      <c r="D2492" s="77">
        <v>451</v>
      </c>
      <c r="E2492" s="77">
        <v>291</v>
      </c>
      <c r="F2492" s="77">
        <v>1278</v>
      </c>
      <c r="G2492" s="1">
        <f t="shared" si="114"/>
        <v>0.64523281596452331</v>
      </c>
      <c r="H2492" s="1">
        <f t="shared" si="115"/>
        <v>0.58059467918622853</v>
      </c>
      <c r="I2492" s="77">
        <v>0.19248151452572099</v>
      </c>
      <c r="J2492" s="1">
        <f t="shared" si="116"/>
        <v>86.809163051100171</v>
      </c>
    </row>
    <row r="2493" spans="1:10">
      <c r="A2493" s="77">
        <v>24</v>
      </c>
      <c r="B2493" s="77">
        <v>6511</v>
      </c>
      <c r="C2493" s="77" t="s">
        <v>2557</v>
      </c>
      <c r="D2493" s="77">
        <v>660</v>
      </c>
      <c r="E2493" s="77">
        <v>183</v>
      </c>
      <c r="F2493" s="77">
        <v>2868</v>
      </c>
      <c r="G2493" s="1">
        <f t="shared" si="114"/>
        <v>0.27727272727272728</v>
      </c>
      <c r="H2493" s="1">
        <f t="shared" si="115"/>
        <v>0.29393305439330542</v>
      </c>
      <c r="I2493" s="77">
        <v>-0.338940944495978</v>
      </c>
      <c r="J2493" s="1">
        <f t="shared" si="116"/>
        <v>-223.70102336734547</v>
      </c>
    </row>
    <row r="2494" spans="1:10">
      <c r="A2494" s="77">
        <v>24</v>
      </c>
      <c r="B2494" s="77">
        <v>6512</v>
      </c>
      <c r="C2494" s="77" t="s">
        <v>2558</v>
      </c>
      <c r="D2494" s="77">
        <v>10811</v>
      </c>
      <c r="E2494" s="77">
        <v>4168</v>
      </c>
      <c r="F2494" s="77">
        <v>12366</v>
      </c>
      <c r="G2494" s="1">
        <f t="shared" si="114"/>
        <v>0.38553325316806958</v>
      </c>
      <c r="H2494" s="1">
        <f t="shared" si="115"/>
        <v>1.2113051916545365</v>
      </c>
      <c r="I2494" s="77">
        <v>0.28598810942596398</v>
      </c>
      <c r="J2494" s="1">
        <f t="shared" si="116"/>
        <v>3091.8174510040967</v>
      </c>
    </row>
    <row r="2495" spans="1:10">
      <c r="A2495" s="77">
        <v>25</v>
      </c>
      <c r="B2495" s="77">
        <v>6601</v>
      </c>
      <c r="C2495" s="77" t="s">
        <v>2559</v>
      </c>
      <c r="D2495" s="77">
        <v>1144</v>
      </c>
      <c r="E2495" s="77">
        <v>172</v>
      </c>
      <c r="F2495" s="77">
        <v>247</v>
      </c>
      <c r="G2495" s="1">
        <f t="shared" si="114"/>
        <v>0.15034965034965034</v>
      </c>
      <c r="H2495" s="1">
        <f t="shared" si="115"/>
        <v>5.3279352226720649</v>
      </c>
      <c r="I2495" s="77">
        <v>-0.28364944993202301</v>
      </c>
      <c r="J2495" s="1">
        <f t="shared" si="116"/>
        <v>-324.49497072223431</v>
      </c>
    </row>
    <row r="2496" spans="1:10">
      <c r="A2496" s="77">
        <v>25</v>
      </c>
      <c r="B2496" s="77">
        <v>6602</v>
      </c>
      <c r="C2496" s="77" t="s">
        <v>2560</v>
      </c>
      <c r="D2496" s="77">
        <v>2265</v>
      </c>
      <c r="E2496" s="77">
        <v>279</v>
      </c>
      <c r="F2496" s="77">
        <v>382</v>
      </c>
      <c r="G2496" s="1">
        <f t="shared" si="114"/>
        <v>0.12317880794701987</v>
      </c>
      <c r="H2496" s="1">
        <f t="shared" si="115"/>
        <v>6.6596858638743459</v>
      </c>
      <c r="I2496" s="77">
        <v>-0.217760191901536</v>
      </c>
      <c r="J2496" s="1">
        <f t="shared" si="116"/>
        <v>-493.22683465697907</v>
      </c>
    </row>
    <row r="2497" spans="1:10">
      <c r="A2497" s="77">
        <v>25</v>
      </c>
      <c r="B2497" s="77">
        <v>6603</v>
      </c>
      <c r="C2497" s="77" t="s">
        <v>2561</v>
      </c>
      <c r="D2497" s="77">
        <v>1770</v>
      </c>
      <c r="E2497" s="77">
        <v>136</v>
      </c>
      <c r="F2497" s="77">
        <v>434</v>
      </c>
      <c r="G2497" s="1">
        <f t="shared" si="114"/>
        <v>7.6836158192090401E-2</v>
      </c>
      <c r="H2497" s="1">
        <f t="shared" si="115"/>
        <v>4.3917050691244244</v>
      </c>
      <c r="I2497" s="77">
        <v>-0.40293657017408302</v>
      </c>
      <c r="J2497" s="1">
        <f t="shared" si="116"/>
        <v>-713.19772920812693</v>
      </c>
    </row>
    <row r="2498" spans="1:10">
      <c r="A2498" s="77">
        <v>25</v>
      </c>
      <c r="B2498" s="77">
        <v>6604</v>
      </c>
      <c r="C2498" s="77" t="s">
        <v>2562</v>
      </c>
      <c r="D2498" s="77">
        <v>1378</v>
      </c>
      <c r="E2498" s="77">
        <v>115</v>
      </c>
      <c r="F2498" s="77">
        <v>516</v>
      </c>
      <c r="G2498" s="1">
        <f t="shared" si="114"/>
        <v>8.3454281567489116E-2</v>
      </c>
      <c r="H2498" s="1">
        <f t="shared" si="115"/>
        <v>2.8934108527131781</v>
      </c>
      <c r="I2498" s="77">
        <v>-0.47460266847909</v>
      </c>
      <c r="J2498" s="1">
        <f t="shared" si="116"/>
        <v>-654.00247716418596</v>
      </c>
    </row>
    <row r="2499" spans="1:10">
      <c r="A2499" s="77">
        <v>25</v>
      </c>
      <c r="B2499" s="77">
        <v>6605</v>
      </c>
      <c r="C2499" s="77" t="s">
        <v>2563</v>
      </c>
      <c r="D2499" s="77">
        <v>2189</v>
      </c>
      <c r="E2499" s="77">
        <v>343</v>
      </c>
      <c r="F2499" s="77">
        <v>502</v>
      </c>
      <c r="G2499" s="1">
        <f t="shared" si="114"/>
        <v>0.15669255367747831</v>
      </c>
      <c r="H2499" s="1">
        <f t="shared" si="115"/>
        <v>5.0438247011952191</v>
      </c>
      <c r="I2499" s="77">
        <v>-0.242515051060329</v>
      </c>
      <c r="J2499" s="1">
        <f t="shared" si="116"/>
        <v>-530.86544677106019</v>
      </c>
    </row>
    <row r="2500" spans="1:10">
      <c r="A2500" s="77">
        <v>25</v>
      </c>
      <c r="B2500" s="77">
        <v>6606</v>
      </c>
      <c r="C2500" s="77" t="s">
        <v>2564</v>
      </c>
      <c r="D2500" s="77">
        <v>3180</v>
      </c>
      <c r="E2500" s="77">
        <v>1190</v>
      </c>
      <c r="F2500" s="77">
        <v>439</v>
      </c>
      <c r="G2500" s="1">
        <f t="shared" si="114"/>
        <v>0.37421383647798739</v>
      </c>
      <c r="H2500" s="1">
        <f t="shared" si="115"/>
        <v>9.954441913439636</v>
      </c>
      <c r="I2500" s="77">
        <v>0.32312895552838899</v>
      </c>
      <c r="J2500" s="1">
        <f t="shared" si="116"/>
        <v>1027.5500785802769</v>
      </c>
    </row>
    <row r="2501" spans="1:10">
      <c r="A2501" s="77">
        <v>25</v>
      </c>
      <c r="B2501" s="77">
        <v>6607</v>
      </c>
      <c r="C2501" s="77" t="s">
        <v>2565</v>
      </c>
      <c r="D2501" s="77">
        <v>9605</v>
      </c>
      <c r="E2501" s="77">
        <v>1958</v>
      </c>
      <c r="F2501" s="77">
        <v>1253</v>
      </c>
      <c r="G2501" s="1">
        <f t="shared" si="114"/>
        <v>0.20385216033315981</v>
      </c>
      <c r="H2501" s="1">
        <f t="shared" si="115"/>
        <v>9.2282521947326419</v>
      </c>
      <c r="I2501" s="77">
        <v>0.31963227642637798</v>
      </c>
      <c r="J2501" s="1">
        <f t="shared" si="116"/>
        <v>3070.0680150753606</v>
      </c>
    </row>
    <row r="2502" spans="1:10">
      <c r="A2502" s="77">
        <v>25</v>
      </c>
      <c r="B2502" s="77">
        <v>6608</v>
      </c>
      <c r="C2502" s="77" t="s">
        <v>2566</v>
      </c>
      <c r="D2502" s="77">
        <v>20071</v>
      </c>
      <c r="E2502" s="77">
        <v>21417</v>
      </c>
      <c r="F2502" s="77">
        <v>260</v>
      </c>
      <c r="G2502" s="1">
        <f t="shared" si="114"/>
        <v>1.0670619301479747</v>
      </c>
      <c r="H2502" s="1">
        <f t="shared" si="115"/>
        <v>159.56923076923076</v>
      </c>
      <c r="I2502" s="77">
        <v>8.4788849711268597</v>
      </c>
      <c r="J2502" s="1">
        <f t="shared" si="116"/>
        <v>170179.7002554872</v>
      </c>
    </row>
    <row r="2503" spans="1:10">
      <c r="A2503" s="77">
        <v>25</v>
      </c>
      <c r="B2503" s="77">
        <v>6609</v>
      </c>
      <c r="C2503" s="77" t="s">
        <v>2567</v>
      </c>
      <c r="D2503" s="77">
        <v>836</v>
      </c>
      <c r="E2503" s="77">
        <v>240</v>
      </c>
      <c r="F2503" s="77">
        <v>424</v>
      </c>
      <c r="G2503" s="1">
        <f t="shared" si="114"/>
        <v>0.28708133971291866</v>
      </c>
      <c r="H2503" s="1">
        <f t="shared" si="115"/>
        <v>2.5377358490566038</v>
      </c>
      <c r="I2503" s="77">
        <v>-0.220738513751354</v>
      </c>
      <c r="J2503" s="1">
        <f t="shared" si="116"/>
        <v>-184.53739749613194</v>
      </c>
    </row>
    <row r="2504" spans="1:10">
      <c r="A2504" s="77">
        <v>25</v>
      </c>
      <c r="B2504" s="77">
        <v>6610</v>
      </c>
      <c r="C2504" s="77" t="s">
        <v>2568</v>
      </c>
      <c r="D2504" s="77">
        <v>673</v>
      </c>
      <c r="E2504" s="77">
        <v>42</v>
      </c>
      <c r="F2504" s="77">
        <v>468</v>
      </c>
      <c r="G2504" s="1">
        <f t="shared" si="114"/>
        <v>6.2407132243684993E-2</v>
      </c>
      <c r="H2504" s="1">
        <f t="shared" si="115"/>
        <v>1.5277777777777777</v>
      </c>
      <c r="I2504" s="77">
        <v>-0.593506825083569</v>
      </c>
      <c r="J2504" s="1">
        <f t="shared" si="116"/>
        <v>-399.43009328124191</v>
      </c>
    </row>
    <row r="2505" spans="1:10">
      <c r="A2505" s="77">
        <v>25</v>
      </c>
      <c r="B2505" s="77">
        <v>6611</v>
      </c>
      <c r="C2505" s="77" t="s">
        <v>2569</v>
      </c>
      <c r="D2505" s="77">
        <v>1117</v>
      </c>
      <c r="E2505" s="77">
        <v>68</v>
      </c>
      <c r="F2505" s="77">
        <v>518</v>
      </c>
      <c r="G2505" s="1">
        <f t="shared" ref="G2505:G2568" si="117">E2505/D2505</f>
        <v>6.087735004476276E-2</v>
      </c>
      <c r="H2505" s="1">
        <f t="shared" ref="H2505:H2568" si="118">(D2505+E2505)/F2505</f>
        <v>2.2876447876447878</v>
      </c>
      <c r="I2505" s="77">
        <v>-0.54415181393802203</v>
      </c>
      <c r="J2505" s="1">
        <f t="shared" ref="J2505:J2568" si="119">I2505*D2505</f>
        <v>-607.81757616877064</v>
      </c>
    </row>
    <row r="2506" spans="1:10">
      <c r="A2506" s="77">
        <v>25</v>
      </c>
      <c r="B2506" s="77">
        <v>6612</v>
      </c>
      <c r="C2506" s="77" t="s">
        <v>2570</v>
      </c>
      <c r="D2506" s="77">
        <v>10342</v>
      </c>
      <c r="E2506" s="77">
        <v>3132</v>
      </c>
      <c r="F2506" s="77">
        <v>410</v>
      </c>
      <c r="G2506" s="1">
        <f t="shared" si="117"/>
        <v>0.30284277702572038</v>
      </c>
      <c r="H2506" s="1">
        <f t="shared" si="118"/>
        <v>32.863414634146345</v>
      </c>
      <c r="I2506" s="77">
        <v>1.5111894721480399</v>
      </c>
      <c r="J2506" s="1">
        <f t="shared" si="119"/>
        <v>15628.721520955029</v>
      </c>
    </row>
    <row r="2507" spans="1:10">
      <c r="A2507" s="77">
        <v>25</v>
      </c>
      <c r="B2507" s="77">
        <v>6613</v>
      </c>
      <c r="C2507" s="77" t="s">
        <v>2571</v>
      </c>
      <c r="D2507" s="77">
        <v>7963</v>
      </c>
      <c r="E2507" s="77">
        <v>2808</v>
      </c>
      <c r="F2507" s="77">
        <v>127</v>
      </c>
      <c r="G2507" s="1">
        <f t="shared" si="117"/>
        <v>0.35263091799573026</v>
      </c>
      <c r="H2507" s="1">
        <f t="shared" si="118"/>
        <v>84.811023622047244</v>
      </c>
      <c r="I2507" s="77">
        <v>3.7199588185749399</v>
      </c>
      <c r="J2507" s="1">
        <f t="shared" si="119"/>
        <v>29622.032072312246</v>
      </c>
    </row>
    <row r="2508" spans="1:10">
      <c r="A2508" s="77">
        <v>25</v>
      </c>
      <c r="B2508" s="77">
        <v>6614</v>
      </c>
      <c r="C2508" s="77" t="s">
        <v>2572</v>
      </c>
      <c r="D2508" s="77">
        <v>964</v>
      </c>
      <c r="E2508" s="77">
        <v>90</v>
      </c>
      <c r="F2508" s="77">
        <v>386</v>
      </c>
      <c r="G2508" s="1">
        <f t="shared" si="117"/>
        <v>9.3360995850622408E-2</v>
      </c>
      <c r="H2508" s="1">
        <f t="shared" si="118"/>
        <v>2.7305699481865284</v>
      </c>
      <c r="I2508" s="77">
        <v>-0.48494542700732901</v>
      </c>
      <c r="J2508" s="1">
        <f t="shared" si="119"/>
        <v>-467.48739163506519</v>
      </c>
    </row>
    <row r="2509" spans="1:10">
      <c r="A2509" s="77">
        <v>25</v>
      </c>
      <c r="B2509" s="77">
        <v>6615</v>
      </c>
      <c r="C2509" s="77" t="s">
        <v>2573</v>
      </c>
      <c r="D2509" s="77">
        <v>1595</v>
      </c>
      <c r="E2509" s="77">
        <v>123</v>
      </c>
      <c r="F2509" s="77">
        <v>684</v>
      </c>
      <c r="G2509" s="1">
        <f t="shared" si="117"/>
        <v>7.711598746081505E-2</v>
      </c>
      <c r="H2509" s="1">
        <f t="shared" si="118"/>
        <v>2.5116959064327484</v>
      </c>
      <c r="I2509" s="77">
        <v>-0.49094852940469502</v>
      </c>
      <c r="J2509" s="1">
        <f t="shared" si="119"/>
        <v>-783.06290440048861</v>
      </c>
    </row>
    <row r="2510" spans="1:10">
      <c r="A2510" s="77">
        <v>25</v>
      </c>
      <c r="B2510" s="77">
        <v>6616</v>
      </c>
      <c r="C2510" s="77" t="s">
        <v>2574</v>
      </c>
      <c r="D2510" s="77">
        <v>7578</v>
      </c>
      <c r="E2510" s="77">
        <v>3303</v>
      </c>
      <c r="F2510" s="77">
        <v>609</v>
      </c>
      <c r="G2510" s="1">
        <f t="shared" si="117"/>
        <v>0.43586698337292162</v>
      </c>
      <c r="H2510" s="1">
        <f t="shared" si="118"/>
        <v>17.866995073891626</v>
      </c>
      <c r="I2510" s="77">
        <v>0.93882763169708405</v>
      </c>
      <c r="J2510" s="1">
        <f t="shared" si="119"/>
        <v>7114.4357930005026</v>
      </c>
    </row>
    <row r="2511" spans="1:10">
      <c r="A2511" s="77">
        <v>25</v>
      </c>
      <c r="B2511" s="77">
        <v>6617</v>
      </c>
      <c r="C2511" s="77" t="s">
        <v>2575</v>
      </c>
      <c r="D2511" s="77">
        <v>4905</v>
      </c>
      <c r="E2511" s="77">
        <v>1305</v>
      </c>
      <c r="F2511" s="77">
        <v>368</v>
      </c>
      <c r="G2511" s="1">
        <f t="shared" si="117"/>
        <v>0.26605504587155965</v>
      </c>
      <c r="H2511" s="1">
        <f t="shared" si="118"/>
        <v>16.875</v>
      </c>
      <c r="I2511" s="77">
        <v>0.53920225292967106</v>
      </c>
      <c r="J2511" s="1">
        <f t="shared" si="119"/>
        <v>2644.7870506200366</v>
      </c>
    </row>
    <row r="2512" spans="1:10">
      <c r="A2512" s="77">
        <v>25</v>
      </c>
      <c r="B2512" s="77">
        <v>6618</v>
      </c>
      <c r="C2512" s="77" t="s">
        <v>2576</v>
      </c>
      <c r="D2512" s="77">
        <v>4106</v>
      </c>
      <c r="E2512" s="77">
        <v>665</v>
      </c>
      <c r="F2512" s="77">
        <v>273</v>
      </c>
      <c r="G2512" s="1">
        <f t="shared" si="117"/>
        <v>0.16195811008280564</v>
      </c>
      <c r="H2512" s="1">
        <f t="shared" si="118"/>
        <v>17.476190476190474</v>
      </c>
      <c r="I2512" s="77">
        <v>0.38190006581200397</v>
      </c>
      <c r="J2512" s="1">
        <f t="shared" si="119"/>
        <v>1568.0816702240884</v>
      </c>
    </row>
    <row r="2513" spans="1:10">
      <c r="A2513" s="77">
        <v>25</v>
      </c>
      <c r="B2513" s="77">
        <v>6619</v>
      </c>
      <c r="C2513" s="77" t="s">
        <v>2577</v>
      </c>
      <c r="D2513" s="77">
        <v>1814</v>
      </c>
      <c r="E2513" s="77">
        <v>221</v>
      </c>
      <c r="F2513" s="77">
        <v>276</v>
      </c>
      <c r="G2513" s="1">
        <f t="shared" si="117"/>
        <v>0.12183020948180816</v>
      </c>
      <c r="H2513" s="1">
        <f t="shared" si="118"/>
        <v>7.3731884057971016</v>
      </c>
      <c r="I2513" s="77">
        <v>-0.20806230226821201</v>
      </c>
      <c r="J2513" s="1">
        <f t="shared" si="119"/>
        <v>-377.42501631453661</v>
      </c>
    </row>
    <row r="2514" spans="1:10">
      <c r="A2514" s="77">
        <v>25</v>
      </c>
      <c r="B2514" s="77">
        <v>6620</v>
      </c>
      <c r="C2514" s="77" t="s">
        <v>2578</v>
      </c>
      <c r="D2514" s="77">
        <v>1328</v>
      </c>
      <c r="E2514" s="77">
        <v>482</v>
      </c>
      <c r="F2514" s="77">
        <v>837</v>
      </c>
      <c r="G2514" s="1">
        <f t="shared" si="117"/>
        <v>0.36295180722891568</v>
      </c>
      <c r="H2514" s="1">
        <f t="shared" si="118"/>
        <v>2.1624850657108721</v>
      </c>
      <c r="I2514" s="77">
        <v>-0.107206497457392</v>
      </c>
      <c r="J2514" s="1">
        <f t="shared" si="119"/>
        <v>-142.37022862341658</v>
      </c>
    </row>
    <row r="2515" spans="1:10">
      <c r="A2515" s="77">
        <v>25</v>
      </c>
      <c r="B2515" s="77">
        <v>6621</v>
      </c>
      <c r="C2515" s="77" t="s">
        <v>2579</v>
      </c>
      <c r="D2515" s="77">
        <v>185958</v>
      </c>
      <c r="E2515" s="77">
        <v>144212</v>
      </c>
      <c r="F2515" s="77">
        <v>1536</v>
      </c>
      <c r="G2515" s="1">
        <f t="shared" si="117"/>
        <v>0.77550844814420461</v>
      </c>
      <c r="H2515" s="1">
        <f t="shared" si="118"/>
        <v>214.95442708333334</v>
      </c>
      <c r="I2515" s="77">
        <v>17.475142523251598</v>
      </c>
      <c r="J2515" s="1">
        <f t="shared" si="119"/>
        <v>3249642.5533388206</v>
      </c>
    </row>
    <row r="2516" spans="1:10">
      <c r="A2516" s="77">
        <v>25</v>
      </c>
      <c r="B2516" s="77">
        <v>6622</v>
      </c>
      <c r="C2516" s="77" t="s">
        <v>2580</v>
      </c>
      <c r="D2516" s="77">
        <v>2747</v>
      </c>
      <c r="E2516" s="77">
        <v>702</v>
      </c>
      <c r="F2516" s="77">
        <v>281</v>
      </c>
      <c r="G2516" s="1">
        <f t="shared" si="117"/>
        <v>0.25555151073898796</v>
      </c>
      <c r="H2516" s="1">
        <f t="shared" si="118"/>
        <v>12.274021352313166</v>
      </c>
      <c r="I2516" s="77">
        <v>0.23447168420088599</v>
      </c>
      <c r="J2516" s="1">
        <f t="shared" si="119"/>
        <v>644.09371649983382</v>
      </c>
    </row>
    <row r="2517" spans="1:10">
      <c r="A2517" s="77">
        <v>25</v>
      </c>
      <c r="B2517" s="77">
        <v>6623</v>
      </c>
      <c r="C2517" s="77" t="s">
        <v>2581</v>
      </c>
      <c r="D2517" s="77">
        <v>10981</v>
      </c>
      <c r="E2517" s="77">
        <v>9198</v>
      </c>
      <c r="F2517" s="77">
        <v>436</v>
      </c>
      <c r="G2517" s="1">
        <f t="shared" si="117"/>
        <v>0.83762863127219744</v>
      </c>
      <c r="H2517" s="1">
        <f t="shared" si="118"/>
        <v>46.282110091743121</v>
      </c>
      <c r="I2517" s="77">
        <v>2.88367702756286</v>
      </c>
      <c r="J2517" s="1">
        <f t="shared" si="119"/>
        <v>31665.657439667768</v>
      </c>
    </row>
    <row r="2518" spans="1:10">
      <c r="A2518" s="77">
        <v>25</v>
      </c>
      <c r="B2518" s="77">
        <v>6624</v>
      </c>
      <c r="C2518" s="77" t="s">
        <v>2582</v>
      </c>
      <c r="D2518" s="77">
        <v>421</v>
      </c>
      <c r="E2518" s="77">
        <v>49</v>
      </c>
      <c r="F2518" s="77">
        <v>317</v>
      </c>
      <c r="G2518" s="1">
        <f t="shared" si="117"/>
        <v>0.1163895486935867</v>
      </c>
      <c r="H2518" s="1">
        <f t="shared" si="118"/>
        <v>1.4826498422712935</v>
      </c>
      <c r="I2518" s="77">
        <v>-0.52867721697429404</v>
      </c>
      <c r="J2518" s="1">
        <f t="shared" si="119"/>
        <v>-222.5731083461778</v>
      </c>
    </row>
    <row r="2519" spans="1:10">
      <c r="A2519" s="77">
        <v>25</v>
      </c>
      <c r="B2519" s="77">
        <v>6625</v>
      </c>
      <c r="C2519" s="77" t="s">
        <v>2583</v>
      </c>
      <c r="D2519" s="77">
        <v>925</v>
      </c>
      <c r="E2519" s="77">
        <v>135</v>
      </c>
      <c r="F2519" s="77">
        <v>144</v>
      </c>
      <c r="G2519" s="1">
        <f t="shared" si="117"/>
        <v>0.14594594594594595</v>
      </c>
      <c r="H2519" s="1">
        <f t="shared" si="118"/>
        <v>7.3611111111111107</v>
      </c>
      <c r="I2519" s="77">
        <v>-0.21164813242182101</v>
      </c>
      <c r="J2519" s="1">
        <f t="shared" si="119"/>
        <v>-195.77452249018444</v>
      </c>
    </row>
    <row r="2520" spans="1:10">
      <c r="A2520" s="77">
        <v>25</v>
      </c>
      <c r="B2520" s="77">
        <v>6626</v>
      </c>
      <c r="C2520" s="77" t="s">
        <v>2584</v>
      </c>
      <c r="D2520" s="77">
        <v>1169</v>
      </c>
      <c r="E2520" s="77">
        <v>315</v>
      </c>
      <c r="F2520" s="77">
        <v>1134</v>
      </c>
      <c r="G2520" s="1">
        <f t="shared" si="117"/>
        <v>0.26946107784431139</v>
      </c>
      <c r="H2520" s="1">
        <f t="shared" si="118"/>
        <v>1.308641975308642</v>
      </c>
      <c r="I2520" s="77">
        <v>-0.28486514122087397</v>
      </c>
      <c r="J2520" s="1">
        <f t="shared" si="119"/>
        <v>-333.0073500872017</v>
      </c>
    </row>
    <row r="2521" spans="1:10">
      <c r="A2521" s="77">
        <v>25</v>
      </c>
      <c r="B2521" s="77">
        <v>6627</v>
      </c>
      <c r="C2521" s="77" t="s">
        <v>2585</v>
      </c>
      <c r="D2521" s="77">
        <v>626</v>
      </c>
      <c r="E2521" s="77">
        <v>59</v>
      </c>
      <c r="F2521" s="77">
        <v>380</v>
      </c>
      <c r="G2521" s="1">
        <f t="shared" si="117"/>
        <v>9.4249201277955275E-2</v>
      </c>
      <c r="H2521" s="1">
        <f t="shared" si="118"/>
        <v>1.8026315789473684</v>
      </c>
      <c r="I2521" s="77">
        <v>-0.53797115937633999</v>
      </c>
      <c r="J2521" s="1">
        <f t="shared" si="119"/>
        <v>-336.76994576958884</v>
      </c>
    </row>
    <row r="2522" spans="1:10">
      <c r="A2522" s="77">
        <v>25</v>
      </c>
      <c r="B2522" s="77">
        <v>6628</v>
      </c>
      <c r="C2522" s="77" t="s">
        <v>2586</v>
      </c>
      <c r="D2522" s="77">
        <v>28389</v>
      </c>
      <c r="E2522" s="77">
        <v>16876</v>
      </c>
      <c r="F2522" s="77">
        <v>481</v>
      </c>
      <c r="G2522" s="1">
        <f t="shared" si="117"/>
        <v>0.59445559899961253</v>
      </c>
      <c r="H2522" s="1">
        <f t="shared" si="118"/>
        <v>94.106029106029112</v>
      </c>
      <c r="I2522" s="77">
        <v>5.3327953619065402</v>
      </c>
      <c r="J2522" s="1">
        <f t="shared" si="119"/>
        <v>151392.72752916478</v>
      </c>
    </row>
    <row r="2523" spans="1:10">
      <c r="A2523" s="77">
        <v>25</v>
      </c>
      <c r="B2523" s="77">
        <v>6629</v>
      </c>
      <c r="C2523" s="77" t="s">
        <v>2587</v>
      </c>
      <c r="D2523" s="77">
        <v>1825</v>
      </c>
      <c r="E2523" s="77">
        <v>585</v>
      </c>
      <c r="F2523" s="77">
        <v>696</v>
      </c>
      <c r="G2523" s="1">
        <f t="shared" si="117"/>
        <v>0.32054794520547947</v>
      </c>
      <c r="H2523" s="1">
        <f t="shared" si="118"/>
        <v>3.4626436781609193</v>
      </c>
      <c r="I2523" s="77">
        <v>-9.0971494483458301E-2</v>
      </c>
      <c r="J2523" s="1">
        <f t="shared" si="119"/>
        <v>-166.02297743231139</v>
      </c>
    </row>
    <row r="2524" spans="1:10">
      <c r="A2524" s="77">
        <v>25</v>
      </c>
      <c r="B2524" s="77">
        <v>6630</v>
      </c>
      <c r="C2524" s="77" t="s">
        <v>2588</v>
      </c>
      <c r="D2524" s="77">
        <v>21333</v>
      </c>
      <c r="E2524" s="77">
        <v>17620</v>
      </c>
      <c r="F2524" s="77">
        <v>988</v>
      </c>
      <c r="G2524" s="1">
        <f t="shared" si="117"/>
        <v>0.82595040547508558</v>
      </c>
      <c r="H2524" s="1">
        <f t="shared" si="118"/>
        <v>39.426113360323889</v>
      </c>
      <c r="I2524" s="77">
        <v>3.0101305253189401</v>
      </c>
      <c r="J2524" s="1">
        <f t="shared" si="119"/>
        <v>64215.11449662895</v>
      </c>
    </row>
    <row r="2525" spans="1:10">
      <c r="A2525" s="77">
        <v>25</v>
      </c>
      <c r="B2525" s="77">
        <v>6631</v>
      </c>
      <c r="C2525" s="77" t="s">
        <v>2589</v>
      </c>
      <c r="D2525" s="77">
        <v>17202</v>
      </c>
      <c r="E2525" s="77">
        <v>2903</v>
      </c>
      <c r="F2525" s="77">
        <v>273</v>
      </c>
      <c r="G2525" s="1">
        <f t="shared" si="117"/>
        <v>0.16875944657597955</v>
      </c>
      <c r="H2525" s="1">
        <f t="shared" si="118"/>
        <v>73.644688644688642</v>
      </c>
      <c r="I2525" s="77">
        <v>3.3664959510539298</v>
      </c>
      <c r="J2525" s="1">
        <f t="shared" si="119"/>
        <v>57910.463350029699</v>
      </c>
    </row>
    <row r="2526" spans="1:10">
      <c r="A2526" s="77">
        <v>25</v>
      </c>
      <c r="B2526" s="77">
        <v>6632</v>
      </c>
      <c r="C2526" s="77" t="s">
        <v>2590</v>
      </c>
      <c r="D2526" s="77">
        <v>2875</v>
      </c>
      <c r="E2526" s="77">
        <v>1205</v>
      </c>
      <c r="F2526" s="77">
        <v>254</v>
      </c>
      <c r="G2526" s="1">
        <f t="shared" si="117"/>
        <v>0.4191304347826087</v>
      </c>
      <c r="H2526" s="1">
        <f t="shared" si="118"/>
        <v>16.062992125984252</v>
      </c>
      <c r="I2526" s="77">
        <v>0.63783333208892601</v>
      </c>
      <c r="J2526" s="1">
        <f t="shared" si="119"/>
        <v>1833.7708297556624</v>
      </c>
    </row>
    <row r="2527" spans="1:10">
      <c r="A2527" s="77">
        <v>25</v>
      </c>
      <c r="B2527" s="77">
        <v>6633</v>
      </c>
      <c r="C2527" s="77" t="s">
        <v>2591</v>
      </c>
      <c r="D2527" s="77">
        <v>9803</v>
      </c>
      <c r="E2527" s="77">
        <v>11499</v>
      </c>
      <c r="F2527" s="77">
        <v>581</v>
      </c>
      <c r="G2527" s="1">
        <f t="shared" si="117"/>
        <v>1.1730082627767011</v>
      </c>
      <c r="H2527" s="1">
        <f t="shared" si="118"/>
        <v>36.664371772805509</v>
      </c>
      <c r="I2527" s="77">
        <v>2.9005754340891898</v>
      </c>
      <c r="J2527" s="1">
        <f t="shared" si="119"/>
        <v>28434.340980376328</v>
      </c>
    </row>
    <row r="2528" spans="1:10">
      <c r="A2528" s="77">
        <v>25</v>
      </c>
      <c r="B2528" s="77">
        <v>6634</v>
      </c>
      <c r="C2528" s="77" t="s">
        <v>2592</v>
      </c>
      <c r="D2528" s="77">
        <v>3656</v>
      </c>
      <c r="E2528" s="77">
        <v>711</v>
      </c>
      <c r="F2528" s="77">
        <v>323</v>
      </c>
      <c r="G2528" s="1">
        <f t="shared" si="117"/>
        <v>0.19447483588621445</v>
      </c>
      <c r="H2528" s="1">
        <f t="shared" si="118"/>
        <v>13.520123839009289</v>
      </c>
      <c r="I2528" s="77">
        <v>0.239042771604729</v>
      </c>
      <c r="J2528" s="1">
        <f t="shared" si="119"/>
        <v>873.9403729868892</v>
      </c>
    </row>
    <row r="2529" spans="1:10">
      <c r="A2529" s="77">
        <v>25</v>
      </c>
      <c r="B2529" s="77">
        <v>6635</v>
      </c>
      <c r="C2529" s="77" t="s">
        <v>2593</v>
      </c>
      <c r="D2529" s="77">
        <v>607</v>
      </c>
      <c r="E2529" s="77">
        <v>163</v>
      </c>
      <c r="F2529" s="77">
        <v>471</v>
      </c>
      <c r="G2529" s="1">
        <f t="shared" si="117"/>
        <v>0.26853377265238881</v>
      </c>
      <c r="H2529" s="1">
        <f t="shared" si="118"/>
        <v>1.634819532908705</v>
      </c>
      <c r="I2529" s="77">
        <v>-0.29595332370235999</v>
      </c>
      <c r="J2529" s="1">
        <f t="shared" si="119"/>
        <v>-179.64366748733252</v>
      </c>
    </row>
    <row r="2530" spans="1:10">
      <c r="A2530" s="77">
        <v>25</v>
      </c>
      <c r="B2530" s="77">
        <v>6636</v>
      </c>
      <c r="C2530" s="77" t="s">
        <v>2594</v>
      </c>
      <c r="D2530" s="77">
        <v>2067</v>
      </c>
      <c r="E2530" s="77">
        <v>443</v>
      </c>
      <c r="F2530" s="77">
        <v>264</v>
      </c>
      <c r="G2530" s="1">
        <f t="shared" si="117"/>
        <v>0.21432027092404451</v>
      </c>
      <c r="H2530" s="1">
        <f t="shared" si="118"/>
        <v>9.5075757575757578</v>
      </c>
      <c r="I2530" s="77">
        <v>2.7314696134170199E-2</v>
      </c>
      <c r="J2530" s="1">
        <f t="shared" si="119"/>
        <v>56.459476909329801</v>
      </c>
    </row>
    <row r="2531" spans="1:10">
      <c r="A2531" s="77">
        <v>25</v>
      </c>
      <c r="B2531" s="77">
        <v>6637</v>
      </c>
      <c r="C2531" s="77" t="s">
        <v>2595</v>
      </c>
      <c r="D2531" s="77">
        <v>464</v>
      </c>
      <c r="E2531" s="77">
        <v>76</v>
      </c>
      <c r="F2531" s="77">
        <v>455</v>
      </c>
      <c r="G2531" s="1">
        <f t="shared" si="117"/>
        <v>0.16379310344827586</v>
      </c>
      <c r="H2531" s="1">
        <f t="shared" si="118"/>
        <v>1.1868131868131868</v>
      </c>
      <c r="I2531" s="77">
        <v>-0.47158958518510902</v>
      </c>
      <c r="J2531" s="1">
        <f t="shared" si="119"/>
        <v>-218.81756752589058</v>
      </c>
    </row>
    <row r="2532" spans="1:10">
      <c r="A2532" s="77">
        <v>25</v>
      </c>
      <c r="B2532" s="77">
        <v>6638</v>
      </c>
      <c r="C2532" s="77" t="s">
        <v>2596</v>
      </c>
      <c r="D2532" s="77">
        <v>3271</v>
      </c>
      <c r="E2532" s="77">
        <v>7298</v>
      </c>
      <c r="F2532" s="77">
        <v>1847</v>
      </c>
      <c r="G2532" s="1">
        <f t="shared" si="117"/>
        <v>2.2311219810455518</v>
      </c>
      <c r="H2532" s="1">
        <f t="shared" si="118"/>
        <v>5.7222523010286954</v>
      </c>
      <c r="I2532" s="77">
        <v>2.80882213386541</v>
      </c>
      <c r="J2532" s="1">
        <f t="shared" si="119"/>
        <v>9187.6571998737563</v>
      </c>
    </row>
    <row r="2533" spans="1:10">
      <c r="A2533" s="77">
        <v>25</v>
      </c>
      <c r="B2533" s="77">
        <v>6639</v>
      </c>
      <c r="C2533" s="77" t="s">
        <v>2597</v>
      </c>
      <c r="D2533" s="77">
        <v>718</v>
      </c>
      <c r="E2533" s="77">
        <v>54</v>
      </c>
      <c r="F2533" s="77">
        <v>293</v>
      </c>
      <c r="G2533" s="1">
        <f t="shared" si="117"/>
        <v>7.5208913649025072E-2</v>
      </c>
      <c r="H2533" s="1">
        <f t="shared" si="118"/>
        <v>2.6348122866894199</v>
      </c>
      <c r="I2533" s="77">
        <v>-0.52553715320921901</v>
      </c>
      <c r="J2533" s="1">
        <f t="shared" si="119"/>
        <v>-377.33567600421924</v>
      </c>
    </row>
    <row r="2534" spans="1:10">
      <c r="A2534" s="77">
        <v>25</v>
      </c>
      <c r="B2534" s="77">
        <v>6640</v>
      </c>
      <c r="C2534" s="77" t="s">
        <v>2598</v>
      </c>
      <c r="D2534" s="77">
        <v>13483</v>
      </c>
      <c r="E2534" s="77">
        <v>4915</v>
      </c>
      <c r="F2534" s="77">
        <v>378</v>
      </c>
      <c r="G2534" s="1">
        <f t="shared" si="117"/>
        <v>0.36453311577542091</v>
      </c>
      <c r="H2534" s="1">
        <f t="shared" si="118"/>
        <v>48.671957671957671</v>
      </c>
      <c r="I2534" s="77">
        <v>2.41387852517243</v>
      </c>
      <c r="J2534" s="1">
        <f t="shared" si="119"/>
        <v>32546.324154899874</v>
      </c>
    </row>
    <row r="2535" spans="1:10">
      <c r="A2535" s="77">
        <v>25</v>
      </c>
      <c r="B2535" s="77">
        <v>6641</v>
      </c>
      <c r="C2535" s="77" t="s">
        <v>2599</v>
      </c>
      <c r="D2535" s="77">
        <v>2215</v>
      </c>
      <c r="E2535" s="77">
        <v>257</v>
      </c>
      <c r="F2535" s="77">
        <v>344</v>
      </c>
      <c r="G2535" s="1">
        <f t="shared" si="117"/>
        <v>0.11602708803611739</v>
      </c>
      <c r="H2535" s="1">
        <f t="shared" si="118"/>
        <v>7.1860465116279073</v>
      </c>
      <c r="I2535" s="77">
        <v>-0.207461533541592</v>
      </c>
      <c r="J2535" s="1">
        <f t="shared" si="119"/>
        <v>-459.5272967946263</v>
      </c>
    </row>
    <row r="2536" spans="1:10">
      <c r="A2536" s="77">
        <v>25</v>
      </c>
      <c r="B2536" s="77">
        <v>6642</v>
      </c>
      <c r="C2536" s="77" t="s">
        <v>2600</v>
      </c>
      <c r="D2536" s="77">
        <v>2604</v>
      </c>
      <c r="E2536" s="77">
        <v>464</v>
      </c>
      <c r="F2536" s="77">
        <v>441</v>
      </c>
      <c r="G2536" s="1">
        <f t="shared" si="117"/>
        <v>0.1781874039938556</v>
      </c>
      <c r="H2536" s="1">
        <f t="shared" si="118"/>
        <v>6.9569160997732427</v>
      </c>
      <c r="I2536" s="77">
        <v>-0.111668423421903</v>
      </c>
      <c r="J2536" s="1">
        <f t="shared" si="119"/>
        <v>-290.78457459063543</v>
      </c>
    </row>
    <row r="2537" spans="1:10">
      <c r="A2537" s="77">
        <v>25</v>
      </c>
      <c r="B2537" s="77">
        <v>6643</v>
      </c>
      <c r="C2537" s="77" t="s">
        <v>2601</v>
      </c>
      <c r="D2537" s="77">
        <v>32374</v>
      </c>
      <c r="E2537" s="77">
        <v>13487</v>
      </c>
      <c r="F2537" s="77">
        <v>733</v>
      </c>
      <c r="G2537" s="1">
        <f t="shared" si="117"/>
        <v>0.41659974053252607</v>
      </c>
      <c r="H2537" s="1">
        <f t="shared" si="118"/>
        <v>62.566166439290583</v>
      </c>
      <c r="I2537" s="77">
        <v>3.8875804347530698</v>
      </c>
      <c r="J2537" s="1">
        <f t="shared" si="119"/>
        <v>125856.52899469588</v>
      </c>
    </row>
    <row r="2538" spans="1:10">
      <c r="A2538" s="77">
        <v>25</v>
      </c>
      <c r="B2538" s="77">
        <v>6644</v>
      </c>
      <c r="C2538" s="77" t="s">
        <v>2602</v>
      </c>
      <c r="D2538" s="77">
        <v>12947</v>
      </c>
      <c r="E2538" s="77">
        <v>2481</v>
      </c>
      <c r="F2538" s="77">
        <v>1050</v>
      </c>
      <c r="G2538" s="1">
        <f t="shared" si="117"/>
        <v>0.19162740403182205</v>
      </c>
      <c r="H2538" s="1">
        <f t="shared" si="118"/>
        <v>14.693333333333333</v>
      </c>
      <c r="I2538" s="77">
        <v>0.67914687094813697</v>
      </c>
      <c r="J2538" s="1">
        <f t="shared" si="119"/>
        <v>8792.9145381655289</v>
      </c>
    </row>
    <row r="2539" spans="1:10">
      <c r="A2539" s="77">
        <v>25</v>
      </c>
      <c r="B2539" s="77">
        <v>6645</v>
      </c>
      <c r="C2539" s="77" t="s">
        <v>2603</v>
      </c>
      <c r="D2539" s="77">
        <v>9809</v>
      </c>
      <c r="E2539" s="77">
        <v>1489</v>
      </c>
      <c r="F2539" s="77">
        <v>639</v>
      </c>
      <c r="G2539" s="1">
        <f t="shared" si="117"/>
        <v>0.15179936792741361</v>
      </c>
      <c r="H2539" s="1">
        <f t="shared" si="118"/>
        <v>17.68075117370892</v>
      </c>
      <c r="I2539" s="77">
        <v>0.61776381484767295</v>
      </c>
      <c r="J2539" s="1">
        <f t="shared" si="119"/>
        <v>6059.6452598408241</v>
      </c>
    </row>
    <row r="2540" spans="1:10">
      <c r="A2540" s="77">
        <v>26</v>
      </c>
      <c r="B2540" s="77">
        <v>6701</v>
      </c>
      <c r="C2540" s="77" t="s">
        <v>2604</v>
      </c>
      <c r="D2540" s="77">
        <v>3403</v>
      </c>
      <c r="E2540" s="77">
        <v>1565</v>
      </c>
      <c r="F2540" s="77">
        <v>1549</v>
      </c>
      <c r="G2540" s="1">
        <f t="shared" si="117"/>
        <v>0.45988833382309724</v>
      </c>
      <c r="H2540" s="1">
        <f t="shared" si="118"/>
        <v>3.2072304712717883</v>
      </c>
      <c r="I2540" s="77">
        <v>0.16479823712608399</v>
      </c>
      <c r="J2540" s="1">
        <f t="shared" si="119"/>
        <v>560.80840094006385</v>
      </c>
    </row>
    <row r="2541" spans="1:10">
      <c r="A2541" s="77">
        <v>26</v>
      </c>
      <c r="B2541" s="77">
        <v>6702</v>
      </c>
      <c r="C2541" s="77" t="s">
        <v>2605</v>
      </c>
      <c r="D2541" s="77">
        <v>856</v>
      </c>
      <c r="E2541" s="77">
        <v>396</v>
      </c>
      <c r="F2541" s="77">
        <v>1222</v>
      </c>
      <c r="G2541" s="1">
        <f t="shared" si="117"/>
        <v>0.46261682242990654</v>
      </c>
      <c r="H2541" s="1">
        <f t="shared" si="118"/>
        <v>1.0245499181669395</v>
      </c>
      <c r="I2541" s="77">
        <v>-3.3238179227275802E-2</v>
      </c>
      <c r="J2541" s="1">
        <f t="shared" si="119"/>
        <v>-28.451881418548087</v>
      </c>
    </row>
    <row r="2542" spans="1:10">
      <c r="A2542" s="77">
        <v>26</v>
      </c>
      <c r="B2542" s="77">
        <v>6703</v>
      </c>
      <c r="C2542" s="77" t="s">
        <v>2606</v>
      </c>
      <c r="D2542" s="77">
        <v>282</v>
      </c>
      <c r="E2542" s="77">
        <v>18</v>
      </c>
      <c r="F2542" s="77">
        <v>1355</v>
      </c>
      <c r="G2542" s="1">
        <f t="shared" si="117"/>
        <v>6.3829787234042548E-2</v>
      </c>
      <c r="H2542" s="1">
        <f t="shared" si="118"/>
        <v>0.22140221402214022</v>
      </c>
      <c r="I2542" s="77">
        <v>-0.66431600259857104</v>
      </c>
      <c r="J2542" s="1">
        <f t="shared" si="119"/>
        <v>-187.33711273279704</v>
      </c>
    </row>
    <row r="2543" spans="1:10">
      <c r="A2543" s="77">
        <v>26</v>
      </c>
      <c r="B2543" s="77">
        <v>6704</v>
      </c>
      <c r="C2543" s="77" t="s">
        <v>2607</v>
      </c>
      <c r="D2543" s="77">
        <v>431</v>
      </c>
      <c r="E2543" s="77">
        <v>26</v>
      </c>
      <c r="F2543" s="77">
        <v>522</v>
      </c>
      <c r="G2543" s="1">
        <f t="shared" si="117"/>
        <v>6.0324825986078884E-2</v>
      </c>
      <c r="H2543" s="1">
        <f t="shared" si="118"/>
        <v>0.87547892720306508</v>
      </c>
      <c r="I2543" s="77">
        <v>-0.634851369356213</v>
      </c>
      <c r="J2543" s="1">
        <f t="shared" si="119"/>
        <v>-273.62094019252783</v>
      </c>
    </row>
    <row r="2544" spans="1:10">
      <c r="A2544" s="77">
        <v>26</v>
      </c>
      <c r="B2544" s="77">
        <v>6705</v>
      </c>
      <c r="C2544" s="77" t="s">
        <v>2608</v>
      </c>
      <c r="D2544" s="77">
        <v>484</v>
      </c>
      <c r="E2544" s="77">
        <v>31</v>
      </c>
      <c r="F2544" s="77">
        <v>788</v>
      </c>
      <c r="G2544" s="1">
        <f t="shared" si="117"/>
        <v>6.4049586776859499E-2</v>
      </c>
      <c r="H2544" s="1">
        <f t="shared" si="118"/>
        <v>0.65355329949238583</v>
      </c>
      <c r="I2544" s="77">
        <v>-0.63682332391947705</v>
      </c>
      <c r="J2544" s="1">
        <f t="shared" si="119"/>
        <v>-308.22248877702691</v>
      </c>
    </row>
    <row r="2545" spans="1:10">
      <c r="A2545" s="77">
        <v>26</v>
      </c>
      <c r="B2545" s="77">
        <v>6706</v>
      </c>
      <c r="C2545" s="77" t="s">
        <v>2609</v>
      </c>
      <c r="D2545" s="77">
        <v>421</v>
      </c>
      <c r="E2545" s="77">
        <v>115</v>
      </c>
      <c r="F2545" s="77">
        <v>643</v>
      </c>
      <c r="G2545" s="1">
        <f t="shared" si="117"/>
        <v>0.27315914489311166</v>
      </c>
      <c r="H2545" s="1">
        <f t="shared" si="118"/>
        <v>0.83359253499222397</v>
      </c>
      <c r="I2545" s="77">
        <v>-0.33171795845505098</v>
      </c>
      <c r="J2545" s="1">
        <f t="shared" si="119"/>
        <v>-139.65326050957646</v>
      </c>
    </row>
    <row r="2546" spans="1:10">
      <c r="A2546" s="77">
        <v>26</v>
      </c>
      <c r="B2546" s="77">
        <v>6707</v>
      </c>
      <c r="C2546" s="77" t="s">
        <v>2610</v>
      </c>
      <c r="D2546" s="77">
        <v>1588</v>
      </c>
      <c r="E2546" s="77">
        <v>244</v>
      </c>
      <c r="F2546" s="77">
        <v>1237</v>
      </c>
      <c r="G2546" s="1">
        <f t="shared" si="117"/>
        <v>0.15365239294710328</v>
      </c>
      <c r="H2546" s="1">
        <f t="shared" si="118"/>
        <v>1.481002425222312</v>
      </c>
      <c r="I2546" s="77">
        <v>-0.42584210734665201</v>
      </c>
      <c r="J2546" s="1">
        <f t="shared" si="119"/>
        <v>-676.23726646648345</v>
      </c>
    </row>
    <row r="2547" spans="1:10">
      <c r="A2547" s="77">
        <v>26</v>
      </c>
      <c r="B2547" s="77">
        <v>6708</v>
      </c>
      <c r="C2547" s="77" t="s">
        <v>2611</v>
      </c>
      <c r="D2547" s="77">
        <v>2477</v>
      </c>
      <c r="E2547" s="77">
        <v>658</v>
      </c>
      <c r="F2547" s="77">
        <v>1091</v>
      </c>
      <c r="G2547" s="1">
        <f t="shared" si="117"/>
        <v>0.26564392410173598</v>
      </c>
      <c r="H2547" s="1">
        <f t="shared" si="118"/>
        <v>2.8735105407882675</v>
      </c>
      <c r="I2547" s="77">
        <v>-0.16750284797515999</v>
      </c>
      <c r="J2547" s="1">
        <f t="shared" si="119"/>
        <v>-414.90455443447132</v>
      </c>
    </row>
    <row r="2548" spans="1:10">
      <c r="A2548" s="77">
        <v>26</v>
      </c>
      <c r="B2548" s="77">
        <v>6709</v>
      </c>
      <c r="C2548" s="77" t="s">
        <v>2612</v>
      </c>
      <c r="D2548" s="77">
        <v>3069</v>
      </c>
      <c r="E2548" s="77">
        <v>585</v>
      </c>
      <c r="F2548" s="77">
        <v>1966</v>
      </c>
      <c r="G2548" s="1">
        <f t="shared" si="117"/>
        <v>0.1906158357771261</v>
      </c>
      <c r="H2548" s="1">
        <f t="shared" si="118"/>
        <v>1.8585961342828077</v>
      </c>
      <c r="I2548" s="77">
        <v>-0.29379359731797</v>
      </c>
      <c r="J2548" s="1">
        <f t="shared" si="119"/>
        <v>-901.65255016884998</v>
      </c>
    </row>
    <row r="2549" spans="1:10">
      <c r="A2549" s="77">
        <v>26</v>
      </c>
      <c r="B2549" s="77">
        <v>6710</v>
      </c>
      <c r="C2549" s="77" t="s">
        <v>2613</v>
      </c>
      <c r="D2549" s="77">
        <v>2353</v>
      </c>
      <c r="E2549" s="77">
        <v>626</v>
      </c>
      <c r="F2549" s="77">
        <v>1357</v>
      </c>
      <c r="G2549" s="1">
        <f t="shared" si="117"/>
        <v>0.26604334891627707</v>
      </c>
      <c r="H2549" s="1">
        <f t="shared" si="118"/>
        <v>2.195283714075166</v>
      </c>
      <c r="I2549" s="77">
        <v>-0.201404404987721</v>
      </c>
      <c r="J2549" s="1">
        <f t="shared" si="119"/>
        <v>-473.90456493610753</v>
      </c>
    </row>
    <row r="2550" spans="1:10">
      <c r="A2550" s="77">
        <v>26</v>
      </c>
      <c r="B2550" s="77">
        <v>6711</v>
      </c>
      <c r="C2550" s="77" t="s">
        <v>2614</v>
      </c>
      <c r="D2550" s="77">
        <v>11586</v>
      </c>
      <c r="E2550" s="77">
        <v>10040</v>
      </c>
      <c r="F2550" s="77">
        <v>2186</v>
      </c>
      <c r="G2550" s="1">
        <f t="shared" si="117"/>
        <v>0.8665630933885724</v>
      </c>
      <c r="H2550" s="1">
        <f t="shared" si="118"/>
        <v>9.8929551692589204</v>
      </c>
      <c r="I2550" s="77">
        <v>1.3830192371671901</v>
      </c>
      <c r="J2550" s="1">
        <f t="shared" si="119"/>
        <v>16023.660881819065</v>
      </c>
    </row>
    <row r="2551" spans="1:10">
      <c r="A2551" s="77">
        <v>26</v>
      </c>
      <c r="B2551" s="77">
        <v>6712</v>
      </c>
      <c r="C2551" s="77" t="s">
        <v>2615</v>
      </c>
      <c r="D2551" s="77">
        <v>1347</v>
      </c>
      <c r="E2551" s="77">
        <v>346</v>
      </c>
      <c r="F2551" s="77">
        <v>1245</v>
      </c>
      <c r="G2551" s="1">
        <f t="shared" si="117"/>
        <v>0.25686711210096513</v>
      </c>
      <c r="H2551" s="1">
        <f t="shared" si="118"/>
        <v>1.359839357429719</v>
      </c>
      <c r="I2551" s="77">
        <v>-0.29318686086408102</v>
      </c>
      <c r="J2551" s="1">
        <f t="shared" si="119"/>
        <v>-394.92270158391716</v>
      </c>
    </row>
    <row r="2552" spans="1:10">
      <c r="A2552" s="77">
        <v>26</v>
      </c>
      <c r="B2552" s="77">
        <v>6713</v>
      </c>
      <c r="C2552" s="77" t="s">
        <v>2616</v>
      </c>
      <c r="D2552" s="77">
        <v>122</v>
      </c>
      <c r="E2552" s="77">
        <v>20</v>
      </c>
      <c r="F2552" s="77">
        <v>333</v>
      </c>
      <c r="G2552" s="1">
        <f t="shared" si="117"/>
        <v>0.16393442622950818</v>
      </c>
      <c r="H2552" s="1">
        <f t="shared" si="118"/>
        <v>0.42642642642642642</v>
      </c>
      <c r="I2552" s="77">
        <v>-0.51863751592691398</v>
      </c>
      <c r="J2552" s="1">
        <f t="shared" si="119"/>
        <v>-63.273776943083504</v>
      </c>
    </row>
    <row r="2553" spans="1:10">
      <c r="A2553" s="77">
        <v>26</v>
      </c>
      <c r="B2553" s="77">
        <v>6714</v>
      </c>
      <c r="C2553" s="77" t="s">
        <v>2617</v>
      </c>
      <c r="D2553" s="77">
        <v>1189</v>
      </c>
      <c r="E2553" s="77">
        <v>840</v>
      </c>
      <c r="F2553" s="77">
        <v>1426</v>
      </c>
      <c r="G2553" s="1">
        <f t="shared" si="117"/>
        <v>0.70647603027754413</v>
      </c>
      <c r="H2553" s="1">
        <f t="shared" si="118"/>
        <v>1.4228611500701263</v>
      </c>
      <c r="I2553" s="77">
        <v>0.34790576817147101</v>
      </c>
      <c r="J2553" s="1">
        <f t="shared" si="119"/>
        <v>413.65995835587904</v>
      </c>
    </row>
    <row r="2554" spans="1:10">
      <c r="A2554" s="77">
        <v>26</v>
      </c>
      <c r="B2554" s="77">
        <v>6715</v>
      </c>
      <c r="C2554" s="77" t="s">
        <v>2618</v>
      </c>
      <c r="D2554" s="77">
        <v>562</v>
      </c>
      <c r="E2554" s="77">
        <v>71</v>
      </c>
      <c r="F2554" s="77">
        <v>972</v>
      </c>
      <c r="G2554" s="1">
        <f t="shared" si="117"/>
        <v>0.12633451957295375</v>
      </c>
      <c r="H2554" s="1">
        <f t="shared" si="118"/>
        <v>0.65123456790123457</v>
      </c>
      <c r="I2554" s="77">
        <v>-0.54425587488407501</v>
      </c>
      <c r="J2554" s="1">
        <f t="shared" si="119"/>
        <v>-305.87180168485014</v>
      </c>
    </row>
    <row r="2555" spans="1:10">
      <c r="A2555" s="77">
        <v>26</v>
      </c>
      <c r="B2555" s="77">
        <v>6716</v>
      </c>
      <c r="C2555" s="77" t="s">
        <v>2619</v>
      </c>
      <c r="D2555" s="77">
        <v>121</v>
      </c>
      <c r="E2555" s="77">
        <v>5</v>
      </c>
      <c r="F2555" s="77">
        <v>236</v>
      </c>
      <c r="G2555" s="1">
        <f t="shared" si="117"/>
        <v>4.1322314049586778E-2</v>
      </c>
      <c r="H2555" s="1">
        <f t="shared" si="118"/>
        <v>0.53389830508474578</v>
      </c>
      <c r="I2555" s="77">
        <v>-0.68996592978839699</v>
      </c>
      <c r="J2555" s="1">
        <f t="shared" si="119"/>
        <v>-83.485877504396029</v>
      </c>
    </row>
    <row r="2556" spans="1:10">
      <c r="A2556" s="77">
        <v>26</v>
      </c>
      <c r="B2556" s="77">
        <v>6717</v>
      </c>
      <c r="C2556" s="77" t="s">
        <v>2620</v>
      </c>
      <c r="D2556" s="77">
        <v>502</v>
      </c>
      <c r="E2556" s="77">
        <v>61</v>
      </c>
      <c r="F2556" s="77">
        <v>780</v>
      </c>
      <c r="G2556" s="1">
        <f t="shared" si="117"/>
        <v>0.12151394422310757</v>
      </c>
      <c r="H2556" s="1">
        <f t="shared" si="118"/>
        <v>0.72179487179487178</v>
      </c>
      <c r="I2556" s="77">
        <v>-0.55067418551108804</v>
      </c>
      <c r="J2556" s="1">
        <f t="shared" si="119"/>
        <v>-276.4384411265662</v>
      </c>
    </row>
    <row r="2557" spans="1:10">
      <c r="A2557" s="77">
        <v>26</v>
      </c>
      <c r="B2557" s="77">
        <v>6718</v>
      </c>
      <c r="C2557" s="77" t="s">
        <v>2621</v>
      </c>
      <c r="D2557" s="77">
        <v>385</v>
      </c>
      <c r="E2557" s="77">
        <v>48</v>
      </c>
      <c r="F2557" s="77">
        <v>803</v>
      </c>
      <c r="G2557" s="1">
        <f t="shared" si="117"/>
        <v>0.12467532467532468</v>
      </c>
      <c r="H2557" s="1">
        <f t="shared" si="118"/>
        <v>0.539227895392279</v>
      </c>
      <c r="I2557" s="77">
        <v>-0.55896128559938396</v>
      </c>
      <c r="J2557" s="1">
        <f t="shared" si="119"/>
        <v>-215.20009495576284</v>
      </c>
    </row>
    <row r="2558" spans="1:10">
      <c r="A2558" s="77">
        <v>26</v>
      </c>
      <c r="B2558" s="77">
        <v>6719</v>
      </c>
      <c r="C2558" s="77" t="s">
        <v>2622</v>
      </c>
      <c r="D2558" s="77">
        <v>391</v>
      </c>
      <c r="E2558" s="77">
        <v>52</v>
      </c>
      <c r="F2558" s="77">
        <v>1776</v>
      </c>
      <c r="G2558" s="1">
        <f t="shared" si="117"/>
        <v>0.13299232736572891</v>
      </c>
      <c r="H2558" s="1">
        <f t="shared" si="118"/>
        <v>0.24943693693693694</v>
      </c>
      <c r="I2558" s="77">
        <v>-0.55925980866855096</v>
      </c>
      <c r="J2558" s="1">
        <f t="shared" si="119"/>
        <v>-218.67058518940343</v>
      </c>
    </row>
    <row r="2559" spans="1:10">
      <c r="A2559" s="77">
        <v>26</v>
      </c>
      <c r="B2559" s="77">
        <v>6720</v>
      </c>
      <c r="C2559" s="77" t="s">
        <v>2623</v>
      </c>
      <c r="D2559" s="77">
        <v>383</v>
      </c>
      <c r="E2559" s="77">
        <v>80</v>
      </c>
      <c r="F2559" s="77">
        <v>840</v>
      </c>
      <c r="G2559" s="1">
        <f t="shared" si="117"/>
        <v>0.20887728459530025</v>
      </c>
      <c r="H2559" s="1">
        <f t="shared" si="118"/>
        <v>0.55119047619047623</v>
      </c>
      <c r="I2559" s="77">
        <v>-0.43772276864502102</v>
      </c>
      <c r="J2559" s="1">
        <f t="shared" si="119"/>
        <v>-167.64782039104304</v>
      </c>
    </row>
    <row r="2560" spans="1:10">
      <c r="A2560" s="77">
        <v>26</v>
      </c>
      <c r="B2560" s="77">
        <v>6721</v>
      </c>
      <c r="C2560" s="77" t="s">
        <v>2624</v>
      </c>
      <c r="D2560" s="77">
        <v>560</v>
      </c>
      <c r="E2560" s="77">
        <v>110</v>
      </c>
      <c r="F2560" s="77">
        <v>194</v>
      </c>
      <c r="G2560" s="1">
        <f t="shared" si="117"/>
        <v>0.19642857142857142</v>
      </c>
      <c r="H2560" s="1">
        <f t="shared" si="118"/>
        <v>3.4536082474226806</v>
      </c>
      <c r="I2560" s="77">
        <v>-0.32303541405144798</v>
      </c>
      <c r="J2560" s="1">
        <f t="shared" si="119"/>
        <v>-180.89983186881088</v>
      </c>
    </row>
    <row r="2561" spans="1:10">
      <c r="A2561" s="77">
        <v>26</v>
      </c>
      <c r="B2561" s="77">
        <v>6722</v>
      </c>
      <c r="C2561" s="77" t="s">
        <v>2625</v>
      </c>
      <c r="D2561" s="77">
        <v>255</v>
      </c>
      <c r="E2561" s="77">
        <v>46</v>
      </c>
      <c r="F2561" s="77">
        <v>791</v>
      </c>
      <c r="G2561" s="1">
        <f t="shared" si="117"/>
        <v>0.1803921568627451</v>
      </c>
      <c r="H2561" s="1">
        <f t="shared" si="118"/>
        <v>0.38053097345132741</v>
      </c>
      <c r="I2561" s="77">
        <v>-0.49136737824201299</v>
      </c>
      <c r="J2561" s="1">
        <f t="shared" si="119"/>
        <v>-125.29868145171331</v>
      </c>
    </row>
    <row r="2562" spans="1:10">
      <c r="A2562" s="77">
        <v>26</v>
      </c>
      <c r="B2562" s="77">
        <v>6723</v>
      </c>
      <c r="C2562" s="77" t="s">
        <v>2626</v>
      </c>
      <c r="D2562" s="77">
        <v>256</v>
      </c>
      <c r="E2562" s="77">
        <v>15</v>
      </c>
      <c r="F2562" s="77">
        <v>1472</v>
      </c>
      <c r="G2562" s="1">
        <f t="shared" si="117"/>
        <v>5.859375E-2</v>
      </c>
      <c r="H2562" s="1">
        <f t="shared" si="118"/>
        <v>0.18410326086956522</v>
      </c>
      <c r="I2562" s="77">
        <v>-0.67453692424690304</v>
      </c>
      <c r="J2562" s="1">
        <f t="shared" si="119"/>
        <v>-172.68145260720718</v>
      </c>
    </row>
    <row r="2563" spans="1:10">
      <c r="A2563" s="77">
        <v>26</v>
      </c>
      <c r="B2563" s="77">
        <v>6724</v>
      </c>
      <c r="C2563" s="77" t="s">
        <v>2627</v>
      </c>
      <c r="D2563" s="77">
        <v>481</v>
      </c>
      <c r="E2563" s="77">
        <v>87</v>
      </c>
      <c r="F2563" s="77">
        <v>744</v>
      </c>
      <c r="G2563" s="1">
        <f t="shared" si="117"/>
        <v>0.18087318087318088</v>
      </c>
      <c r="H2563" s="1">
        <f t="shared" si="118"/>
        <v>0.76344086021505375</v>
      </c>
      <c r="I2563" s="77">
        <v>-0.464604601295183</v>
      </c>
      <c r="J2563" s="1">
        <f t="shared" si="119"/>
        <v>-223.47481322298302</v>
      </c>
    </row>
    <row r="2564" spans="1:10">
      <c r="A2564" s="77">
        <v>26</v>
      </c>
      <c r="B2564" s="77">
        <v>6725</v>
      </c>
      <c r="C2564" s="77" t="s">
        <v>2628</v>
      </c>
      <c r="D2564" s="77">
        <v>308</v>
      </c>
      <c r="E2564" s="77">
        <v>41</v>
      </c>
      <c r="F2564" s="77">
        <v>1387</v>
      </c>
      <c r="G2564" s="1">
        <f t="shared" si="117"/>
        <v>0.13311688311688311</v>
      </c>
      <c r="H2564" s="1">
        <f t="shared" si="118"/>
        <v>0.25162220620043257</v>
      </c>
      <c r="I2564" s="77">
        <v>-0.56250350864575904</v>
      </c>
      <c r="J2564" s="1">
        <f t="shared" si="119"/>
        <v>-173.2510806628938</v>
      </c>
    </row>
    <row r="2565" spans="1:10">
      <c r="A2565" s="77">
        <v>26</v>
      </c>
      <c r="B2565" s="77">
        <v>6726</v>
      </c>
      <c r="C2565" s="77" t="s">
        <v>2629</v>
      </c>
      <c r="D2565" s="77">
        <v>332</v>
      </c>
      <c r="E2565" s="77">
        <v>32</v>
      </c>
      <c r="F2565" s="77">
        <v>1820</v>
      </c>
      <c r="G2565" s="1">
        <f t="shared" si="117"/>
        <v>9.6385542168674704E-2</v>
      </c>
      <c r="H2565" s="1">
        <f t="shared" si="118"/>
        <v>0.2</v>
      </c>
      <c r="I2565" s="77">
        <v>-0.61641067845085995</v>
      </c>
      <c r="J2565" s="1">
        <f t="shared" si="119"/>
        <v>-204.6483452456855</v>
      </c>
    </row>
    <row r="2566" spans="1:10">
      <c r="A2566" s="77">
        <v>26</v>
      </c>
      <c r="B2566" s="77">
        <v>6727</v>
      </c>
      <c r="C2566" s="77" t="s">
        <v>2630</v>
      </c>
      <c r="D2566" s="77">
        <v>1739</v>
      </c>
      <c r="E2566" s="77">
        <v>439</v>
      </c>
      <c r="F2566" s="77">
        <v>1274</v>
      </c>
      <c r="G2566" s="1">
        <f t="shared" si="117"/>
        <v>0.25244393329499715</v>
      </c>
      <c r="H2566" s="1">
        <f t="shared" si="118"/>
        <v>1.7095761381475667</v>
      </c>
      <c r="I2566" s="77">
        <v>-0.26785646653226097</v>
      </c>
      <c r="J2566" s="1">
        <f t="shared" si="119"/>
        <v>-465.80239529960181</v>
      </c>
    </row>
    <row r="2567" spans="1:10">
      <c r="A2567" s="77">
        <v>26</v>
      </c>
      <c r="B2567" s="77">
        <v>6728</v>
      </c>
      <c r="C2567" s="77" t="s">
        <v>2631</v>
      </c>
      <c r="D2567" s="77">
        <v>73</v>
      </c>
      <c r="E2567" s="77">
        <v>3</v>
      </c>
      <c r="F2567" s="77">
        <v>203</v>
      </c>
      <c r="G2567" s="1">
        <f t="shared" si="117"/>
        <v>4.1095890410958902E-2</v>
      </c>
      <c r="H2567" s="1">
        <f t="shared" si="118"/>
        <v>0.37438423645320196</v>
      </c>
      <c r="I2567" s="77">
        <v>-0.69919702320707899</v>
      </c>
      <c r="J2567" s="1">
        <f t="shared" si="119"/>
        <v>-51.04138269411677</v>
      </c>
    </row>
    <row r="2568" spans="1:10">
      <c r="A2568" s="77">
        <v>26</v>
      </c>
      <c r="B2568" s="77">
        <v>6741</v>
      </c>
      <c r="C2568" s="77" t="s">
        <v>2632</v>
      </c>
      <c r="D2568" s="77">
        <v>326</v>
      </c>
      <c r="E2568" s="77">
        <v>31</v>
      </c>
      <c r="F2568" s="77">
        <v>1152</v>
      </c>
      <c r="G2568" s="1">
        <f t="shared" si="117"/>
        <v>9.5092024539877307E-2</v>
      </c>
      <c r="H2568" s="1">
        <f t="shared" si="118"/>
        <v>0.30989583333333331</v>
      </c>
      <c r="I2568" s="77">
        <v>-0.61378595469098995</v>
      </c>
      <c r="J2568" s="1">
        <f t="shared" si="119"/>
        <v>-200.09422122926273</v>
      </c>
    </row>
    <row r="2569" spans="1:10">
      <c r="A2569" s="77">
        <v>26</v>
      </c>
      <c r="B2569" s="77">
        <v>6742</v>
      </c>
      <c r="C2569" s="77" t="s">
        <v>2633</v>
      </c>
      <c r="D2569" s="77">
        <v>1155</v>
      </c>
      <c r="E2569" s="77">
        <v>362</v>
      </c>
      <c r="F2569" s="77">
        <v>2458</v>
      </c>
      <c r="G2569" s="1">
        <f t="shared" ref="G2569:G2603" si="120">E2569/D2569</f>
        <v>0.31341991341991343</v>
      </c>
      <c r="H2569" s="1">
        <f t="shared" ref="H2569:H2603" si="121">(D2569+E2569)/F2569</f>
        <v>0.61716842961757523</v>
      </c>
      <c r="I2569" s="77">
        <v>-0.25218053465338502</v>
      </c>
      <c r="J2569" s="1">
        <f t="shared" ref="J2569:J2603" si="122">I2569*D2569</f>
        <v>-291.26851752465973</v>
      </c>
    </row>
    <row r="2570" spans="1:10">
      <c r="A2570" s="77">
        <v>26</v>
      </c>
      <c r="B2570" s="77">
        <v>6743</v>
      </c>
      <c r="C2570" s="77" t="s">
        <v>2634</v>
      </c>
      <c r="D2570" s="77">
        <v>1373</v>
      </c>
      <c r="E2570" s="77">
        <v>811</v>
      </c>
      <c r="F2570" s="77">
        <v>1080</v>
      </c>
      <c r="G2570" s="1">
        <f t="shared" si="120"/>
        <v>0.59067734887108525</v>
      </c>
      <c r="H2570" s="1">
        <f t="shared" si="121"/>
        <v>2.0222222222222221</v>
      </c>
      <c r="I2570" s="77">
        <v>0.215383694693905</v>
      </c>
      <c r="J2570" s="1">
        <f t="shared" si="122"/>
        <v>295.72181281473155</v>
      </c>
    </row>
    <row r="2571" spans="1:10">
      <c r="A2571" s="77">
        <v>26</v>
      </c>
      <c r="B2571" s="77">
        <v>6744</v>
      </c>
      <c r="C2571" s="77" t="s">
        <v>2635</v>
      </c>
      <c r="D2571" s="77">
        <v>82</v>
      </c>
      <c r="E2571" s="77">
        <v>26</v>
      </c>
      <c r="F2571" s="77">
        <v>394</v>
      </c>
      <c r="G2571" s="1">
        <f t="shared" si="120"/>
        <v>0.31707317073170732</v>
      </c>
      <c r="H2571" s="1">
        <f t="shared" si="121"/>
        <v>0.27411167512690354</v>
      </c>
      <c r="I2571" s="77">
        <v>-0.307180466863815</v>
      </c>
      <c r="J2571" s="1">
        <f t="shared" si="122"/>
        <v>-25.188798282832831</v>
      </c>
    </row>
    <row r="2572" spans="1:10">
      <c r="A2572" s="77">
        <v>26</v>
      </c>
      <c r="B2572" s="77">
        <v>6745</v>
      </c>
      <c r="C2572" s="77" t="s">
        <v>2636</v>
      </c>
      <c r="D2572" s="77">
        <v>156</v>
      </c>
      <c r="E2572" s="77">
        <v>10</v>
      </c>
      <c r="F2572" s="77">
        <v>706</v>
      </c>
      <c r="G2572" s="1">
        <f t="shared" si="120"/>
        <v>6.4102564102564097E-2</v>
      </c>
      <c r="H2572" s="1">
        <f t="shared" si="121"/>
        <v>0.23512747875354106</v>
      </c>
      <c r="I2572" s="77">
        <v>-0.66867168065071103</v>
      </c>
      <c r="J2572" s="1">
        <f t="shared" si="122"/>
        <v>-104.31278218151093</v>
      </c>
    </row>
    <row r="2573" spans="1:10">
      <c r="A2573" s="77">
        <v>26</v>
      </c>
      <c r="B2573" s="77">
        <v>6748</v>
      </c>
      <c r="C2573" s="77" t="s">
        <v>2637</v>
      </c>
      <c r="D2573" s="77">
        <v>525</v>
      </c>
      <c r="E2573" s="77">
        <v>311</v>
      </c>
      <c r="F2573" s="77">
        <v>1343</v>
      </c>
      <c r="G2573" s="1">
        <f t="shared" si="120"/>
        <v>0.59238095238095234</v>
      </c>
      <c r="H2573" s="1">
        <f t="shared" si="121"/>
        <v>0.62248696947133286</v>
      </c>
      <c r="I2573" s="77">
        <v>0.12159301955702199</v>
      </c>
      <c r="J2573" s="1">
        <f t="shared" si="122"/>
        <v>63.836335267436546</v>
      </c>
    </row>
    <row r="2574" spans="1:10">
      <c r="A2574" s="77">
        <v>26</v>
      </c>
      <c r="B2574" s="77">
        <v>6750</v>
      </c>
      <c r="C2574" s="77" t="s">
        <v>2638</v>
      </c>
      <c r="D2574" s="77">
        <v>685</v>
      </c>
      <c r="E2574" s="77">
        <v>164</v>
      </c>
      <c r="F2574" s="77">
        <v>1230</v>
      </c>
      <c r="G2574" s="1">
        <f t="shared" si="120"/>
        <v>0.23941605839416058</v>
      </c>
      <c r="H2574" s="1">
        <f t="shared" si="121"/>
        <v>0.69024390243902434</v>
      </c>
      <c r="I2574" s="77">
        <v>-0.37512138345771101</v>
      </c>
      <c r="J2574" s="1">
        <f t="shared" si="122"/>
        <v>-256.95814766853204</v>
      </c>
    </row>
    <row r="2575" spans="1:10">
      <c r="A2575" s="77">
        <v>26</v>
      </c>
      <c r="B2575" s="77">
        <v>6751</v>
      </c>
      <c r="C2575" s="77" t="s">
        <v>2639</v>
      </c>
      <c r="D2575" s="77">
        <v>584</v>
      </c>
      <c r="E2575" s="77">
        <v>110</v>
      </c>
      <c r="F2575" s="77">
        <v>1819</v>
      </c>
      <c r="G2575" s="1">
        <f t="shared" si="120"/>
        <v>0.18835616438356165</v>
      </c>
      <c r="H2575" s="1">
        <f t="shared" si="121"/>
        <v>0.38152831225948325</v>
      </c>
      <c r="I2575" s="77">
        <v>-0.46595901533560902</v>
      </c>
      <c r="J2575" s="1">
        <f t="shared" si="122"/>
        <v>-272.12006495599564</v>
      </c>
    </row>
    <row r="2576" spans="1:10">
      <c r="A2576" s="77">
        <v>26</v>
      </c>
      <c r="B2576" s="77">
        <v>6753</v>
      </c>
      <c r="C2576" s="77" t="s">
        <v>2640</v>
      </c>
      <c r="D2576" s="77">
        <v>495</v>
      </c>
      <c r="E2576" s="77">
        <v>54</v>
      </c>
      <c r="F2576" s="77">
        <v>1687</v>
      </c>
      <c r="G2576" s="1">
        <f t="shared" si="120"/>
        <v>0.10909090909090909</v>
      </c>
      <c r="H2576" s="1">
        <f t="shared" si="121"/>
        <v>0.32542975696502668</v>
      </c>
      <c r="I2576" s="77">
        <v>-0.58587172051624303</v>
      </c>
      <c r="J2576" s="1">
        <f t="shared" si="122"/>
        <v>-290.00650165554032</v>
      </c>
    </row>
    <row r="2577" spans="1:10">
      <c r="A2577" s="77">
        <v>26</v>
      </c>
      <c r="B2577" s="77">
        <v>6754</v>
      </c>
      <c r="C2577" s="77" t="s">
        <v>2641</v>
      </c>
      <c r="D2577" s="77">
        <v>1662</v>
      </c>
      <c r="E2577" s="77">
        <v>1216</v>
      </c>
      <c r="F2577" s="77">
        <v>2031</v>
      </c>
      <c r="G2577" s="1">
        <f t="shared" si="120"/>
        <v>0.73164861612515042</v>
      </c>
      <c r="H2577" s="1">
        <f t="shared" si="121"/>
        <v>1.4170359428852781</v>
      </c>
      <c r="I2577" s="77">
        <v>0.40381102066850999</v>
      </c>
      <c r="J2577" s="1">
        <f t="shared" si="122"/>
        <v>671.13391635106359</v>
      </c>
    </row>
    <row r="2578" spans="1:10">
      <c r="A2578" s="77">
        <v>26</v>
      </c>
      <c r="B2578" s="77">
        <v>6757</v>
      </c>
      <c r="C2578" s="77" t="s">
        <v>2642</v>
      </c>
      <c r="D2578" s="77">
        <v>2527</v>
      </c>
      <c r="E2578" s="77">
        <v>1478</v>
      </c>
      <c r="F2578" s="77">
        <v>3125</v>
      </c>
      <c r="G2578" s="1">
        <f t="shared" si="120"/>
        <v>0.58488326078353781</v>
      </c>
      <c r="H2578" s="1">
        <f t="shared" si="121"/>
        <v>1.2816000000000001</v>
      </c>
      <c r="I2578" s="77">
        <v>0.22405428345619199</v>
      </c>
      <c r="J2578" s="1">
        <f t="shared" si="122"/>
        <v>566.18517429379722</v>
      </c>
    </row>
    <row r="2579" spans="1:10">
      <c r="A2579" s="77">
        <v>26</v>
      </c>
      <c r="B2579" s="77">
        <v>6758</v>
      </c>
      <c r="C2579" s="77" t="s">
        <v>2643</v>
      </c>
      <c r="D2579" s="77">
        <v>222</v>
      </c>
      <c r="E2579" s="77">
        <v>25</v>
      </c>
      <c r="F2579" s="77">
        <v>1490</v>
      </c>
      <c r="G2579" s="1">
        <f t="shared" si="120"/>
        <v>0.11261261261261261</v>
      </c>
      <c r="H2579" s="1">
        <f t="shared" si="121"/>
        <v>0.1657718120805369</v>
      </c>
      <c r="I2579" s="77">
        <v>-0.59926426017621004</v>
      </c>
      <c r="J2579" s="1">
        <f t="shared" si="122"/>
        <v>-133.03666575911862</v>
      </c>
    </row>
    <row r="2580" spans="1:10">
      <c r="A2580" s="77">
        <v>26</v>
      </c>
      <c r="B2580" s="77">
        <v>6759</v>
      </c>
      <c r="C2580" s="77" t="s">
        <v>2644</v>
      </c>
      <c r="D2580" s="77">
        <v>153</v>
      </c>
      <c r="E2580" s="77">
        <v>24</v>
      </c>
      <c r="F2580" s="77">
        <v>1321</v>
      </c>
      <c r="G2580" s="1">
        <f t="shared" si="120"/>
        <v>0.15686274509803921</v>
      </c>
      <c r="H2580" s="1">
        <f t="shared" si="121"/>
        <v>0.13398940196820591</v>
      </c>
      <c r="I2580" s="77">
        <v>-0.54006958746747902</v>
      </c>
      <c r="J2580" s="1">
        <f t="shared" si="122"/>
        <v>-82.630646882524289</v>
      </c>
    </row>
    <row r="2581" spans="1:10">
      <c r="A2581" s="77">
        <v>26</v>
      </c>
      <c r="B2581" s="77">
        <v>6771</v>
      </c>
      <c r="C2581" s="77" t="s">
        <v>2645</v>
      </c>
      <c r="D2581" s="77">
        <v>1703</v>
      </c>
      <c r="E2581" s="77">
        <v>1084</v>
      </c>
      <c r="F2581" s="77">
        <v>1056</v>
      </c>
      <c r="G2581" s="1">
        <f t="shared" si="120"/>
        <v>0.63652378156194955</v>
      </c>
      <c r="H2581" s="1">
        <f t="shared" si="121"/>
        <v>2.6392045454545454</v>
      </c>
      <c r="I2581" s="77">
        <v>0.32172515312290201</v>
      </c>
      <c r="J2581" s="1">
        <f t="shared" si="122"/>
        <v>547.89793576830209</v>
      </c>
    </row>
    <row r="2582" spans="1:10">
      <c r="A2582" s="77">
        <v>26</v>
      </c>
      <c r="B2582" s="77">
        <v>6773</v>
      </c>
      <c r="C2582" s="77" t="s">
        <v>2646</v>
      </c>
      <c r="D2582" s="77">
        <v>150</v>
      </c>
      <c r="E2582" s="77">
        <v>9</v>
      </c>
      <c r="F2582" s="77">
        <v>508</v>
      </c>
      <c r="G2582" s="1">
        <f t="shared" si="120"/>
        <v>0.06</v>
      </c>
      <c r="H2582" s="1">
        <f t="shared" si="121"/>
        <v>0.31299212598425197</v>
      </c>
      <c r="I2582" s="77">
        <v>-0.67145724956295805</v>
      </c>
      <c r="J2582" s="1">
        <f t="shared" si="122"/>
        <v>-100.71858743444371</v>
      </c>
    </row>
    <row r="2583" spans="1:10">
      <c r="A2583" s="77">
        <v>26</v>
      </c>
      <c r="B2583" s="77">
        <v>6774</v>
      </c>
      <c r="C2583" s="77" t="s">
        <v>2647</v>
      </c>
      <c r="D2583" s="77">
        <v>1298</v>
      </c>
      <c r="E2583" s="77">
        <v>1352</v>
      </c>
      <c r="F2583" s="77">
        <v>895</v>
      </c>
      <c r="G2583" s="1">
        <f t="shared" si="120"/>
        <v>1.041602465331279</v>
      </c>
      <c r="H2583" s="1">
        <f t="shared" si="121"/>
        <v>2.9608938547486034</v>
      </c>
      <c r="I2583" s="77">
        <v>0.89960810529873003</v>
      </c>
      <c r="J2583" s="1">
        <f t="shared" si="122"/>
        <v>1167.6913206777515</v>
      </c>
    </row>
    <row r="2584" spans="1:10">
      <c r="A2584" s="77">
        <v>26</v>
      </c>
      <c r="B2584" s="77">
        <v>6775</v>
      </c>
      <c r="C2584" s="77" t="s">
        <v>2648</v>
      </c>
      <c r="D2584" s="77">
        <v>684</v>
      </c>
      <c r="E2584" s="77">
        <v>218</v>
      </c>
      <c r="F2584" s="77">
        <v>1334</v>
      </c>
      <c r="G2584" s="1">
        <f t="shared" si="120"/>
        <v>0.31871345029239767</v>
      </c>
      <c r="H2584" s="1">
        <f t="shared" si="121"/>
        <v>0.67616191904047973</v>
      </c>
      <c r="I2584" s="77">
        <v>-0.26199938809777401</v>
      </c>
      <c r="J2584" s="1">
        <f t="shared" si="122"/>
        <v>-179.20758145887743</v>
      </c>
    </row>
    <row r="2585" spans="1:10">
      <c r="A2585" s="77">
        <v>26</v>
      </c>
      <c r="B2585" s="77">
        <v>6776</v>
      </c>
      <c r="C2585" s="77" t="s">
        <v>2649</v>
      </c>
      <c r="D2585" s="77">
        <v>417</v>
      </c>
      <c r="E2585" s="77">
        <v>23</v>
      </c>
      <c r="F2585" s="77">
        <v>952</v>
      </c>
      <c r="G2585" s="1">
        <f t="shared" si="120"/>
        <v>5.5155875299760189E-2</v>
      </c>
      <c r="H2585" s="1">
        <f t="shared" si="121"/>
        <v>0.46218487394957986</v>
      </c>
      <c r="I2585" s="77">
        <v>-0.66066713472387095</v>
      </c>
      <c r="J2585" s="1">
        <f t="shared" si="122"/>
        <v>-275.49819517985418</v>
      </c>
    </row>
    <row r="2586" spans="1:10">
      <c r="A2586" s="77">
        <v>26</v>
      </c>
      <c r="B2586" s="77">
        <v>6778</v>
      </c>
      <c r="C2586" s="77" t="s">
        <v>2650</v>
      </c>
      <c r="D2586" s="77">
        <v>685</v>
      </c>
      <c r="E2586" s="77">
        <v>146</v>
      </c>
      <c r="F2586" s="77">
        <v>1236</v>
      </c>
      <c r="G2586" s="1">
        <f t="shared" si="120"/>
        <v>0.21313868613138687</v>
      </c>
      <c r="H2586" s="1">
        <f t="shared" si="121"/>
        <v>0.67233009708737868</v>
      </c>
      <c r="I2586" s="77">
        <v>-0.41359436469265798</v>
      </c>
      <c r="J2586" s="1">
        <f t="shared" si="122"/>
        <v>-283.3121398144707</v>
      </c>
    </row>
    <row r="2587" spans="1:10">
      <c r="A2587" s="77">
        <v>26</v>
      </c>
      <c r="B2587" s="77">
        <v>6781</v>
      </c>
      <c r="C2587" s="77" t="s">
        <v>2651</v>
      </c>
      <c r="D2587" s="77">
        <v>683</v>
      </c>
      <c r="E2587" s="77">
        <v>105</v>
      </c>
      <c r="F2587" s="77">
        <v>1157</v>
      </c>
      <c r="G2587" s="1">
        <f t="shared" si="120"/>
        <v>0.15373352855051245</v>
      </c>
      <c r="H2587" s="1">
        <f t="shared" si="121"/>
        <v>0.68107173725151249</v>
      </c>
      <c r="I2587" s="77">
        <v>-0.498533381394765</v>
      </c>
      <c r="J2587" s="1">
        <f t="shared" si="122"/>
        <v>-340.49829949262448</v>
      </c>
    </row>
    <row r="2588" spans="1:10">
      <c r="A2588" s="77">
        <v>26</v>
      </c>
      <c r="B2588" s="77">
        <v>6782</v>
      </c>
      <c r="C2588" s="77" t="s">
        <v>2652</v>
      </c>
      <c r="D2588" s="77">
        <v>892</v>
      </c>
      <c r="E2588" s="77">
        <v>413</v>
      </c>
      <c r="F2588" s="77">
        <v>1042</v>
      </c>
      <c r="G2588" s="1">
        <f t="shared" si="120"/>
        <v>0.46300448430493274</v>
      </c>
      <c r="H2588" s="1">
        <f t="shared" si="121"/>
        <v>1.2523992322456814</v>
      </c>
      <c r="I2588" s="77">
        <v>-2.1339987512285101E-2</v>
      </c>
      <c r="J2588" s="1">
        <f t="shared" si="122"/>
        <v>-19.035268860958311</v>
      </c>
    </row>
    <row r="2589" spans="1:10">
      <c r="A2589" s="77">
        <v>26</v>
      </c>
      <c r="B2589" s="77">
        <v>6783</v>
      </c>
      <c r="C2589" s="77" t="s">
        <v>2653</v>
      </c>
      <c r="D2589" s="77">
        <v>305</v>
      </c>
      <c r="E2589" s="77">
        <v>156</v>
      </c>
      <c r="F2589" s="77">
        <v>614</v>
      </c>
      <c r="G2589" s="1">
        <f t="shared" si="120"/>
        <v>0.51147540983606554</v>
      </c>
      <c r="H2589" s="1">
        <f t="shared" si="121"/>
        <v>0.750814332247557</v>
      </c>
      <c r="I2589" s="77">
        <v>1.7225781341434099E-3</v>
      </c>
      <c r="J2589" s="1">
        <f t="shared" si="122"/>
        <v>0.52538633091373999</v>
      </c>
    </row>
    <row r="2590" spans="1:10">
      <c r="A2590" s="77">
        <v>26</v>
      </c>
      <c r="B2590" s="77">
        <v>6784</v>
      </c>
      <c r="C2590" s="77" t="s">
        <v>2654</v>
      </c>
      <c r="D2590" s="77">
        <v>2140</v>
      </c>
      <c r="E2590" s="77">
        <v>750</v>
      </c>
      <c r="F2590" s="77">
        <v>1838</v>
      </c>
      <c r="G2590" s="1">
        <f t="shared" si="120"/>
        <v>0.35046728971962615</v>
      </c>
      <c r="H2590" s="1">
        <f t="shared" si="121"/>
        <v>1.572361262241567</v>
      </c>
      <c r="I2590" s="77">
        <v>-0.116140705315399</v>
      </c>
      <c r="J2590" s="1">
        <f t="shared" si="122"/>
        <v>-248.54110937495386</v>
      </c>
    </row>
    <row r="2591" spans="1:10">
      <c r="A2591" s="77">
        <v>26</v>
      </c>
      <c r="B2591" s="77">
        <v>6785</v>
      </c>
      <c r="C2591" s="77" t="s">
        <v>2655</v>
      </c>
      <c r="D2591" s="77">
        <v>722</v>
      </c>
      <c r="E2591" s="77">
        <v>156</v>
      </c>
      <c r="F2591" s="77">
        <v>815</v>
      </c>
      <c r="G2591" s="1">
        <f t="shared" si="120"/>
        <v>0.21606648199445982</v>
      </c>
      <c r="H2591" s="1">
        <f t="shared" si="121"/>
        <v>1.0773006134969325</v>
      </c>
      <c r="I2591" s="77">
        <v>-0.39037821906618803</v>
      </c>
      <c r="J2591" s="1">
        <f t="shared" si="122"/>
        <v>-281.85307416578775</v>
      </c>
    </row>
    <row r="2592" spans="1:10">
      <c r="A2592" s="77">
        <v>26</v>
      </c>
      <c r="B2592" s="77">
        <v>6787</v>
      </c>
      <c r="C2592" s="77" t="s">
        <v>2656</v>
      </c>
      <c r="D2592" s="77">
        <v>169</v>
      </c>
      <c r="E2592" s="77">
        <v>32</v>
      </c>
      <c r="F2592" s="77">
        <v>561</v>
      </c>
      <c r="G2592" s="1">
        <f t="shared" si="120"/>
        <v>0.1893491124260355</v>
      </c>
      <c r="H2592" s="1">
        <f t="shared" si="121"/>
        <v>0.35828877005347592</v>
      </c>
      <c r="I2592" s="77">
        <v>-0.48311843471971</v>
      </c>
      <c r="J2592" s="1">
        <f t="shared" si="122"/>
        <v>-81.647015467630993</v>
      </c>
    </row>
    <row r="2593" spans="1:10">
      <c r="A2593" s="77">
        <v>26</v>
      </c>
      <c r="B2593" s="77">
        <v>6789</v>
      </c>
      <c r="C2593" s="77" t="s">
        <v>2657</v>
      </c>
      <c r="D2593" s="77">
        <v>359</v>
      </c>
      <c r="E2593" s="77">
        <v>153</v>
      </c>
      <c r="F2593" s="77">
        <v>717</v>
      </c>
      <c r="G2593" s="1">
        <f t="shared" si="120"/>
        <v>0.42618384401114207</v>
      </c>
      <c r="H2593" s="1">
        <f t="shared" si="121"/>
        <v>0.71408647140864712</v>
      </c>
      <c r="I2593" s="77">
        <v>-0.119943092203862</v>
      </c>
      <c r="J2593" s="1">
        <f t="shared" si="122"/>
        <v>-43.059570101186459</v>
      </c>
    </row>
    <row r="2594" spans="1:10">
      <c r="A2594" s="77">
        <v>26</v>
      </c>
      <c r="B2594" s="77">
        <v>6790</v>
      </c>
      <c r="C2594" s="77" t="s">
        <v>2658</v>
      </c>
      <c r="D2594" s="77">
        <v>1244</v>
      </c>
      <c r="E2594" s="77">
        <v>113</v>
      </c>
      <c r="F2594" s="77">
        <v>1049</v>
      </c>
      <c r="G2594" s="1">
        <f t="shared" si="120"/>
        <v>9.0836012861736329E-2</v>
      </c>
      <c r="H2594" s="1">
        <f t="shared" si="121"/>
        <v>1.2936129647283128</v>
      </c>
      <c r="I2594" s="77">
        <v>-0.53861542946193497</v>
      </c>
      <c r="J2594" s="1">
        <f t="shared" si="122"/>
        <v>-670.03759425064709</v>
      </c>
    </row>
    <row r="2595" spans="1:10">
      <c r="A2595" s="77">
        <v>26</v>
      </c>
      <c r="B2595" s="77">
        <v>6792</v>
      </c>
      <c r="C2595" s="77" t="s">
        <v>2659</v>
      </c>
      <c r="D2595" s="77">
        <v>359</v>
      </c>
      <c r="E2595" s="77">
        <v>73</v>
      </c>
      <c r="F2595" s="77">
        <v>891</v>
      </c>
      <c r="G2595" s="1">
        <f t="shared" si="120"/>
        <v>0.20334261838440112</v>
      </c>
      <c r="H2595" s="1">
        <f t="shared" si="121"/>
        <v>0.48484848484848486</v>
      </c>
      <c r="I2595" s="77">
        <v>-0.44953870979694799</v>
      </c>
      <c r="J2595" s="1">
        <f t="shared" si="122"/>
        <v>-161.38439681710432</v>
      </c>
    </row>
    <row r="2596" spans="1:10">
      <c r="A2596" s="77">
        <v>26</v>
      </c>
      <c r="B2596" s="77">
        <v>6793</v>
      </c>
      <c r="C2596" s="77" t="s">
        <v>2660</v>
      </c>
      <c r="D2596" s="77">
        <v>207</v>
      </c>
      <c r="E2596" s="77">
        <v>28</v>
      </c>
      <c r="F2596" s="77">
        <v>509</v>
      </c>
      <c r="G2596" s="1">
        <f t="shared" si="120"/>
        <v>0.13526570048309178</v>
      </c>
      <c r="H2596" s="1">
        <f t="shared" si="121"/>
        <v>0.46168958742632615</v>
      </c>
      <c r="I2596" s="77">
        <v>-0.55464907726031398</v>
      </c>
      <c r="J2596" s="1">
        <f t="shared" si="122"/>
        <v>-114.812358992885</v>
      </c>
    </row>
    <row r="2597" spans="1:10">
      <c r="A2597" s="77">
        <v>26</v>
      </c>
      <c r="B2597" s="77">
        <v>6800</v>
      </c>
      <c r="C2597" s="77" t="s">
        <v>2661</v>
      </c>
      <c r="D2597" s="77">
        <v>6656</v>
      </c>
      <c r="E2597" s="77">
        <v>5667</v>
      </c>
      <c r="F2597" s="77">
        <v>1468</v>
      </c>
      <c r="G2597" s="1">
        <f t="shared" si="120"/>
        <v>0.85141225961538458</v>
      </c>
      <c r="H2597" s="1">
        <f t="shared" si="121"/>
        <v>8.3944141689373293</v>
      </c>
      <c r="I2597" s="77">
        <v>1.0878430925779701</v>
      </c>
      <c r="J2597" s="1">
        <f t="shared" si="122"/>
        <v>7240.6836241989686</v>
      </c>
    </row>
    <row r="2598" spans="1:10">
      <c r="A2598" s="77">
        <v>26</v>
      </c>
      <c r="B2598" s="77">
        <v>6803</v>
      </c>
      <c r="C2598" s="77" t="s">
        <v>2662</v>
      </c>
      <c r="D2598" s="77">
        <v>158</v>
      </c>
      <c r="E2598" s="77">
        <v>7</v>
      </c>
      <c r="F2598" s="77">
        <v>449</v>
      </c>
      <c r="G2598" s="1">
        <f t="shared" si="120"/>
        <v>4.4303797468354431E-2</v>
      </c>
      <c r="H2598" s="1">
        <f t="shared" si="121"/>
        <v>0.36748329621380849</v>
      </c>
      <c r="I2598" s="77">
        <v>-0.69129054363201103</v>
      </c>
      <c r="J2598" s="1">
        <f t="shared" si="122"/>
        <v>-109.22390589385775</v>
      </c>
    </row>
    <row r="2599" spans="1:10">
      <c r="A2599" s="77">
        <v>26</v>
      </c>
      <c r="B2599" s="77">
        <v>6806</v>
      </c>
      <c r="C2599" s="77" t="s">
        <v>2663</v>
      </c>
      <c r="D2599" s="77">
        <v>544</v>
      </c>
      <c r="E2599" s="77">
        <v>174</v>
      </c>
      <c r="F2599" s="77">
        <v>915</v>
      </c>
      <c r="G2599" s="1">
        <f t="shared" si="120"/>
        <v>0.31985294117647056</v>
      </c>
      <c r="H2599" s="1">
        <f t="shared" si="121"/>
        <v>0.78469945355191262</v>
      </c>
      <c r="I2599" s="77">
        <v>-0.26161978439092298</v>
      </c>
      <c r="J2599" s="1">
        <f t="shared" si="122"/>
        <v>-142.32116270866211</v>
      </c>
    </row>
    <row r="2600" spans="1:10">
      <c r="A2600" s="77">
        <v>26</v>
      </c>
      <c r="B2600" s="77">
        <v>6807</v>
      </c>
      <c r="C2600" s="77" t="s">
        <v>2664</v>
      </c>
      <c r="D2600" s="77">
        <v>1323</v>
      </c>
      <c r="E2600" s="77">
        <v>315</v>
      </c>
      <c r="F2600" s="77">
        <v>2285</v>
      </c>
      <c r="G2600" s="1">
        <f t="shared" si="120"/>
        <v>0.23809523809523808</v>
      </c>
      <c r="H2600" s="1">
        <f t="shared" si="121"/>
        <v>0.71684901531728662</v>
      </c>
      <c r="I2600" s="77">
        <v>-0.34883927563801398</v>
      </c>
      <c r="J2600" s="1">
        <f t="shared" si="122"/>
        <v>-461.51436166909252</v>
      </c>
    </row>
    <row r="2601" spans="1:10">
      <c r="A2601" s="77">
        <v>26</v>
      </c>
      <c r="B2601" s="77">
        <v>6808</v>
      </c>
      <c r="C2601" s="77" t="s">
        <v>2665</v>
      </c>
      <c r="D2601" s="77">
        <v>1312</v>
      </c>
      <c r="E2601" s="77">
        <v>522</v>
      </c>
      <c r="F2601" s="77">
        <v>6102</v>
      </c>
      <c r="G2601" s="1">
        <f t="shared" si="120"/>
        <v>0.39786585365853661</v>
      </c>
      <c r="H2601" s="1">
        <f t="shared" si="121"/>
        <v>0.30055719436250411</v>
      </c>
      <c r="I2601" s="77">
        <v>-0.13801183153011901</v>
      </c>
      <c r="J2601" s="1">
        <f t="shared" si="122"/>
        <v>-181.07152296751613</v>
      </c>
    </row>
    <row r="2602" spans="1:10">
      <c r="A2602" s="77">
        <v>26</v>
      </c>
      <c r="B2602" s="77">
        <v>6809</v>
      </c>
      <c r="C2602" s="77" t="s">
        <v>2666</v>
      </c>
      <c r="D2602" s="77">
        <v>1016</v>
      </c>
      <c r="E2602" s="77">
        <v>505</v>
      </c>
      <c r="F2602" s="77">
        <v>3645</v>
      </c>
      <c r="G2602" s="1">
        <f t="shared" si="120"/>
        <v>0.49704724409448819</v>
      </c>
      <c r="H2602" s="1">
        <f t="shared" si="121"/>
        <v>0.41728395061728396</v>
      </c>
      <c r="I2602" s="77">
        <v>-3.2242738844615801E-3</v>
      </c>
      <c r="J2602" s="1">
        <f t="shared" si="122"/>
        <v>-3.2758622666129655</v>
      </c>
    </row>
    <row r="2603" spans="1:10">
      <c r="A2603" s="77">
        <v>26</v>
      </c>
      <c r="B2603" s="77">
        <v>6810</v>
      </c>
      <c r="C2603" s="77" t="s">
        <v>2667</v>
      </c>
      <c r="D2603" s="77">
        <v>1207</v>
      </c>
      <c r="E2603" s="77">
        <v>379</v>
      </c>
      <c r="F2603" s="77">
        <v>3105</v>
      </c>
      <c r="G2603" s="1">
        <f t="shared" si="120"/>
        <v>0.31400165700082849</v>
      </c>
      <c r="H2603" s="1">
        <f t="shared" si="121"/>
        <v>0.51078904991948471</v>
      </c>
      <c r="I2603" s="77">
        <v>-0.25372602971966901</v>
      </c>
      <c r="J2603" s="1">
        <f t="shared" si="122"/>
        <v>-306.24731787164052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scale="71" fitToHeight="0" orientation="portrait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39"/>
  <sheetViews>
    <sheetView showGridLines="0" topLeftCell="A4" workbookViewId="0"/>
  </sheetViews>
  <sheetFormatPr baseColWidth="10" defaultColWidth="11.42578125" defaultRowHeight="12.75"/>
  <cols>
    <col min="1" max="1" width="1.42578125" style="13" customWidth="1"/>
    <col min="2" max="2" width="16.85546875" style="1" customWidth="1"/>
    <col min="3" max="3" width="18.140625" style="1" customWidth="1"/>
    <col min="4" max="4" width="15" style="1" customWidth="1"/>
    <col min="5" max="8" width="14.28515625" style="1" customWidth="1"/>
  </cols>
  <sheetData>
    <row r="1" spans="1:8" ht="23.25" customHeight="1">
      <c r="B1" s="26" t="str">
        <f>"Massgebende Sonderlasten Kernstädte (SLA-F) "&amp;Info!C30</f>
        <v>Massgebende Sonderlasten Kernstädte (SLA-F) 2012</v>
      </c>
      <c r="F1" s="27"/>
      <c r="G1" s="9"/>
    </row>
    <row r="2" spans="1:8" ht="18" customHeight="1">
      <c r="B2" s="10" t="s">
        <v>38</v>
      </c>
      <c r="H2" s="28" t="str">
        <f>Info!C28</f>
        <v>FA_2012_20120430_alpha0.7</v>
      </c>
    </row>
    <row r="3" spans="1:8" ht="21" customHeight="1">
      <c r="B3" s="29" t="s">
        <v>39</v>
      </c>
      <c r="F3" s="82" t="s">
        <v>40</v>
      </c>
      <c r="G3" s="83"/>
      <c r="H3" s="30">
        <v>122937290.41403399</v>
      </c>
    </row>
    <row r="4" spans="1:8" ht="13.5" customHeight="1"/>
    <row r="5" spans="1:8">
      <c r="B5" s="31" t="s">
        <v>14</v>
      </c>
      <c r="C5" s="32" t="s">
        <v>16</v>
      </c>
      <c r="D5" s="32" t="s">
        <v>17</v>
      </c>
      <c r="E5" s="33" t="s">
        <v>18</v>
      </c>
      <c r="F5" s="33" t="s">
        <v>19</v>
      </c>
      <c r="G5" s="33" t="s">
        <v>20</v>
      </c>
      <c r="H5" s="34" t="s">
        <v>21</v>
      </c>
    </row>
    <row r="6" spans="1:8" s="24" customFormat="1" ht="38.25" customHeight="1">
      <c r="A6" s="35"/>
      <c r="B6" s="36" t="s">
        <v>41</v>
      </c>
      <c r="C6" s="37" t="s">
        <v>42</v>
      </c>
      <c r="D6" s="37" t="s">
        <v>43</v>
      </c>
      <c r="E6" s="37" t="s">
        <v>44</v>
      </c>
      <c r="F6" s="37" t="s">
        <v>45</v>
      </c>
      <c r="G6" s="37" t="s">
        <v>46</v>
      </c>
      <c r="H6" s="38" t="str">
        <f>"Beiträge "&amp;Info!C30</f>
        <v>Beiträge 2012</v>
      </c>
    </row>
    <row r="7" spans="1:8" s="39" customFormat="1" ht="11.25" customHeight="1">
      <c r="A7" s="40"/>
      <c r="B7" s="41" t="s">
        <v>24</v>
      </c>
      <c r="C7" s="42"/>
      <c r="D7" s="42"/>
      <c r="E7" s="43" t="s">
        <v>47</v>
      </c>
      <c r="F7" s="44" t="s">
        <v>48</v>
      </c>
      <c r="G7" s="44" t="s">
        <v>49</v>
      </c>
      <c r="H7" s="45" t="s">
        <v>50</v>
      </c>
    </row>
    <row r="8" spans="1:8">
      <c r="A8" s="46"/>
      <c r="B8" s="47" t="s">
        <v>51</v>
      </c>
      <c r="C8" s="48">
        <v>1351297</v>
      </c>
      <c r="D8" s="48">
        <v>8767580.6790809091</v>
      </c>
      <c r="E8" s="49">
        <f t="shared" ref="E8:E33" si="0">ROUND(D8/C8,3)</f>
        <v>6.4880000000000004</v>
      </c>
      <c r="F8" s="49">
        <f t="shared" ref="F8:F33" si="1">E8-E$35</f>
        <v>6.4370000000000003</v>
      </c>
      <c r="G8" s="50">
        <f t="shared" ref="G8:G33" si="2">IF(F8&gt;F$36,C8*(F8-F$36),0)</f>
        <v>6333892.8497307692</v>
      </c>
      <c r="H8" s="51">
        <f t="shared" ref="H8:H33" si="3">G8/G$34*H$3</f>
        <v>65739772.621545359</v>
      </c>
    </row>
    <row r="9" spans="1:8">
      <c r="A9" s="46"/>
      <c r="B9" s="52" t="s">
        <v>52</v>
      </c>
      <c r="C9" s="53">
        <v>974235</v>
      </c>
      <c r="D9" s="53">
        <v>1744057.6195300999</v>
      </c>
      <c r="E9" s="54">
        <f t="shared" si="0"/>
        <v>1.79</v>
      </c>
      <c r="F9" s="54">
        <f t="shared" si="1"/>
        <v>1.7390000000000001</v>
      </c>
      <c r="G9" s="55">
        <f t="shared" si="2"/>
        <v>0</v>
      </c>
      <c r="H9" s="56">
        <f t="shared" si="3"/>
        <v>0</v>
      </c>
    </row>
    <row r="10" spans="1:8">
      <c r="A10" s="46"/>
      <c r="B10" s="57" t="s">
        <v>53</v>
      </c>
      <c r="C10" s="58">
        <v>372964</v>
      </c>
      <c r="D10" s="58">
        <v>605854.345819943</v>
      </c>
      <c r="E10" s="59">
        <f t="shared" si="0"/>
        <v>1.6240000000000001</v>
      </c>
      <c r="F10" s="59">
        <f t="shared" si="1"/>
        <v>1.5730000000000002</v>
      </c>
      <c r="G10" s="60">
        <f t="shared" si="2"/>
        <v>0</v>
      </c>
      <c r="H10" s="61">
        <f t="shared" si="3"/>
        <v>0</v>
      </c>
    </row>
    <row r="11" spans="1:8">
      <c r="A11" s="46"/>
      <c r="B11" s="52" t="s">
        <v>54</v>
      </c>
      <c r="C11" s="53">
        <v>35335</v>
      </c>
      <c r="D11" s="53">
        <v>7749.8089855307298</v>
      </c>
      <c r="E11" s="54">
        <f t="shared" si="0"/>
        <v>0.219</v>
      </c>
      <c r="F11" s="54">
        <f t="shared" si="1"/>
        <v>0.16800000000000001</v>
      </c>
      <c r="G11" s="55">
        <f t="shared" si="2"/>
        <v>0</v>
      </c>
      <c r="H11" s="56">
        <f t="shared" si="3"/>
        <v>0</v>
      </c>
    </row>
    <row r="12" spans="1:8">
      <c r="A12" s="46"/>
      <c r="B12" s="57" t="s">
        <v>55</v>
      </c>
      <c r="C12" s="58">
        <v>144686</v>
      </c>
      <c r="D12" s="58">
        <v>83477.908589238403</v>
      </c>
      <c r="E12" s="59">
        <f t="shared" si="0"/>
        <v>0.57699999999999996</v>
      </c>
      <c r="F12" s="59">
        <f t="shared" si="1"/>
        <v>0.52599999999999991</v>
      </c>
      <c r="G12" s="60">
        <f t="shared" si="2"/>
        <v>0</v>
      </c>
      <c r="H12" s="61">
        <f t="shared" si="3"/>
        <v>0</v>
      </c>
    </row>
    <row r="13" spans="1:8">
      <c r="A13" s="46"/>
      <c r="B13" s="52" t="s">
        <v>56</v>
      </c>
      <c r="C13" s="53">
        <v>35032</v>
      </c>
      <c r="D13" s="53">
        <v>7762.3376129081198</v>
      </c>
      <c r="E13" s="54">
        <f t="shared" si="0"/>
        <v>0.222</v>
      </c>
      <c r="F13" s="54">
        <f t="shared" si="1"/>
        <v>0.17100000000000001</v>
      </c>
      <c r="G13" s="55">
        <f t="shared" si="2"/>
        <v>0</v>
      </c>
      <c r="H13" s="56">
        <f t="shared" si="3"/>
        <v>0</v>
      </c>
    </row>
    <row r="14" spans="1:8">
      <c r="A14" s="46"/>
      <c r="B14" s="57" t="s">
        <v>57</v>
      </c>
      <c r="C14" s="58">
        <v>40794</v>
      </c>
      <c r="D14" s="58">
        <v>13698.7145921682</v>
      </c>
      <c r="E14" s="59">
        <f t="shared" si="0"/>
        <v>0.33600000000000002</v>
      </c>
      <c r="F14" s="59">
        <f t="shared" si="1"/>
        <v>0.28500000000000003</v>
      </c>
      <c r="G14" s="60">
        <f t="shared" si="2"/>
        <v>0</v>
      </c>
      <c r="H14" s="61">
        <f t="shared" si="3"/>
        <v>0</v>
      </c>
    </row>
    <row r="15" spans="1:8">
      <c r="A15" s="46"/>
      <c r="B15" s="52" t="s">
        <v>58</v>
      </c>
      <c r="C15" s="53">
        <v>38479</v>
      </c>
      <c r="D15" s="53">
        <v>4643.8456070026996</v>
      </c>
      <c r="E15" s="54">
        <f t="shared" si="0"/>
        <v>0.121</v>
      </c>
      <c r="F15" s="54">
        <f t="shared" si="1"/>
        <v>7.0000000000000007E-2</v>
      </c>
      <c r="G15" s="55">
        <f t="shared" si="2"/>
        <v>0</v>
      </c>
      <c r="H15" s="56">
        <f t="shared" si="3"/>
        <v>0</v>
      </c>
    </row>
    <row r="16" spans="1:8">
      <c r="A16" s="46"/>
      <c r="B16" s="57" t="s">
        <v>59</v>
      </c>
      <c r="C16" s="58">
        <v>110890</v>
      </c>
      <c r="D16" s="58">
        <v>175944.76971485699</v>
      </c>
      <c r="E16" s="59">
        <f t="shared" si="0"/>
        <v>1.587</v>
      </c>
      <c r="F16" s="59">
        <f t="shared" si="1"/>
        <v>1.536</v>
      </c>
      <c r="G16" s="60">
        <f t="shared" si="2"/>
        <v>0</v>
      </c>
      <c r="H16" s="61">
        <f t="shared" si="3"/>
        <v>0</v>
      </c>
    </row>
    <row r="17" spans="1:8">
      <c r="A17" s="46"/>
      <c r="B17" s="52" t="s">
        <v>60</v>
      </c>
      <c r="C17" s="53">
        <v>273159</v>
      </c>
      <c r="D17" s="53">
        <v>198012.408841033</v>
      </c>
      <c r="E17" s="54">
        <f t="shared" si="0"/>
        <v>0.72499999999999998</v>
      </c>
      <c r="F17" s="54">
        <f t="shared" si="1"/>
        <v>0.67399999999999993</v>
      </c>
      <c r="G17" s="55">
        <f t="shared" si="2"/>
        <v>0</v>
      </c>
      <c r="H17" s="56">
        <f t="shared" si="3"/>
        <v>0</v>
      </c>
    </row>
    <row r="18" spans="1:8">
      <c r="A18" s="46"/>
      <c r="B18" s="57" t="s">
        <v>61</v>
      </c>
      <c r="C18" s="58">
        <v>252748</v>
      </c>
      <c r="D18" s="58">
        <v>177364.10744176101</v>
      </c>
      <c r="E18" s="59">
        <f t="shared" si="0"/>
        <v>0.70199999999999996</v>
      </c>
      <c r="F18" s="59">
        <f t="shared" si="1"/>
        <v>0.65099999999999991</v>
      </c>
      <c r="G18" s="60">
        <f t="shared" si="2"/>
        <v>0</v>
      </c>
      <c r="H18" s="61">
        <f t="shared" si="3"/>
        <v>0</v>
      </c>
    </row>
    <row r="19" spans="1:8">
      <c r="A19" s="46"/>
      <c r="B19" s="52" t="s">
        <v>62</v>
      </c>
      <c r="C19" s="53">
        <v>187898</v>
      </c>
      <c r="D19" s="53">
        <v>2310172.2497800002</v>
      </c>
      <c r="E19" s="54">
        <f t="shared" si="0"/>
        <v>12.295</v>
      </c>
      <c r="F19" s="54">
        <f t="shared" si="1"/>
        <v>12.244</v>
      </c>
      <c r="G19" s="55">
        <f t="shared" si="2"/>
        <v>1971852.1999230769</v>
      </c>
      <c r="H19" s="56">
        <f t="shared" si="3"/>
        <v>20465946.984206904</v>
      </c>
    </row>
    <row r="20" spans="1:8">
      <c r="A20" s="46"/>
      <c r="B20" s="57" t="s">
        <v>63</v>
      </c>
      <c r="C20" s="58">
        <v>272815</v>
      </c>
      <c r="D20" s="58">
        <v>316689.23335300002</v>
      </c>
      <c r="E20" s="59">
        <f t="shared" si="0"/>
        <v>1.161</v>
      </c>
      <c r="F20" s="59">
        <f t="shared" si="1"/>
        <v>1.1100000000000001</v>
      </c>
      <c r="G20" s="60">
        <f t="shared" si="2"/>
        <v>0</v>
      </c>
      <c r="H20" s="61">
        <f t="shared" si="3"/>
        <v>0</v>
      </c>
    </row>
    <row r="21" spans="1:8">
      <c r="A21" s="46"/>
      <c r="B21" s="52" t="s">
        <v>64</v>
      </c>
      <c r="C21" s="53">
        <v>75657</v>
      </c>
      <c r="D21" s="53">
        <v>86420.212728697705</v>
      </c>
      <c r="E21" s="54">
        <f t="shared" si="0"/>
        <v>1.1419999999999999</v>
      </c>
      <c r="F21" s="54">
        <f t="shared" si="1"/>
        <v>1.091</v>
      </c>
      <c r="G21" s="55">
        <f t="shared" si="2"/>
        <v>0</v>
      </c>
      <c r="H21" s="56">
        <f t="shared" si="3"/>
        <v>0</v>
      </c>
    </row>
    <row r="22" spans="1:8">
      <c r="A22" s="46"/>
      <c r="B22" s="57" t="s">
        <v>65</v>
      </c>
      <c r="C22" s="58">
        <v>53043</v>
      </c>
      <c r="D22" s="58">
        <v>16419.453823494401</v>
      </c>
      <c r="E22" s="59">
        <f t="shared" si="0"/>
        <v>0.31</v>
      </c>
      <c r="F22" s="59">
        <f t="shared" si="1"/>
        <v>0.25900000000000001</v>
      </c>
      <c r="G22" s="60">
        <f t="shared" si="2"/>
        <v>0</v>
      </c>
      <c r="H22" s="61">
        <f t="shared" si="3"/>
        <v>0</v>
      </c>
    </row>
    <row r="23" spans="1:8">
      <c r="A23" s="46"/>
      <c r="B23" s="52" t="s">
        <v>66</v>
      </c>
      <c r="C23" s="53">
        <v>15681</v>
      </c>
      <c r="D23" s="53">
        <v>799.71363719974602</v>
      </c>
      <c r="E23" s="54">
        <f t="shared" si="0"/>
        <v>5.0999999999999997E-2</v>
      </c>
      <c r="F23" s="54">
        <f t="shared" si="1"/>
        <v>0</v>
      </c>
      <c r="G23" s="55">
        <f t="shared" si="2"/>
        <v>0</v>
      </c>
      <c r="H23" s="56">
        <f t="shared" si="3"/>
        <v>0</v>
      </c>
    </row>
    <row r="24" spans="1:8">
      <c r="A24" s="46"/>
      <c r="B24" s="57" t="s">
        <v>67</v>
      </c>
      <c r="C24" s="58">
        <v>474676</v>
      </c>
      <c r="D24" s="58">
        <v>652239.64458212606</v>
      </c>
      <c r="E24" s="59">
        <f t="shared" si="0"/>
        <v>1.3740000000000001</v>
      </c>
      <c r="F24" s="59">
        <f t="shared" si="1"/>
        <v>1.3230000000000002</v>
      </c>
      <c r="G24" s="60">
        <f t="shared" si="2"/>
        <v>0</v>
      </c>
      <c r="H24" s="61">
        <f t="shared" si="3"/>
        <v>0</v>
      </c>
    </row>
    <row r="25" spans="1:8">
      <c r="A25" s="46"/>
      <c r="B25" s="52" t="s">
        <v>68</v>
      </c>
      <c r="C25" s="53">
        <v>191861</v>
      </c>
      <c r="D25" s="53">
        <v>100063.82081048901</v>
      </c>
      <c r="E25" s="54">
        <f t="shared" si="0"/>
        <v>0.52200000000000002</v>
      </c>
      <c r="F25" s="54">
        <f t="shared" si="1"/>
        <v>0.47100000000000003</v>
      </c>
      <c r="G25" s="55">
        <f t="shared" si="2"/>
        <v>0</v>
      </c>
      <c r="H25" s="56">
        <f t="shared" si="3"/>
        <v>0</v>
      </c>
    </row>
    <row r="26" spans="1:8">
      <c r="A26" s="46"/>
      <c r="B26" s="57" t="s">
        <v>69</v>
      </c>
      <c r="C26" s="58">
        <v>600040</v>
      </c>
      <c r="D26" s="58">
        <v>395887.03874121798</v>
      </c>
      <c r="E26" s="59">
        <f t="shared" si="0"/>
        <v>0.66</v>
      </c>
      <c r="F26" s="59">
        <f t="shared" si="1"/>
        <v>0.60899999999999999</v>
      </c>
      <c r="G26" s="60">
        <f t="shared" si="2"/>
        <v>0</v>
      </c>
      <c r="H26" s="61">
        <f t="shared" si="3"/>
        <v>0</v>
      </c>
    </row>
    <row r="27" spans="1:8">
      <c r="A27" s="46"/>
      <c r="B27" s="52" t="s">
        <v>70</v>
      </c>
      <c r="C27" s="53">
        <v>244805</v>
      </c>
      <c r="D27" s="53">
        <v>146272.710236999</v>
      </c>
      <c r="E27" s="54">
        <f t="shared" si="0"/>
        <v>0.59799999999999998</v>
      </c>
      <c r="F27" s="54">
        <f t="shared" si="1"/>
        <v>0.54699999999999993</v>
      </c>
      <c r="G27" s="55">
        <f t="shared" si="2"/>
        <v>0</v>
      </c>
      <c r="H27" s="56">
        <f t="shared" si="3"/>
        <v>0</v>
      </c>
    </row>
    <row r="28" spans="1:8">
      <c r="A28" s="46"/>
      <c r="B28" s="57" t="s">
        <v>71</v>
      </c>
      <c r="C28" s="58">
        <v>335720</v>
      </c>
      <c r="D28" s="58">
        <v>424824.73026384402</v>
      </c>
      <c r="E28" s="59">
        <f t="shared" si="0"/>
        <v>1.2649999999999999</v>
      </c>
      <c r="F28" s="59">
        <f t="shared" si="1"/>
        <v>1.214</v>
      </c>
      <c r="G28" s="60">
        <f t="shared" si="2"/>
        <v>0</v>
      </c>
      <c r="H28" s="61">
        <f t="shared" si="3"/>
        <v>0</v>
      </c>
    </row>
    <row r="29" spans="1:8">
      <c r="A29" s="46"/>
      <c r="B29" s="52" t="s">
        <v>72</v>
      </c>
      <c r="C29" s="53">
        <v>701526</v>
      </c>
      <c r="D29" s="53">
        <v>1626744.79318358</v>
      </c>
      <c r="E29" s="54">
        <f t="shared" si="0"/>
        <v>2.319</v>
      </c>
      <c r="F29" s="54">
        <f t="shared" si="1"/>
        <v>2.2679999999999998</v>
      </c>
      <c r="G29" s="55">
        <f t="shared" si="2"/>
        <v>363579.34038461518</v>
      </c>
      <c r="H29" s="56">
        <f t="shared" si="3"/>
        <v>3773607.121849562</v>
      </c>
    </row>
    <row r="30" spans="1:8">
      <c r="A30" s="46"/>
      <c r="B30" s="57" t="s">
        <v>73</v>
      </c>
      <c r="C30" s="58">
        <v>307392</v>
      </c>
      <c r="D30" s="58">
        <v>142985.86050523</v>
      </c>
      <c r="E30" s="59">
        <f t="shared" si="0"/>
        <v>0.46500000000000002</v>
      </c>
      <c r="F30" s="59">
        <f t="shared" si="1"/>
        <v>0.41400000000000003</v>
      </c>
      <c r="G30" s="60">
        <f t="shared" si="2"/>
        <v>0</v>
      </c>
      <c r="H30" s="61">
        <f t="shared" si="3"/>
        <v>0</v>
      </c>
    </row>
    <row r="31" spans="1:8">
      <c r="A31" s="46"/>
      <c r="B31" s="52" t="s">
        <v>74</v>
      </c>
      <c r="C31" s="53">
        <v>171647</v>
      </c>
      <c r="D31" s="53">
        <v>213564.603010222</v>
      </c>
      <c r="E31" s="54">
        <f t="shared" si="0"/>
        <v>1.244</v>
      </c>
      <c r="F31" s="54">
        <f t="shared" si="1"/>
        <v>1.1930000000000001</v>
      </c>
      <c r="G31" s="55">
        <f t="shared" si="2"/>
        <v>0</v>
      </c>
      <c r="H31" s="56">
        <f t="shared" si="3"/>
        <v>0</v>
      </c>
    </row>
    <row r="32" spans="1:8">
      <c r="A32" s="46"/>
      <c r="B32" s="57" t="s">
        <v>75</v>
      </c>
      <c r="C32" s="58">
        <v>453292</v>
      </c>
      <c r="D32" s="58">
        <v>3991509.3933815998</v>
      </c>
      <c r="E32" s="59">
        <f t="shared" si="0"/>
        <v>8.8059999999999992</v>
      </c>
      <c r="F32" s="59">
        <f t="shared" si="1"/>
        <v>8.754999999999999</v>
      </c>
      <c r="G32" s="60">
        <f t="shared" si="2"/>
        <v>3175432.5001538456</v>
      </c>
      <c r="H32" s="61">
        <f t="shared" si="3"/>
        <v>32957963.686432179</v>
      </c>
    </row>
    <row r="33" spans="1:8">
      <c r="A33" s="46"/>
      <c r="B33" s="62" t="s">
        <v>76</v>
      </c>
      <c r="C33" s="63">
        <v>70134</v>
      </c>
      <c r="D33" s="63">
        <v>15166.335373820801</v>
      </c>
      <c r="E33" s="64">
        <f t="shared" si="0"/>
        <v>0.216</v>
      </c>
      <c r="F33" s="64">
        <f t="shared" si="1"/>
        <v>0.16500000000000001</v>
      </c>
      <c r="G33" s="65">
        <f t="shared" si="2"/>
        <v>0</v>
      </c>
      <c r="H33" s="66">
        <f t="shared" si="3"/>
        <v>0</v>
      </c>
    </row>
    <row r="34" spans="1:8" ht="20.25" customHeight="1">
      <c r="B34" s="67" t="s">
        <v>77</v>
      </c>
      <c r="C34" s="68">
        <f>SUM(C8:C33)</f>
        <v>7785806</v>
      </c>
      <c r="D34" s="69"/>
      <c r="E34" s="69"/>
      <c r="F34" s="69"/>
      <c r="G34" s="68">
        <f>SUM(G8:G33)</f>
        <v>11844756.890192306</v>
      </c>
      <c r="H34" s="70">
        <f>SUM(H8:H33)</f>
        <v>122937290.41403401</v>
      </c>
    </row>
    <row r="35" spans="1:8" s="71" customFormat="1" ht="16.5" customHeight="1">
      <c r="A35" s="72"/>
      <c r="B35" s="67" t="s">
        <v>78</v>
      </c>
      <c r="C35" s="73"/>
      <c r="D35" s="74"/>
      <c r="E35" s="74">
        <f>MIN(E8:E33)</f>
        <v>5.0999999999999997E-2</v>
      </c>
      <c r="F35" s="73"/>
      <c r="G35" s="73"/>
      <c r="H35" s="75"/>
    </row>
    <row r="36" spans="1:8" s="71" customFormat="1" ht="16.5" customHeight="1">
      <c r="A36" s="72"/>
      <c r="B36" s="67" t="s">
        <v>79</v>
      </c>
      <c r="C36" s="73"/>
      <c r="D36" s="73"/>
      <c r="E36" s="73"/>
      <c r="F36" s="74">
        <f>AVERAGE(F8:F33)</f>
        <v>1.7497307692307693</v>
      </c>
      <c r="G36" s="73"/>
      <c r="H36" s="75"/>
    </row>
    <row r="37" spans="1:8" s="13" customFormat="1" ht="15.75" customHeight="1">
      <c r="B37" s="76" t="s">
        <v>80</v>
      </c>
      <c r="C37" s="46"/>
      <c r="D37" s="46"/>
      <c r="E37" s="46"/>
      <c r="F37" s="46"/>
      <c r="H37" s="46"/>
    </row>
    <row r="39" spans="1:8" ht="18.75" customHeight="1"/>
  </sheetData>
  <mergeCells count="1">
    <mergeCell ref="F3:G3"/>
  </mergeCells>
  <conditionalFormatting sqref="H3 C8:D33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Info</vt:lpstr>
      <vt:lpstr>Gemeinden</vt:lpstr>
      <vt:lpstr>Total_SLA_F</vt:lpstr>
      <vt:lpstr>Drucktitel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2011-12-22T14:31:18Z</cp:lastPrinted>
  <dcterms:created xsi:type="dcterms:W3CDTF">2010-06-23T15:43:16Z</dcterms:created>
  <dcterms:modified xsi:type="dcterms:W3CDTF">2012-05-21T08:55:24Z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0x010100E30D380D957B59469852DA09B4612C42</vt:lpwstr>
  </property>
</Properties>
</file>