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20" yWindow="-105" windowWidth="17655" windowHeight="10665"/>
  </bookViews>
  <sheets>
    <sheet name="Info" sheetId="1" r:id="rId1"/>
    <sheet name="Gemeinden" sheetId="2" r:id="rId2"/>
    <sheet name="Total_SLA_F" sheetId="3" r:id="rId3"/>
  </sheets>
  <definedNames>
    <definedName name="_xlnm.Print_Titles">Gemeinden!$5:$7</definedName>
  </definedNames>
  <calcPr calcId="125725"/>
</workbook>
</file>

<file path=xl/calcChain.xml><?xml version="1.0" encoding="utf-8"?>
<calcChain xmlns="http://schemas.openxmlformats.org/spreadsheetml/2006/main">
  <c r="J9" i="2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6"/>
  <c r="J1427"/>
  <c r="J1428"/>
  <c r="J1429"/>
  <c r="J1430"/>
  <c r="J1431"/>
  <c r="J1432"/>
  <c r="J1433"/>
  <c r="J1434"/>
  <c r="J1435"/>
  <c r="J1436"/>
  <c r="J1437"/>
  <c r="J1438"/>
  <c r="J1439"/>
  <c r="J1440"/>
  <c r="J1441"/>
  <c r="J1442"/>
  <c r="J1443"/>
  <c r="J1444"/>
  <c r="J1445"/>
  <c r="J1446"/>
  <c r="J1447"/>
  <c r="J1448"/>
  <c r="J1449"/>
  <c r="J1450"/>
  <c r="J1451"/>
  <c r="J1452"/>
  <c r="J1453"/>
  <c r="J1454"/>
  <c r="J1455"/>
  <c r="J1456"/>
  <c r="J1457"/>
  <c r="J1458"/>
  <c r="J1459"/>
  <c r="J1460"/>
  <c r="J1461"/>
  <c r="J1462"/>
  <c r="J1463"/>
  <c r="J1464"/>
  <c r="J1465"/>
  <c r="J1466"/>
  <c r="J1467"/>
  <c r="J1468"/>
  <c r="J1469"/>
  <c r="J1470"/>
  <c r="J1471"/>
  <c r="J1472"/>
  <c r="J1473"/>
  <c r="J1474"/>
  <c r="J1475"/>
  <c r="J1476"/>
  <c r="J1477"/>
  <c r="J1478"/>
  <c r="J1479"/>
  <c r="J1480"/>
  <c r="J1481"/>
  <c r="J1482"/>
  <c r="J1483"/>
  <c r="J1484"/>
  <c r="J1485"/>
  <c r="J1486"/>
  <c r="J1487"/>
  <c r="J1488"/>
  <c r="J1489"/>
  <c r="J1490"/>
  <c r="J1491"/>
  <c r="J1492"/>
  <c r="J1493"/>
  <c r="J1494"/>
  <c r="J1495"/>
  <c r="J1496"/>
  <c r="J1497"/>
  <c r="J1498"/>
  <c r="J1499"/>
  <c r="J1500"/>
  <c r="J1501"/>
  <c r="J1502"/>
  <c r="J1503"/>
  <c r="J1504"/>
  <c r="J1505"/>
  <c r="J1506"/>
  <c r="J1507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4"/>
  <c r="J1525"/>
  <c r="J1526"/>
  <c r="J1527"/>
  <c r="J1528"/>
  <c r="J1529"/>
  <c r="J1530"/>
  <c r="J1531"/>
  <c r="J1532"/>
  <c r="J1533"/>
  <c r="J1534"/>
  <c r="J1535"/>
  <c r="J1536"/>
  <c r="J1537"/>
  <c r="J1538"/>
  <c r="J1539"/>
  <c r="J1540"/>
  <c r="J1541"/>
  <c r="J1542"/>
  <c r="J1543"/>
  <c r="J1544"/>
  <c r="J1545"/>
  <c r="J1546"/>
  <c r="J1547"/>
  <c r="J1548"/>
  <c r="J1549"/>
  <c r="J1550"/>
  <c r="J1551"/>
  <c r="J1552"/>
  <c r="J1553"/>
  <c r="J1554"/>
  <c r="J1555"/>
  <c r="J1556"/>
  <c r="J1557"/>
  <c r="J1558"/>
  <c r="J1559"/>
  <c r="J1560"/>
  <c r="J1561"/>
  <c r="J1562"/>
  <c r="J1563"/>
  <c r="J1564"/>
  <c r="J1565"/>
  <c r="J1566"/>
  <c r="J1567"/>
  <c r="J1568"/>
  <c r="J1569"/>
  <c r="J1570"/>
  <c r="J1571"/>
  <c r="J1572"/>
  <c r="J1573"/>
  <c r="J1574"/>
  <c r="J1575"/>
  <c r="J1576"/>
  <c r="J1577"/>
  <c r="J1578"/>
  <c r="J1579"/>
  <c r="J1580"/>
  <c r="J1581"/>
  <c r="J1582"/>
  <c r="J1583"/>
  <c r="J1584"/>
  <c r="J1585"/>
  <c r="J1586"/>
  <c r="J1587"/>
  <c r="J1588"/>
  <c r="J1589"/>
  <c r="J1590"/>
  <c r="J1591"/>
  <c r="J1592"/>
  <c r="J1593"/>
  <c r="J1594"/>
  <c r="J1595"/>
  <c r="J1596"/>
  <c r="J1597"/>
  <c r="J1598"/>
  <c r="J1599"/>
  <c r="J1600"/>
  <c r="J1601"/>
  <c r="J1602"/>
  <c r="J1603"/>
  <c r="J1604"/>
  <c r="J1605"/>
  <c r="J1606"/>
  <c r="J1607"/>
  <c r="J1608"/>
  <c r="J1609"/>
  <c r="J1610"/>
  <c r="J1611"/>
  <c r="J1612"/>
  <c r="J1613"/>
  <c r="J1614"/>
  <c r="J1615"/>
  <c r="J1616"/>
  <c r="J1617"/>
  <c r="J1618"/>
  <c r="J1619"/>
  <c r="J1620"/>
  <c r="J1621"/>
  <c r="J1622"/>
  <c r="J1623"/>
  <c r="J1624"/>
  <c r="J1625"/>
  <c r="J1626"/>
  <c r="J1627"/>
  <c r="J1628"/>
  <c r="J1629"/>
  <c r="J1630"/>
  <c r="J1631"/>
  <c r="J1632"/>
  <c r="J1633"/>
  <c r="J1634"/>
  <c r="J1635"/>
  <c r="J1636"/>
  <c r="J1637"/>
  <c r="J1638"/>
  <c r="J1639"/>
  <c r="J1640"/>
  <c r="J1641"/>
  <c r="J1642"/>
  <c r="J1643"/>
  <c r="J1644"/>
  <c r="J1645"/>
  <c r="J1646"/>
  <c r="J1647"/>
  <c r="J1648"/>
  <c r="J1649"/>
  <c r="J1650"/>
  <c r="J1651"/>
  <c r="J1652"/>
  <c r="J1653"/>
  <c r="J1654"/>
  <c r="J1655"/>
  <c r="J1656"/>
  <c r="J1657"/>
  <c r="J1658"/>
  <c r="J1659"/>
  <c r="J1660"/>
  <c r="J1661"/>
  <c r="J1662"/>
  <c r="J1663"/>
  <c r="J1664"/>
  <c r="J1665"/>
  <c r="J1666"/>
  <c r="J1667"/>
  <c r="J1668"/>
  <c r="J1669"/>
  <c r="J1670"/>
  <c r="J1671"/>
  <c r="J1672"/>
  <c r="J1673"/>
  <c r="J1674"/>
  <c r="J1675"/>
  <c r="J1676"/>
  <c r="J1677"/>
  <c r="J1678"/>
  <c r="J1679"/>
  <c r="J1680"/>
  <c r="J1681"/>
  <c r="J1682"/>
  <c r="J1683"/>
  <c r="J1684"/>
  <c r="J1685"/>
  <c r="J1686"/>
  <c r="J1687"/>
  <c r="J1688"/>
  <c r="J1689"/>
  <c r="J1690"/>
  <c r="J1691"/>
  <c r="J1692"/>
  <c r="J1693"/>
  <c r="J1694"/>
  <c r="J1695"/>
  <c r="J1696"/>
  <c r="J1697"/>
  <c r="J1698"/>
  <c r="J1699"/>
  <c r="J1700"/>
  <c r="J1701"/>
  <c r="J1702"/>
  <c r="J1703"/>
  <c r="J1704"/>
  <c r="J1705"/>
  <c r="J1706"/>
  <c r="J1707"/>
  <c r="J1708"/>
  <c r="J1709"/>
  <c r="J1710"/>
  <c r="J1711"/>
  <c r="J1712"/>
  <c r="J1713"/>
  <c r="J1714"/>
  <c r="J1715"/>
  <c r="J1716"/>
  <c r="J1717"/>
  <c r="J1718"/>
  <c r="J1719"/>
  <c r="J1720"/>
  <c r="J1721"/>
  <c r="J1722"/>
  <c r="J1723"/>
  <c r="J1724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3"/>
  <c r="J1754"/>
  <c r="J1755"/>
  <c r="J1756"/>
  <c r="J1757"/>
  <c r="J1758"/>
  <c r="J1759"/>
  <c r="J1760"/>
  <c r="J1761"/>
  <c r="J1762"/>
  <c r="J1763"/>
  <c r="J1764"/>
  <c r="J1765"/>
  <c r="J1766"/>
  <c r="J1767"/>
  <c r="J1768"/>
  <c r="J1769"/>
  <c r="J1770"/>
  <c r="J1771"/>
  <c r="J1772"/>
  <c r="J1773"/>
  <c r="J1774"/>
  <c r="J1775"/>
  <c r="J1776"/>
  <c r="J1777"/>
  <c r="J1778"/>
  <c r="J1779"/>
  <c r="J1780"/>
  <c r="J1781"/>
  <c r="J1782"/>
  <c r="J1783"/>
  <c r="J1784"/>
  <c r="J1785"/>
  <c r="J1786"/>
  <c r="J1787"/>
  <c r="J1788"/>
  <c r="J1789"/>
  <c r="J1790"/>
  <c r="J1791"/>
  <c r="J1792"/>
  <c r="J1793"/>
  <c r="J1794"/>
  <c r="J1795"/>
  <c r="J1796"/>
  <c r="J1797"/>
  <c r="J1798"/>
  <c r="J1799"/>
  <c r="J1800"/>
  <c r="J1801"/>
  <c r="J1802"/>
  <c r="J1803"/>
  <c r="J1804"/>
  <c r="J1805"/>
  <c r="J1806"/>
  <c r="J1807"/>
  <c r="J1808"/>
  <c r="J1809"/>
  <c r="J1810"/>
  <c r="J1811"/>
  <c r="J1812"/>
  <c r="J1813"/>
  <c r="J1814"/>
  <c r="J1815"/>
  <c r="J1816"/>
  <c r="J1817"/>
  <c r="J1818"/>
  <c r="J1819"/>
  <c r="J1820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4"/>
  <c r="J1895"/>
  <c r="J1896"/>
  <c r="J1897"/>
  <c r="J1898"/>
  <c r="J1899"/>
  <c r="J1900"/>
  <c r="J1901"/>
  <c r="J1902"/>
  <c r="J1903"/>
  <c r="J1904"/>
  <c r="J1905"/>
  <c r="J1906"/>
  <c r="J1907"/>
  <c r="J1908"/>
  <c r="J1909"/>
  <c r="J1910"/>
  <c r="J1911"/>
  <c r="J1912"/>
  <c r="J1913"/>
  <c r="J1914"/>
  <c r="J1915"/>
  <c r="J1916"/>
  <c r="J1917"/>
  <c r="J1918"/>
  <c r="J1919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58"/>
  <c r="J1959"/>
  <c r="J1960"/>
  <c r="J1961"/>
  <c r="J1962"/>
  <c r="J1963"/>
  <c r="J1964"/>
  <c r="J1965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5"/>
  <c r="J1986"/>
  <c r="J1987"/>
  <c r="J1988"/>
  <c r="J1989"/>
  <c r="J1990"/>
  <c r="J1991"/>
  <c r="J1992"/>
  <c r="J1993"/>
  <c r="J1994"/>
  <c r="J1995"/>
  <c r="J1996"/>
  <c r="J1997"/>
  <c r="J1998"/>
  <c r="J1999"/>
  <c r="J2000"/>
  <c r="J2001"/>
  <c r="J2002"/>
  <c r="J2003"/>
  <c r="J2004"/>
  <c r="J2005"/>
  <c r="J2006"/>
  <c r="J2007"/>
  <c r="J2008"/>
  <c r="J2009"/>
  <c r="J2010"/>
  <c r="J2011"/>
  <c r="J2012"/>
  <c r="J2013"/>
  <c r="J2014"/>
  <c r="J2015"/>
  <c r="J2016"/>
  <c r="J2017"/>
  <c r="J2018"/>
  <c r="J2019"/>
  <c r="J2020"/>
  <c r="J2021"/>
  <c r="J2022"/>
  <c r="J2023"/>
  <c r="J2024"/>
  <c r="J2025"/>
  <c r="J2026"/>
  <c r="J2027"/>
  <c r="J2028"/>
  <c r="J2029"/>
  <c r="J2030"/>
  <c r="J2031"/>
  <c r="J2032"/>
  <c r="J2033"/>
  <c r="J2034"/>
  <c r="J2035"/>
  <c r="J2036"/>
  <c r="J2037"/>
  <c r="J2038"/>
  <c r="J2039"/>
  <c r="J2040"/>
  <c r="J2041"/>
  <c r="J2042"/>
  <c r="J2043"/>
  <c r="J2044"/>
  <c r="J2045"/>
  <c r="J2046"/>
  <c r="J2047"/>
  <c r="J2048"/>
  <c r="J2049"/>
  <c r="J2050"/>
  <c r="J2051"/>
  <c r="J2052"/>
  <c r="J2053"/>
  <c r="J2054"/>
  <c r="J2055"/>
  <c r="J2056"/>
  <c r="J2057"/>
  <c r="J2058"/>
  <c r="J2059"/>
  <c r="J2060"/>
  <c r="J2061"/>
  <c r="J2062"/>
  <c r="J2063"/>
  <c r="J2064"/>
  <c r="J2065"/>
  <c r="J2066"/>
  <c r="J2067"/>
  <c r="J2068"/>
  <c r="J2069"/>
  <c r="J2070"/>
  <c r="J2071"/>
  <c r="J2072"/>
  <c r="J2073"/>
  <c r="J2074"/>
  <c r="J2075"/>
  <c r="J2076"/>
  <c r="J2077"/>
  <c r="J2078"/>
  <c r="J2079"/>
  <c r="J2080"/>
  <c r="J2081"/>
  <c r="J2082"/>
  <c r="J2083"/>
  <c r="J2084"/>
  <c r="J2085"/>
  <c r="J2086"/>
  <c r="J2087"/>
  <c r="J2088"/>
  <c r="J2089"/>
  <c r="J2090"/>
  <c r="J2091"/>
  <c r="J2092"/>
  <c r="J2093"/>
  <c r="J2094"/>
  <c r="J2095"/>
  <c r="J2096"/>
  <c r="J2097"/>
  <c r="J2098"/>
  <c r="J2099"/>
  <c r="J2100"/>
  <c r="J2101"/>
  <c r="J2102"/>
  <c r="J2103"/>
  <c r="J2104"/>
  <c r="J2105"/>
  <c r="J2106"/>
  <c r="J2107"/>
  <c r="J2108"/>
  <c r="J2109"/>
  <c r="J2110"/>
  <c r="J2111"/>
  <c r="J2112"/>
  <c r="J2113"/>
  <c r="J2114"/>
  <c r="J2115"/>
  <c r="J2116"/>
  <c r="J2117"/>
  <c r="J2118"/>
  <c r="J2119"/>
  <c r="J2120"/>
  <c r="J2121"/>
  <c r="J2122"/>
  <c r="J2123"/>
  <c r="J2124"/>
  <c r="J2125"/>
  <c r="J2126"/>
  <c r="J2127"/>
  <c r="J2128"/>
  <c r="J2129"/>
  <c r="J2130"/>
  <c r="J2131"/>
  <c r="J2132"/>
  <c r="J2133"/>
  <c r="J2134"/>
  <c r="J2135"/>
  <c r="J2136"/>
  <c r="J2137"/>
  <c r="J2138"/>
  <c r="J2139"/>
  <c r="J2140"/>
  <c r="J2141"/>
  <c r="J2142"/>
  <c r="J2143"/>
  <c r="J2144"/>
  <c r="J2145"/>
  <c r="J2146"/>
  <c r="J2147"/>
  <c r="J2148"/>
  <c r="J2149"/>
  <c r="J2150"/>
  <c r="J2151"/>
  <c r="J2152"/>
  <c r="J2153"/>
  <c r="J2154"/>
  <c r="J2155"/>
  <c r="J2156"/>
  <c r="J2157"/>
  <c r="J2158"/>
  <c r="J2159"/>
  <c r="J2160"/>
  <c r="J2161"/>
  <c r="J2162"/>
  <c r="J2163"/>
  <c r="J2164"/>
  <c r="J2165"/>
  <c r="J2166"/>
  <c r="J2167"/>
  <c r="J2168"/>
  <c r="J2169"/>
  <c r="J2170"/>
  <c r="J2171"/>
  <c r="J2172"/>
  <c r="J2173"/>
  <c r="J2174"/>
  <c r="J2175"/>
  <c r="J2176"/>
  <c r="J2177"/>
  <c r="J2178"/>
  <c r="J2179"/>
  <c r="J2180"/>
  <c r="J2181"/>
  <c r="J2182"/>
  <c r="J2183"/>
  <c r="J2184"/>
  <c r="J2185"/>
  <c r="J2186"/>
  <c r="J2187"/>
  <c r="J2188"/>
  <c r="J2189"/>
  <c r="J2190"/>
  <c r="J2191"/>
  <c r="J2192"/>
  <c r="J2193"/>
  <c r="J2194"/>
  <c r="J2195"/>
  <c r="J2196"/>
  <c r="J2197"/>
  <c r="J2198"/>
  <c r="J2199"/>
  <c r="J2200"/>
  <c r="J2201"/>
  <c r="J2202"/>
  <c r="J2203"/>
  <c r="J2204"/>
  <c r="J2205"/>
  <c r="J2206"/>
  <c r="J2207"/>
  <c r="J2208"/>
  <c r="J2209"/>
  <c r="J2210"/>
  <c r="J2211"/>
  <c r="J2212"/>
  <c r="J2213"/>
  <c r="J2214"/>
  <c r="J2215"/>
  <c r="J2216"/>
  <c r="J2217"/>
  <c r="J2218"/>
  <c r="J2219"/>
  <c r="J2220"/>
  <c r="J2221"/>
  <c r="J2222"/>
  <c r="J2223"/>
  <c r="J2224"/>
  <c r="J2225"/>
  <c r="J2226"/>
  <c r="J2227"/>
  <c r="J2228"/>
  <c r="J2229"/>
  <c r="J2230"/>
  <c r="J2231"/>
  <c r="J2232"/>
  <c r="J2233"/>
  <c r="J2234"/>
  <c r="J2235"/>
  <c r="J2236"/>
  <c r="J2237"/>
  <c r="J2238"/>
  <c r="J2239"/>
  <c r="J2240"/>
  <c r="J2241"/>
  <c r="J2242"/>
  <c r="J2243"/>
  <c r="J2244"/>
  <c r="J2245"/>
  <c r="J2246"/>
  <c r="J2247"/>
  <c r="J2248"/>
  <c r="J2249"/>
  <c r="J2250"/>
  <c r="J2251"/>
  <c r="J2252"/>
  <c r="J2253"/>
  <c r="J2254"/>
  <c r="J2255"/>
  <c r="J2256"/>
  <c r="J2257"/>
  <c r="J2258"/>
  <c r="J2259"/>
  <c r="J2260"/>
  <c r="J2261"/>
  <c r="J2262"/>
  <c r="J2263"/>
  <c r="J2264"/>
  <c r="J2265"/>
  <c r="J2266"/>
  <c r="J2267"/>
  <c r="J2268"/>
  <c r="J2269"/>
  <c r="J2270"/>
  <c r="J2271"/>
  <c r="J2272"/>
  <c r="J2273"/>
  <c r="J2274"/>
  <c r="J2275"/>
  <c r="J2276"/>
  <c r="J2277"/>
  <c r="J2278"/>
  <c r="J2279"/>
  <c r="J2280"/>
  <c r="J2281"/>
  <c r="J2282"/>
  <c r="J2283"/>
  <c r="J2284"/>
  <c r="J2285"/>
  <c r="J2286"/>
  <c r="J2287"/>
  <c r="J2288"/>
  <c r="J2289"/>
  <c r="J2290"/>
  <c r="J2291"/>
  <c r="J2292"/>
  <c r="J2293"/>
  <c r="J2294"/>
  <c r="J2295"/>
  <c r="J2296"/>
  <c r="J2297"/>
  <c r="J2298"/>
  <c r="J2299"/>
  <c r="J2300"/>
  <c r="J2301"/>
  <c r="J2302"/>
  <c r="J2303"/>
  <c r="J2304"/>
  <c r="J2305"/>
  <c r="J2306"/>
  <c r="J2307"/>
  <c r="J2308"/>
  <c r="J2309"/>
  <c r="J2310"/>
  <c r="J2311"/>
  <c r="J2312"/>
  <c r="J2313"/>
  <c r="J2314"/>
  <c r="J2315"/>
  <c r="J2316"/>
  <c r="J2317"/>
  <c r="J2318"/>
  <c r="J2319"/>
  <c r="J2320"/>
  <c r="J2321"/>
  <c r="J2322"/>
  <c r="J2323"/>
  <c r="J2324"/>
  <c r="J2325"/>
  <c r="J2326"/>
  <c r="J2327"/>
  <c r="J2328"/>
  <c r="J2329"/>
  <c r="J2330"/>
  <c r="J2331"/>
  <c r="J2332"/>
  <c r="J2333"/>
  <c r="J2334"/>
  <c r="J2335"/>
  <c r="J2336"/>
  <c r="J2337"/>
  <c r="J2338"/>
  <c r="J2339"/>
  <c r="J2340"/>
  <c r="J2341"/>
  <c r="J2342"/>
  <c r="J2343"/>
  <c r="J2344"/>
  <c r="J2345"/>
  <c r="J2346"/>
  <c r="J2347"/>
  <c r="J2348"/>
  <c r="J2349"/>
  <c r="J2350"/>
  <c r="J2351"/>
  <c r="J2352"/>
  <c r="J2353"/>
  <c r="J2354"/>
  <c r="J2355"/>
  <c r="J2356"/>
  <c r="J2357"/>
  <c r="J2358"/>
  <c r="J2359"/>
  <c r="J2360"/>
  <c r="J2361"/>
  <c r="J2362"/>
  <c r="J2363"/>
  <c r="J2364"/>
  <c r="J2365"/>
  <c r="J2366"/>
  <c r="J2367"/>
  <c r="J2368"/>
  <c r="J2369"/>
  <c r="J2370"/>
  <c r="J2371"/>
  <c r="J2372"/>
  <c r="J2373"/>
  <c r="J2374"/>
  <c r="J2375"/>
  <c r="J2376"/>
  <c r="J2377"/>
  <c r="J2378"/>
  <c r="J2379"/>
  <c r="J2380"/>
  <c r="J2381"/>
  <c r="J2382"/>
  <c r="J2383"/>
  <c r="J2384"/>
  <c r="J2385"/>
  <c r="J2386"/>
  <c r="J2387"/>
  <c r="J2388"/>
  <c r="J2389"/>
  <c r="J2390"/>
  <c r="J2391"/>
  <c r="J2392"/>
  <c r="J2393"/>
  <c r="J2394"/>
  <c r="J2395"/>
  <c r="J2396"/>
  <c r="J2397"/>
  <c r="J2398"/>
  <c r="J2399"/>
  <c r="J2400"/>
  <c r="J2401"/>
  <c r="J2402"/>
  <c r="J2403"/>
  <c r="J2404"/>
  <c r="J2405"/>
  <c r="J2406"/>
  <c r="J2407"/>
  <c r="J2408"/>
  <c r="J2409"/>
  <c r="J2410"/>
  <c r="J2411"/>
  <c r="J2412"/>
  <c r="J2413"/>
  <c r="J2414"/>
  <c r="J2415"/>
  <c r="J2416"/>
  <c r="J2417"/>
  <c r="J2418"/>
  <c r="J2419"/>
  <c r="J2420"/>
  <c r="J2421"/>
  <c r="J2422"/>
  <c r="J2423"/>
  <c r="J2424"/>
  <c r="J2425"/>
  <c r="J2426"/>
  <c r="J2427"/>
  <c r="J2428"/>
  <c r="J2429"/>
  <c r="J2430"/>
  <c r="J2431"/>
  <c r="J2432"/>
  <c r="J2433"/>
  <c r="J2434"/>
  <c r="J2435"/>
  <c r="J2436"/>
  <c r="J2437"/>
  <c r="J2438"/>
  <c r="J2439"/>
  <c r="J2440"/>
  <c r="J2441"/>
  <c r="J2442"/>
  <c r="J2443"/>
  <c r="J2444"/>
  <c r="J2445"/>
  <c r="J2446"/>
  <c r="J2447"/>
  <c r="J2448"/>
  <c r="J2449"/>
  <c r="J2450"/>
  <c r="J2451"/>
  <c r="J2452"/>
  <c r="J2453"/>
  <c r="J2454"/>
  <c r="J2455"/>
  <c r="J2456"/>
  <c r="J2457"/>
  <c r="J2458"/>
  <c r="J2459"/>
  <c r="J2460"/>
  <c r="J2461"/>
  <c r="J2462"/>
  <c r="J2463"/>
  <c r="J2464"/>
  <c r="J2465"/>
  <c r="J2466"/>
  <c r="J2467"/>
  <c r="J2468"/>
  <c r="J2469"/>
  <c r="J2470"/>
  <c r="J2471"/>
  <c r="J2472"/>
  <c r="J2473"/>
  <c r="J2474"/>
  <c r="J2475"/>
  <c r="J2476"/>
  <c r="J2477"/>
  <c r="J2478"/>
  <c r="J2479"/>
  <c r="J2480"/>
  <c r="J2481"/>
  <c r="J2482"/>
  <c r="J2483"/>
  <c r="J2484"/>
  <c r="J2485"/>
  <c r="J2486"/>
  <c r="J2487"/>
  <c r="J2488"/>
  <c r="J2489"/>
  <c r="J2490"/>
  <c r="J2491"/>
  <c r="J2492"/>
  <c r="J2493"/>
  <c r="J2494"/>
  <c r="J2495"/>
  <c r="J2496"/>
  <c r="J2497"/>
  <c r="J2498"/>
  <c r="J2499"/>
  <c r="J2500"/>
  <c r="J2501"/>
  <c r="J2502"/>
  <c r="J2503"/>
  <c r="J2504"/>
  <c r="J2505"/>
  <c r="J2506"/>
  <c r="J2507"/>
  <c r="J2508"/>
  <c r="J2509"/>
  <c r="J2510"/>
  <c r="J2511"/>
  <c r="J2512"/>
  <c r="J2513"/>
  <c r="J2514"/>
  <c r="J2515"/>
  <c r="J2516"/>
  <c r="J2517"/>
  <c r="J2518"/>
  <c r="J2519"/>
  <c r="J2520"/>
  <c r="J2521"/>
  <c r="J2522"/>
  <c r="J2523"/>
  <c r="J2524"/>
  <c r="J2525"/>
  <c r="J2526"/>
  <c r="J2527"/>
  <c r="J2528"/>
  <c r="J2529"/>
  <c r="J2530"/>
  <c r="J2531"/>
  <c r="J2532"/>
  <c r="J2533"/>
  <c r="J2534"/>
  <c r="J2535"/>
  <c r="J2536"/>
  <c r="J2537"/>
  <c r="J2538"/>
  <c r="J2539"/>
  <c r="J2540"/>
  <c r="J2541"/>
  <c r="J2542"/>
  <c r="J2543"/>
  <c r="J2544"/>
  <c r="J2545"/>
  <c r="J2546"/>
  <c r="J2547"/>
  <c r="J2548"/>
  <c r="J2549"/>
  <c r="J2550"/>
  <c r="J2551"/>
  <c r="J2552"/>
  <c r="J2553"/>
  <c r="J2554"/>
  <c r="J2555"/>
  <c r="J2556"/>
  <c r="J2557"/>
  <c r="J2558"/>
  <c r="J2559"/>
  <c r="J2560"/>
  <c r="J2561"/>
  <c r="J2562"/>
  <c r="J2563"/>
  <c r="J2564"/>
  <c r="J2565"/>
  <c r="J2566"/>
  <c r="J2567"/>
  <c r="J2568"/>
  <c r="J2569"/>
  <c r="J2570"/>
  <c r="J2571"/>
  <c r="J2572"/>
  <c r="J2573"/>
  <c r="J2574"/>
  <c r="J2575"/>
  <c r="J2576"/>
  <c r="J2577"/>
  <c r="J2578"/>
  <c r="J2579"/>
  <c r="J2580"/>
  <c r="J2581"/>
  <c r="J2582"/>
  <c r="J2583"/>
  <c r="J2584"/>
  <c r="J2585"/>
  <c r="J2586"/>
  <c r="J2587"/>
  <c r="J2588"/>
  <c r="J2589"/>
  <c r="J2590"/>
  <c r="J2591"/>
  <c r="J2592"/>
  <c r="J2593"/>
  <c r="J2594"/>
  <c r="J2595"/>
  <c r="J2596"/>
  <c r="J2597"/>
  <c r="J2598"/>
  <c r="J2599"/>
  <c r="J2600"/>
  <c r="J2601"/>
  <c r="J2602"/>
  <c r="J2603"/>
  <c r="J2604"/>
  <c r="J2605"/>
  <c r="J2606"/>
  <c r="J2607"/>
  <c r="J2608"/>
  <c r="J2609"/>
  <c r="J2610"/>
  <c r="J2611"/>
  <c r="J2612"/>
  <c r="J2613"/>
  <c r="J2614"/>
  <c r="J2615"/>
  <c r="J2616"/>
  <c r="J2617"/>
  <c r="J2618"/>
  <c r="J2619"/>
  <c r="J2620"/>
  <c r="J2621"/>
  <c r="J2622"/>
  <c r="J2623"/>
  <c r="J2624"/>
  <c r="J2625"/>
  <c r="J2626"/>
  <c r="J2627"/>
  <c r="J2628"/>
  <c r="J2629"/>
  <c r="J2630"/>
  <c r="J2631"/>
  <c r="J2632"/>
  <c r="J2633"/>
  <c r="J2634"/>
  <c r="J2635"/>
  <c r="J2636"/>
  <c r="J2637"/>
  <c r="J2638"/>
  <c r="J2639"/>
  <c r="J2640"/>
  <c r="J2641"/>
  <c r="J2642"/>
  <c r="J2643"/>
  <c r="J2644"/>
  <c r="J2645"/>
  <c r="J2646"/>
  <c r="J2647"/>
  <c r="J2648"/>
  <c r="J2649"/>
  <c r="J2650"/>
  <c r="J2651"/>
  <c r="J2652"/>
  <c r="J2653"/>
  <c r="J2654"/>
  <c r="J2655"/>
  <c r="J2656"/>
  <c r="J2657"/>
  <c r="J2658"/>
  <c r="J2659"/>
  <c r="J2660"/>
  <c r="J2661"/>
  <c r="J2662"/>
  <c r="J2663"/>
  <c r="J2664"/>
  <c r="J2665"/>
  <c r="J2666"/>
  <c r="J2667"/>
  <c r="J2668"/>
  <c r="J2669"/>
  <c r="J2670"/>
  <c r="J2671"/>
  <c r="J2672"/>
  <c r="J2673"/>
  <c r="J2674"/>
  <c r="J2675"/>
  <c r="J2676"/>
  <c r="J2677"/>
  <c r="J2678"/>
  <c r="J2679"/>
  <c r="J2680"/>
  <c r="J2681"/>
  <c r="J2682"/>
  <c r="J2683"/>
  <c r="J2684"/>
  <c r="J2685"/>
  <c r="J2686"/>
  <c r="J2687"/>
  <c r="J2688"/>
  <c r="J2689"/>
  <c r="J2690"/>
  <c r="J2691"/>
  <c r="J2692"/>
  <c r="J2693"/>
  <c r="J2694"/>
  <c r="J2695"/>
  <c r="J2696"/>
  <c r="J2697"/>
  <c r="J2698"/>
  <c r="J2699"/>
  <c r="J2700"/>
  <c r="J2701"/>
  <c r="J2702"/>
  <c r="J2703"/>
  <c r="J2704"/>
  <c r="J2705"/>
  <c r="J2706"/>
  <c r="J2707"/>
  <c r="J2708"/>
  <c r="J2709"/>
  <c r="J2710"/>
  <c r="J2711"/>
  <c r="J2712"/>
  <c r="J2713"/>
  <c r="J2714"/>
  <c r="J2715"/>
  <c r="J2716"/>
  <c r="J2717"/>
  <c r="J2718"/>
  <c r="J2719"/>
  <c r="J2720"/>
  <c r="J2721"/>
  <c r="J2722"/>
  <c r="J2723"/>
  <c r="J2724"/>
  <c r="J2725"/>
  <c r="J2726"/>
  <c r="J2727"/>
  <c r="J272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G197"/>
  <c r="H197"/>
  <c r="G198"/>
  <c r="H198"/>
  <c r="G199"/>
  <c r="H199"/>
  <c r="G200"/>
  <c r="H200"/>
  <c r="G201"/>
  <c r="H201"/>
  <c r="G202"/>
  <c r="H202"/>
  <c r="G203"/>
  <c r="H203"/>
  <c r="G204"/>
  <c r="H204"/>
  <c r="G205"/>
  <c r="H205"/>
  <c r="G206"/>
  <c r="H206"/>
  <c r="G207"/>
  <c r="H207"/>
  <c r="G208"/>
  <c r="H208"/>
  <c r="G209"/>
  <c r="H209"/>
  <c r="G210"/>
  <c r="H210"/>
  <c r="G211"/>
  <c r="H211"/>
  <c r="G212"/>
  <c r="H212"/>
  <c r="G213"/>
  <c r="H213"/>
  <c r="G214"/>
  <c r="H214"/>
  <c r="G215"/>
  <c r="H215"/>
  <c r="G216"/>
  <c r="H216"/>
  <c r="G217"/>
  <c r="H217"/>
  <c r="G218"/>
  <c r="H218"/>
  <c r="G219"/>
  <c r="H219"/>
  <c r="G220"/>
  <c r="H220"/>
  <c r="G221"/>
  <c r="H221"/>
  <c r="G222"/>
  <c r="H222"/>
  <c r="G223"/>
  <c r="H223"/>
  <c r="G224"/>
  <c r="H224"/>
  <c r="G225"/>
  <c r="H225"/>
  <c r="G226"/>
  <c r="H226"/>
  <c r="G227"/>
  <c r="H227"/>
  <c r="G228"/>
  <c r="H228"/>
  <c r="G229"/>
  <c r="H229"/>
  <c r="G230"/>
  <c r="H230"/>
  <c r="G231"/>
  <c r="H231"/>
  <c r="G232"/>
  <c r="H232"/>
  <c r="G233"/>
  <c r="H233"/>
  <c r="G234"/>
  <c r="H234"/>
  <c r="G235"/>
  <c r="H235"/>
  <c r="G236"/>
  <c r="H236"/>
  <c r="G237"/>
  <c r="H237"/>
  <c r="G238"/>
  <c r="H238"/>
  <c r="G239"/>
  <c r="H239"/>
  <c r="G240"/>
  <c r="H240"/>
  <c r="G241"/>
  <c r="H241"/>
  <c r="G242"/>
  <c r="H242"/>
  <c r="G243"/>
  <c r="H243"/>
  <c r="G244"/>
  <c r="H244"/>
  <c r="G245"/>
  <c r="H245"/>
  <c r="G246"/>
  <c r="H246"/>
  <c r="G247"/>
  <c r="H247"/>
  <c r="G248"/>
  <c r="H248"/>
  <c r="G249"/>
  <c r="H249"/>
  <c r="G250"/>
  <c r="H250"/>
  <c r="G251"/>
  <c r="H251"/>
  <c r="G252"/>
  <c r="H252"/>
  <c r="G253"/>
  <c r="H253"/>
  <c r="G254"/>
  <c r="H254"/>
  <c r="G255"/>
  <c r="H255"/>
  <c r="G256"/>
  <c r="H256"/>
  <c r="G257"/>
  <c r="H257"/>
  <c r="G258"/>
  <c r="H258"/>
  <c r="G259"/>
  <c r="H259"/>
  <c r="G260"/>
  <c r="H260"/>
  <c r="G261"/>
  <c r="H261"/>
  <c r="G262"/>
  <c r="H262"/>
  <c r="G263"/>
  <c r="H263"/>
  <c r="G264"/>
  <c r="H264"/>
  <c r="G265"/>
  <c r="H265"/>
  <c r="G266"/>
  <c r="H266"/>
  <c r="G267"/>
  <c r="H267"/>
  <c r="G268"/>
  <c r="H268"/>
  <c r="G269"/>
  <c r="H269"/>
  <c r="G270"/>
  <c r="H270"/>
  <c r="G271"/>
  <c r="H271"/>
  <c r="G272"/>
  <c r="H272"/>
  <c r="G273"/>
  <c r="H273"/>
  <c r="G274"/>
  <c r="H274"/>
  <c r="G275"/>
  <c r="H275"/>
  <c r="G276"/>
  <c r="H276"/>
  <c r="G277"/>
  <c r="H277"/>
  <c r="G278"/>
  <c r="H278"/>
  <c r="G279"/>
  <c r="H279"/>
  <c r="G280"/>
  <c r="H280"/>
  <c r="G281"/>
  <c r="H281"/>
  <c r="G282"/>
  <c r="H282"/>
  <c r="G283"/>
  <c r="H283"/>
  <c r="G284"/>
  <c r="H284"/>
  <c r="G285"/>
  <c r="H285"/>
  <c r="G286"/>
  <c r="H286"/>
  <c r="G287"/>
  <c r="H287"/>
  <c r="G288"/>
  <c r="H288"/>
  <c r="G289"/>
  <c r="H289"/>
  <c r="G290"/>
  <c r="H290"/>
  <c r="G291"/>
  <c r="H291"/>
  <c r="G292"/>
  <c r="H292"/>
  <c r="G293"/>
  <c r="H293"/>
  <c r="G294"/>
  <c r="H294"/>
  <c r="G295"/>
  <c r="H295"/>
  <c r="G296"/>
  <c r="H296"/>
  <c r="G297"/>
  <c r="H297"/>
  <c r="G298"/>
  <c r="H298"/>
  <c r="G299"/>
  <c r="H299"/>
  <c r="G300"/>
  <c r="H300"/>
  <c r="G301"/>
  <c r="H301"/>
  <c r="G302"/>
  <c r="H302"/>
  <c r="G303"/>
  <c r="H303"/>
  <c r="G304"/>
  <c r="H304"/>
  <c r="G305"/>
  <c r="H305"/>
  <c r="G306"/>
  <c r="H306"/>
  <c r="G307"/>
  <c r="H307"/>
  <c r="G308"/>
  <c r="H308"/>
  <c r="G309"/>
  <c r="H309"/>
  <c r="G310"/>
  <c r="H310"/>
  <c r="G311"/>
  <c r="H311"/>
  <c r="G312"/>
  <c r="H312"/>
  <c r="G313"/>
  <c r="H313"/>
  <c r="G314"/>
  <c r="H314"/>
  <c r="G315"/>
  <c r="H315"/>
  <c r="G316"/>
  <c r="H316"/>
  <c r="G317"/>
  <c r="H317"/>
  <c r="G318"/>
  <c r="H318"/>
  <c r="G319"/>
  <c r="H319"/>
  <c r="G320"/>
  <c r="H320"/>
  <c r="G321"/>
  <c r="H321"/>
  <c r="G322"/>
  <c r="H322"/>
  <c r="G323"/>
  <c r="H323"/>
  <c r="G324"/>
  <c r="H324"/>
  <c r="G325"/>
  <c r="H325"/>
  <c r="G326"/>
  <c r="H326"/>
  <c r="G327"/>
  <c r="H327"/>
  <c r="G328"/>
  <c r="H328"/>
  <c r="G329"/>
  <c r="H329"/>
  <c r="G330"/>
  <c r="H330"/>
  <c r="G331"/>
  <c r="H331"/>
  <c r="G332"/>
  <c r="H332"/>
  <c r="G333"/>
  <c r="H333"/>
  <c r="G334"/>
  <c r="H334"/>
  <c r="G335"/>
  <c r="H335"/>
  <c r="G336"/>
  <c r="H336"/>
  <c r="G337"/>
  <c r="H337"/>
  <c r="G338"/>
  <c r="H338"/>
  <c r="G339"/>
  <c r="H339"/>
  <c r="G340"/>
  <c r="H340"/>
  <c r="G341"/>
  <c r="H341"/>
  <c r="G342"/>
  <c r="H342"/>
  <c r="G343"/>
  <c r="H343"/>
  <c r="G344"/>
  <c r="H344"/>
  <c r="G345"/>
  <c r="H345"/>
  <c r="G346"/>
  <c r="H346"/>
  <c r="G347"/>
  <c r="H347"/>
  <c r="G348"/>
  <c r="H348"/>
  <c r="G349"/>
  <c r="H349"/>
  <c r="G350"/>
  <c r="H350"/>
  <c r="G351"/>
  <c r="H351"/>
  <c r="G352"/>
  <c r="H352"/>
  <c r="G353"/>
  <c r="H353"/>
  <c r="G354"/>
  <c r="H354"/>
  <c r="G355"/>
  <c r="H355"/>
  <c r="G356"/>
  <c r="H356"/>
  <c r="G357"/>
  <c r="H357"/>
  <c r="G358"/>
  <c r="H358"/>
  <c r="G359"/>
  <c r="H359"/>
  <c r="G360"/>
  <c r="H360"/>
  <c r="G361"/>
  <c r="H361"/>
  <c r="G362"/>
  <c r="H362"/>
  <c r="G363"/>
  <c r="H363"/>
  <c r="G364"/>
  <c r="H364"/>
  <c r="G365"/>
  <c r="H365"/>
  <c r="G366"/>
  <c r="H366"/>
  <c r="G367"/>
  <c r="H367"/>
  <c r="G368"/>
  <c r="H368"/>
  <c r="G369"/>
  <c r="H369"/>
  <c r="G370"/>
  <c r="H370"/>
  <c r="G371"/>
  <c r="H371"/>
  <c r="G372"/>
  <c r="H372"/>
  <c r="G373"/>
  <c r="H373"/>
  <c r="G374"/>
  <c r="H374"/>
  <c r="G375"/>
  <c r="H375"/>
  <c r="G376"/>
  <c r="H376"/>
  <c r="G377"/>
  <c r="H377"/>
  <c r="G378"/>
  <c r="H378"/>
  <c r="G379"/>
  <c r="H379"/>
  <c r="G380"/>
  <c r="H380"/>
  <c r="G381"/>
  <c r="H381"/>
  <c r="G382"/>
  <c r="H382"/>
  <c r="G383"/>
  <c r="H383"/>
  <c r="G384"/>
  <c r="H384"/>
  <c r="G385"/>
  <c r="H385"/>
  <c r="G386"/>
  <c r="H386"/>
  <c r="G387"/>
  <c r="H387"/>
  <c r="G388"/>
  <c r="H388"/>
  <c r="G389"/>
  <c r="H389"/>
  <c r="G390"/>
  <c r="H390"/>
  <c r="G391"/>
  <c r="H391"/>
  <c r="G392"/>
  <c r="H392"/>
  <c r="G393"/>
  <c r="H393"/>
  <c r="G394"/>
  <c r="H394"/>
  <c r="G395"/>
  <c r="H395"/>
  <c r="G396"/>
  <c r="H396"/>
  <c r="G397"/>
  <c r="H397"/>
  <c r="G398"/>
  <c r="H398"/>
  <c r="G399"/>
  <c r="H399"/>
  <c r="G400"/>
  <c r="H400"/>
  <c r="G401"/>
  <c r="H401"/>
  <c r="G402"/>
  <c r="H402"/>
  <c r="G403"/>
  <c r="H403"/>
  <c r="G404"/>
  <c r="H404"/>
  <c r="G405"/>
  <c r="H405"/>
  <c r="G406"/>
  <c r="H406"/>
  <c r="G407"/>
  <c r="H407"/>
  <c r="G408"/>
  <c r="H408"/>
  <c r="G409"/>
  <c r="H409"/>
  <c r="G410"/>
  <c r="H410"/>
  <c r="G411"/>
  <c r="H411"/>
  <c r="G412"/>
  <c r="H412"/>
  <c r="G413"/>
  <c r="H413"/>
  <c r="G414"/>
  <c r="H414"/>
  <c r="G415"/>
  <c r="H415"/>
  <c r="G416"/>
  <c r="H416"/>
  <c r="G417"/>
  <c r="H417"/>
  <c r="G418"/>
  <c r="H418"/>
  <c r="G419"/>
  <c r="H419"/>
  <c r="G420"/>
  <c r="H420"/>
  <c r="G421"/>
  <c r="H421"/>
  <c r="G422"/>
  <c r="H422"/>
  <c r="G423"/>
  <c r="H423"/>
  <c r="G424"/>
  <c r="H424"/>
  <c r="G425"/>
  <c r="H425"/>
  <c r="G426"/>
  <c r="H426"/>
  <c r="G427"/>
  <c r="H427"/>
  <c r="G428"/>
  <c r="H428"/>
  <c r="G429"/>
  <c r="H429"/>
  <c r="G430"/>
  <c r="H430"/>
  <c r="G431"/>
  <c r="H431"/>
  <c r="G432"/>
  <c r="H432"/>
  <c r="G433"/>
  <c r="H433"/>
  <c r="G434"/>
  <c r="H434"/>
  <c r="G435"/>
  <c r="H435"/>
  <c r="G436"/>
  <c r="H436"/>
  <c r="G437"/>
  <c r="H437"/>
  <c r="G438"/>
  <c r="H438"/>
  <c r="G439"/>
  <c r="H439"/>
  <c r="G440"/>
  <c r="H440"/>
  <c r="G441"/>
  <c r="H441"/>
  <c r="G442"/>
  <c r="H442"/>
  <c r="G443"/>
  <c r="H443"/>
  <c r="G444"/>
  <c r="H444"/>
  <c r="G445"/>
  <c r="H445"/>
  <c r="G446"/>
  <c r="H446"/>
  <c r="G447"/>
  <c r="H447"/>
  <c r="G448"/>
  <c r="H448"/>
  <c r="G449"/>
  <c r="H449"/>
  <c r="G450"/>
  <c r="H450"/>
  <c r="G451"/>
  <c r="H451"/>
  <c r="G452"/>
  <c r="H452"/>
  <c r="G453"/>
  <c r="H453"/>
  <c r="G454"/>
  <c r="H454"/>
  <c r="G455"/>
  <c r="H455"/>
  <c r="G456"/>
  <c r="H456"/>
  <c r="G457"/>
  <c r="H457"/>
  <c r="G458"/>
  <c r="H458"/>
  <c r="G459"/>
  <c r="H459"/>
  <c r="G460"/>
  <c r="H460"/>
  <c r="G461"/>
  <c r="H461"/>
  <c r="G462"/>
  <c r="H462"/>
  <c r="G463"/>
  <c r="H463"/>
  <c r="G464"/>
  <c r="H464"/>
  <c r="G465"/>
  <c r="H465"/>
  <c r="G466"/>
  <c r="H466"/>
  <c r="G467"/>
  <c r="H467"/>
  <c r="G468"/>
  <c r="H468"/>
  <c r="G469"/>
  <c r="H469"/>
  <c r="G470"/>
  <c r="H470"/>
  <c r="G471"/>
  <c r="H471"/>
  <c r="G472"/>
  <c r="H472"/>
  <c r="G473"/>
  <c r="H473"/>
  <c r="G474"/>
  <c r="H474"/>
  <c r="G475"/>
  <c r="H475"/>
  <c r="G476"/>
  <c r="H476"/>
  <c r="G477"/>
  <c r="H477"/>
  <c r="G478"/>
  <c r="H478"/>
  <c r="G479"/>
  <c r="H479"/>
  <c r="G480"/>
  <c r="H480"/>
  <c r="G481"/>
  <c r="H481"/>
  <c r="G482"/>
  <c r="H482"/>
  <c r="G483"/>
  <c r="H483"/>
  <c r="G484"/>
  <c r="H484"/>
  <c r="G485"/>
  <c r="H485"/>
  <c r="G486"/>
  <c r="H486"/>
  <c r="G487"/>
  <c r="H487"/>
  <c r="G488"/>
  <c r="H488"/>
  <c r="G489"/>
  <c r="H489"/>
  <c r="G490"/>
  <c r="H490"/>
  <c r="G491"/>
  <c r="H491"/>
  <c r="G492"/>
  <c r="H492"/>
  <c r="G493"/>
  <c r="H493"/>
  <c r="G494"/>
  <c r="H494"/>
  <c r="G495"/>
  <c r="H495"/>
  <c r="G496"/>
  <c r="H496"/>
  <c r="G497"/>
  <c r="H497"/>
  <c r="G498"/>
  <c r="H498"/>
  <c r="G499"/>
  <c r="H499"/>
  <c r="G500"/>
  <c r="H500"/>
  <c r="G501"/>
  <c r="H501"/>
  <c r="G502"/>
  <c r="H502"/>
  <c r="G503"/>
  <c r="H503"/>
  <c r="G504"/>
  <c r="H504"/>
  <c r="G505"/>
  <c r="H505"/>
  <c r="G506"/>
  <c r="H506"/>
  <c r="G507"/>
  <c r="H507"/>
  <c r="G508"/>
  <c r="H508"/>
  <c r="G509"/>
  <c r="H509"/>
  <c r="G510"/>
  <c r="H510"/>
  <c r="G511"/>
  <c r="H511"/>
  <c r="G512"/>
  <c r="H512"/>
  <c r="G513"/>
  <c r="H513"/>
  <c r="G514"/>
  <c r="H514"/>
  <c r="G515"/>
  <c r="H515"/>
  <c r="G516"/>
  <c r="H516"/>
  <c r="G517"/>
  <c r="H517"/>
  <c r="G518"/>
  <c r="H518"/>
  <c r="G519"/>
  <c r="H519"/>
  <c r="G520"/>
  <c r="H520"/>
  <c r="G521"/>
  <c r="H521"/>
  <c r="G522"/>
  <c r="H522"/>
  <c r="G523"/>
  <c r="H523"/>
  <c r="G524"/>
  <c r="H524"/>
  <c r="G525"/>
  <c r="H525"/>
  <c r="G526"/>
  <c r="H526"/>
  <c r="G527"/>
  <c r="H527"/>
  <c r="G528"/>
  <c r="H528"/>
  <c r="G529"/>
  <c r="H529"/>
  <c r="G530"/>
  <c r="H530"/>
  <c r="G531"/>
  <c r="H531"/>
  <c r="G532"/>
  <c r="H532"/>
  <c r="G533"/>
  <c r="H533"/>
  <c r="G534"/>
  <c r="H534"/>
  <c r="G535"/>
  <c r="H535"/>
  <c r="G536"/>
  <c r="H536"/>
  <c r="G537"/>
  <c r="H537"/>
  <c r="G538"/>
  <c r="H538"/>
  <c r="G539"/>
  <c r="H539"/>
  <c r="G540"/>
  <c r="H540"/>
  <c r="G541"/>
  <c r="H541"/>
  <c r="G542"/>
  <c r="H542"/>
  <c r="G543"/>
  <c r="H543"/>
  <c r="G544"/>
  <c r="H544"/>
  <c r="G545"/>
  <c r="H545"/>
  <c r="G546"/>
  <c r="H546"/>
  <c r="G547"/>
  <c r="H547"/>
  <c r="G548"/>
  <c r="H548"/>
  <c r="G549"/>
  <c r="H549"/>
  <c r="G550"/>
  <c r="H550"/>
  <c r="G551"/>
  <c r="H551"/>
  <c r="G552"/>
  <c r="H552"/>
  <c r="G553"/>
  <c r="H553"/>
  <c r="G554"/>
  <c r="H554"/>
  <c r="G555"/>
  <c r="H555"/>
  <c r="G556"/>
  <c r="H556"/>
  <c r="G557"/>
  <c r="H557"/>
  <c r="G558"/>
  <c r="H558"/>
  <c r="G559"/>
  <c r="H559"/>
  <c r="G560"/>
  <c r="H560"/>
  <c r="G561"/>
  <c r="H561"/>
  <c r="G562"/>
  <c r="H562"/>
  <c r="G563"/>
  <c r="H563"/>
  <c r="G564"/>
  <c r="H564"/>
  <c r="G565"/>
  <c r="H565"/>
  <c r="G566"/>
  <c r="H566"/>
  <c r="G567"/>
  <c r="H567"/>
  <c r="G568"/>
  <c r="H568"/>
  <c r="G569"/>
  <c r="H569"/>
  <c r="G570"/>
  <c r="H570"/>
  <c r="G571"/>
  <c r="H571"/>
  <c r="G572"/>
  <c r="H572"/>
  <c r="G573"/>
  <c r="H573"/>
  <c r="G574"/>
  <c r="H574"/>
  <c r="G575"/>
  <c r="H575"/>
  <c r="G576"/>
  <c r="H576"/>
  <c r="G577"/>
  <c r="H577"/>
  <c r="G578"/>
  <c r="H578"/>
  <c r="G579"/>
  <c r="H579"/>
  <c r="G580"/>
  <c r="H580"/>
  <c r="G581"/>
  <c r="H581"/>
  <c r="G582"/>
  <c r="H582"/>
  <c r="G583"/>
  <c r="H583"/>
  <c r="G584"/>
  <c r="H584"/>
  <c r="G585"/>
  <c r="H585"/>
  <c r="G586"/>
  <c r="H586"/>
  <c r="G587"/>
  <c r="H587"/>
  <c r="G588"/>
  <c r="H588"/>
  <c r="G589"/>
  <c r="H589"/>
  <c r="G590"/>
  <c r="H590"/>
  <c r="G591"/>
  <c r="H591"/>
  <c r="G592"/>
  <c r="H592"/>
  <c r="G593"/>
  <c r="H593"/>
  <c r="G594"/>
  <c r="H594"/>
  <c r="G595"/>
  <c r="H595"/>
  <c r="G596"/>
  <c r="H596"/>
  <c r="G597"/>
  <c r="H597"/>
  <c r="G598"/>
  <c r="H598"/>
  <c r="G599"/>
  <c r="H599"/>
  <c r="G600"/>
  <c r="H600"/>
  <c r="G601"/>
  <c r="H601"/>
  <c r="G602"/>
  <c r="H602"/>
  <c r="G603"/>
  <c r="H603"/>
  <c r="G604"/>
  <c r="H604"/>
  <c r="G605"/>
  <c r="H605"/>
  <c r="G606"/>
  <c r="H606"/>
  <c r="G607"/>
  <c r="H607"/>
  <c r="G608"/>
  <c r="H608"/>
  <c r="G609"/>
  <c r="H609"/>
  <c r="G610"/>
  <c r="H610"/>
  <c r="G611"/>
  <c r="H611"/>
  <c r="G612"/>
  <c r="H612"/>
  <c r="G613"/>
  <c r="H613"/>
  <c r="G614"/>
  <c r="H614"/>
  <c r="G615"/>
  <c r="H615"/>
  <c r="G616"/>
  <c r="H616"/>
  <c r="G617"/>
  <c r="H617"/>
  <c r="G618"/>
  <c r="H618"/>
  <c r="G619"/>
  <c r="H619"/>
  <c r="G620"/>
  <c r="H620"/>
  <c r="G621"/>
  <c r="H621"/>
  <c r="G622"/>
  <c r="H622"/>
  <c r="G623"/>
  <c r="H623"/>
  <c r="G624"/>
  <c r="H624"/>
  <c r="G625"/>
  <c r="H625"/>
  <c r="G626"/>
  <c r="H626"/>
  <c r="G627"/>
  <c r="H627"/>
  <c r="G628"/>
  <c r="H628"/>
  <c r="G629"/>
  <c r="H629"/>
  <c r="G630"/>
  <c r="H630"/>
  <c r="G631"/>
  <c r="H631"/>
  <c r="G632"/>
  <c r="H632"/>
  <c r="G633"/>
  <c r="H633"/>
  <c r="G634"/>
  <c r="H634"/>
  <c r="G635"/>
  <c r="H635"/>
  <c r="G636"/>
  <c r="H636"/>
  <c r="G637"/>
  <c r="H637"/>
  <c r="G638"/>
  <c r="H638"/>
  <c r="G639"/>
  <c r="H639"/>
  <c r="G640"/>
  <c r="H640"/>
  <c r="G641"/>
  <c r="H641"/>
  <c r="G642"/>
  <c r="H642"/>
  <c r="G643"/>
  <c r="H643"/>
  <c r="G644"/>
  <c r="H644"/>
  <c r="G645"/>
  <c r="H645"/>
  <c r="G646"/>
  <c r="H646"/>
  <c r="G647"/>
  <c r="H647"/>
  <c r="G648"/>
  <c r="H648"/>
  <c r="G649"/>
  <c r="H649"/>
  <c r="G650"/>
  <c r="H650"/>
  <c r="G651"/>
  <c r="H651"/>
  <c r="G652"/>
  <c r="H652"/>
  <c r="G653"/>
  <c r="H653"/>
  <c r="G654"/>
  <c r="H654"/>
  <c r="G655"/>
  <c r="H655"/>
  <c r="G656"/>
  <c r="H656"/>
  <c r="G657"/>
  <c r="H657"/>
  <c r="G658"/>
  <c r="H658"/>
  <c r="G659"/>
  <c r="H659"/>
  <c r="G660"/>
  <c r="H660"/>
  <c r="G661"/>
  <c r="H661"/>
  <c r="G662"/>
  <c r="H662"/>
  <c r="G663"/>
  <c r="H663"/>
  <c r="G664"/>
  <c r="H664"/>
  <c r="G665"/>
  <c r="H665"/>
  <c r="G666"/>
  <c r="H666"/>
  <c r="G667"/>
  <c r="H667"/>
  <c r="G668"/>
  <c r="H668"/>
  <c r="G669"/>
  <c r="H669"/>
  <c r="G670"/>
  <c r="H670"/>
  <c r="G671"/>
  <c r="H671"/>
  <c r="G672"/>
  <c r="H672"/>
  <c r="G673"/>
  <c r="H673"/>
  <c r="G674"/>
  <c r="H674"/>
  <c r="G675"/>
  <c r="H675"/>
  <c r="G676"/>
  <c r="H676"/>
  <c r="G677"/>
  <c r="H677"/>
  <c r="G678"/>
  <c r="H678"/>
  <c r="G679"/>
  <c r="H679"/>
  <c r="G680"/>
  <c r="H680"/>
  <c r="G681"/>
  <c r="H681"/>
  <c r="G682"/>
  <c r="H682"/>
  <c r="G683"/>
  <c r="H683"/>
  <c r="G684"/>
  <c r="H684"/>
  <c r="G685"/>
  <c r="H685"/>
  <c r="G686"/>
  <c r="H686"/>
  <c r="G687"/>
  <c r="H687"/>
  <c r="G688"/>
  <c r="H688"/>
  <c r="G689"/>
  <c r="H689"/>
  <c r="G690"/>
  <c r="H690"/>
  <c r="G691"/>
  <c r="H691"/>
  <c r="G692"/>
  <c r="H692"/>
  <c r="G693"/>
  <c r="H693"/>
  <c r="G694"/>
  <c r="H694"/>
  <c r="G695"/>
  <c r="H695"/>
  <c r="G696"/>
  <c r="H696"/>
  <c r="G697"/>
  <c r="H697"/>
  <c r="G698"/>
  <c r="H698"/>
  <c r="G699"/>
  <c r="H699"/>
  <c r="G700"/>
  <c r="H700"/>
  <c r="G701"/>
  <c r="H701"/>
  <c r="G702"/>
  <c r="H702"/>
  <c r="G703"/>
  <c r="H703"/>
  <c r="G704"/>
  <c r="H704"/>
  <c r="G705"/>
  <c r="H705"/>
  <c r="G706"/>
  <c r="H706"/>
  <c r="G707"/>
  <c r="H707"/>
  <c r="G708"/>
  <c r="H708"/>
  <c r="G709"/>
  <c r="H709"/>
  <c r="G710"/>
  <c r="H710"/>
  <c r="G711"/>
  <c r="H711"/>
  <c r="G712"/>
  <c r="H712"/>
  <c r="G713"/>
  <c r="H713"/>
  <c r="G714"/>
  <c r="H714"/>
  <c r="G715"/>
  <c r="H715"/>
  <c r="G716"/>
  <c r="H716"/>
  <c r="G717"/>
  <c r="H717"/>
  <c r="G718"/>
  <c r="H718"/>
  <c r="G719"/>
  <c r="H719"/>
  <c r="G720"/>
  <c r="H720"/>
  <c r="G721"/>
  <c r="H721"/>
  <c r="G722"/>
  <c r="H722"/>
  <c r="G723"/>
  <c r="H723"/>
  <c r="G724"/>
  <c r="H724"/>
  <c r="G725"/>
  <c r="H725"/>
  <c r="G726"/>
  <c r="H726"/>
  <c r="G727"/>
  <c r="H727"/>
  <c r="G728"/>
  <c r="H728"/>
  <c r="G729"/>
  <c r="H729"/>
  <c r="G730"/>
  <c r="H730"/>
  <c r="G731"/>
  <c r="H731"/>
  <c r="G732"/>
  <c r="H732"/>
  <c r="G733"/>
  <c r="H733"/>
  <c r="G734"/>
  <c r="H734"/>
  <c r="G735"/>
  <c r="H735"/>
  <c r="G736"/>
  <c r="H736"/>
  <c r="G737"/>
  <c r="H737"/>
  <c r="G738"/>
  <c r="H738"/>
  <c r="G739"/>
  <c r="H739"/>
  <c r="G740"/>
  <c r="H740"/>
  <c r="G741"/>
  <c r="H741"/>
  <c r="G742"/>
  <c r="H742"/>
  <c r="G743"/>
  <c r="H743"/>
  <c r="G744"/>
  <c r="H744"/>
  <c r="G745"/>
  <c r="H745"/>
  <c r="G746"/>
  <c r="H746"/>
  <c r="G747"/>
  <c r="H747"/>
  <c r="G748"/>
  <c r="H748"/>
  <c r="G749"/>
  <c r="H749"/>
  <c r="G750"/>
  <c r="H750"/>
  <c r="G751"/>
  <c r="H751"/>
  <c r="G752"/>
  <c r="H752"/>
  <c r="G753"/>
  <c r="H753"/>
  <c r="G754"/>
  <c r="H754"/>
  <c r="G755"/>
  <c r="H755"/>
  <c r="G756"/>
  <c r="H756"/>
  <c r="G757"/>
  <c r="H757"/>
  <c r="G758"/>
  <c r="H758"/>
  <c r="G759"/>
  <c r="H759"/>
  <c r="G760"/>
  <c r="H760"/>
  <c r="G761"/>
  <c r="H761"/>
  <c r="G762"/>
  <c r="H762"/>
  <c r="G763"/>
  <c r="H763"/>
  <c r="G764"/>
  <c r="H764"/>
  <c r="G765"/>
  <c r="H765"/>
  <c r="G766"/>
  <c r="H766"/>
  <c r="G767"/>
  <c r="H767"/>
  <c r="G768"/>
  <c r="H768"/>
  <c r="G769"/>
  <c r="H769"/>
  <c r="G770"/>
  <c r="H770"/>
  <c r="G771"/>
  <c r="H771"/>
  <c r="G772"/>
  <c r="H772"/>
  <c r="G773"/>
  <c r="H773"/>
  <c r="G774"/>
  <c r="H774"/>
  <c r="G775"/>
  <c r="H775"/>
  <c r="G776"/>
  <c r="H776"/>
  <c r="G777"/>
  <c r="H777"/>
  <c r="G778"/>
  <c r="H778"/>
  <c r="G779"/>
  <c r="H779"/>
  <c r="G780"/>
  <c r="H780"/>
  <c r="G781"/>
  <c r="H781"/>
  <c r="G782"/>
  <c r="H782"/>
  <c r="G783"/>
  <c r="H783"/>
  <c r="G784"/>
  <c r="H784"/>
  <c r="G785"/>
  <c r="H785"/>
  <c r="G786"/>
  <c r="H786"/>
  <c r="G787"/>
  <c r="H787"/>
  <c r="G788"/>
  <c r="H788"/>
  <c r="G789"/>
  <c r="H789"/>
  <c r="G790"/>
  <c r="H790"/>
  <c r="G791"/>
  <c r="H791"/>
  <c r="G792"/>
  <c r="H792"/>
  <c r="G793"/>
  <c r="H793"/>
  <c r="G794"/>
  <c r="H794"/>
  <c r="G795"/>
  <c r="H795"/>
  <c r="G796"/>
  <c r="H796"/>
  <c r="G797"/>
  <c r="H797"/>
  <c r="G798"/>
  <c r="H798"/>
  <c r="G799"/>
  <c r="H799"/>
  <c r="G800"/>
  <c r="H800"/>
  <c r="G801"/>
  <c r="H801"/>
  <c r="G802"/>
  <c r="H802"/>
  <c r="G803"/>
  <c r="H803"/>
  <c r="G804"/>
  <c r="H804"/>
  <c r="G805"/>
  <c r="H805"/>
  <c r="G806"/>
  <c r="H806"/>
  <c r="G807"/>
  <c r="H807"/>
  <c r="G808"/>
  <c r="H808"/>
  <c r="G809"/>
  <c r="H809"/>
  <c r="G810"/>
  <c r="H810"/>
  <c r="G811"/>
  <c r="H811"/>
  <c r="G812"/>
  <c r="H812"/>
  <c r="G813"/>
  <c r="H813"/>
  <c r="G814"/>
  <c r="H814"/>
  <c r="G815"/>
  <c r="H815"/>
  <c r="G816"/>
  <c r="H816"/>
  <c r="G817"/>
  <c r="H817"/>
  <c r="G818"/>
  <c r="H818"/>
  <c r="G819"/>
  <c r="H819"/>
  <c r="G820"/>
  <c r="H820"/>
  <c r="G821"/>
  <c r="H821"/>
  <c r="G822"/>
  <c r="H822"/>
  <c r="G823"/>
  <c r="H823"/>
  <c r="G824"/>
  <c r="H824"/>
  <c r="G825"/>
  <c r="H825"/>
  <c r="G826"/>
  <c r="H826"/>
  <c r="G827"/>
  <c r="H827"/>
  <c r="G828"/>
  <c r="H828"/>
  <c r="G829"/>
  <c r="H829"/>
  <c r="G830"/>
  <c r="H830"/>
  <c r="G831"/>
  <c r="H831"/>
  <c r="G832"/>
  <c r="H832"/>
  <c r="G833"/>
  <c r="H833"/>
  <c r="G834"/>
  <c r="H834"/>
  <c r="G835"/>
  <c r="H835"/>
  <c r="G836"/>
  <c r="H836"/>
  <c r="G837"/>
  <c r="H837"/>
  <c r="G838"/>
  <c r="H838"/>
  <c r="G839"/>
  <c r="H839"/>
  <c r="G840"/>
  <c r="H840"/>
  <c r="G841"/>
  <c r="H841"/>
  <c r="G842"/>
  <c r="H842"/>
  <c r="G843"/>
  <c r="H843"/>
  <c r="G844"/>
  <c r="H844"/>
  <c r="G845"/>
  <c r="H845"/>
  <c r="G846"/>
  <c r="H846"/>
  <c r="G847"/>
  <c r="H847"/>
  <c r="G848"/>
  <c r="H848"/>
  <c r="G849"/>
  <c r="H849"/>
  <c r="G850"/>
  <c r="H850"/>
  <c r="G851"/>
  <c r="H851"/>
  <c r="G852"/>
  <c r="H852"/>
  <c r="G853"/>
  <c r="H853"/>
  <c r="G854"/>
  <c r="H854"/>
  <c r="G855"/>
  <c r="H855"/>
  <c r="G856"/>
  <c r="H856"/>
  <c r="G857"/>
  <c r="H857"/>
  <c r="G858"/>
  <c r="H858"/>
  <c r="G859"/>
  <c r="H859"/>
  <c r="G860"/>
  <c r="H860"/>
  <c r="G861"/>
  <c r="H861"/>
  <c r="G862"/>
  <c r="H862"/>
  <c r="G863"/>
  <c r="H863"/>
  <c r="G864"/>
  <c r="H864"/>
  <c r="G865"/>
  <c r="H865"/>
  <c r="G866"/>
  <c r="H866"/>
  <c r="G867"/>
  <c r="H867"/>
  <c r="G868"/>
  <c r="H868"/>
  <c r="G869"/>
  <c r="H869"/>
  <c r="G870"/>
  <c r="H870"/>
  <c r="G871"/>
  <c r="H871"/>
  <c r="G872"/>
  <c r="H872"/>
  <c r="G873"/>
  <c r="H873"/>
  <c r="G874"/>
  <c r="H874"/>
  <c r="G875"/>
  <c r="H875"/>
  <c r="G876"/>
  <c r="H876"/>
  <c r="G877"/>
  <c r="H877"/>
  <c r="G878"/>
  <c r="H878"/>
  <c r="G879"/>
  <c r="H879"/>
  <c r="G880"/>
  <c r="H880"/>
  <c r="G881"/>
  <c r="H881"/>
  <c r="G882"/>
  <c r="H882"/>
  <c r="G883"/>
  <c r="H883"/>
  <c r="G884"/>
  <c r="H884"/>
  <c r="G885"/>
  <c r="H885"/>
  <c r="G886"/>
  <c r="H886"/>
  <c r="G887"/>
  <c r="H887"/>
  <c r="G888"/>
  <c r="H888"/>
  <c r="G889"/>
  <c r="H889"/>
  <c r="G890"/>
  <c r="H890"/>
  <c r="G891"/>
  <c r="H891"/>
  <c r="G892"/>
  <c r="H892"/>
  <c r="G893"/>
  <c r="H893"/>
  <c r="G894"/>
  <c r="H894"/>
  <c r="G895"/>
  <c r="H895"/>
  <c r="G896"/>
  <c r="H896"/>
  <c r="G897"/>
  <c r="H897"/>
  <c r="G898"/>
  <c r="H898"/>
  <c r="G899"/>
  <c r="H899"/>
  <c r="G900"/>
  <c r="H900"/>
  <c r="G901"/>
  <c r="H901"/>
  <c r="G902"/>
  <c r="H902"/>
  <c r="G903"/>
  <c r="H903"/>
  <c r="G904"/>
  <c r="H904"/>
  <c r="G905"/>
  <c r="H905"/>
  <c r="G906"/>
  <c r="H906"/>
  <c r="G907"/>
  <c r="H907"/>
  <c r="G908"/>
  <c r="H908"/>
  <c r="G909"/>
  <c r="H909"/>
  <c r="G910"/>
  <c r="H910"/>
  <c r="G911"/>
  <c r="H911"/>
  <c r="G912"/>
  <c r="H912"/>
  <c r="G913"/>
  <c r="H913"/>
  <c r="G914"/>
  <c r="H914"/>
  <c r="G915"/>
  <c r="H915"/>
  <c r="G916"/>
  <c r="H916"/>
  <c r="G917"/>
  <c r="H917"/>
  <c r="G918"/>
  <c r="H918"/>
  <c r="G919"/>
  <c r="H919"/>
  <c r="G920"/>
  <c r="H920"/>
  <c r="G921"/>
  <c r="H921"/>
  <c r="G922"/>
  <c r="H922"/>
  <c r="G923"/>
  <c r="H923"/>
  <c r="G924"/>
  <c r="H924"/>
  <c r="G925"/>
  <c r="H925"/>
  <c r="G926"/>
  <c r="H926"/>
  <c r="G927"/>
  <c r="H927"/>
  <c r="G928"/>
  <c r="H928"/>
  <c r="G929"/>
  <c r="H929"/>
  <c r="G930"/>
  <c r="H930"/>
  <c r="G931"/>
  <c r="H931"/>
  <c r="G932"/>
  <c r="H932"/>
  <c r="G933"/>
  <c r="H933"/>
  <c r="G934"/>
  <c r="H934"/>
  <c r="G935"/>
  <c r="H935"/>
  <c r="G936"/>
  <c r="H936"/>
  <c r="G937"/>
  <c r="H937"/>
  <c r="G938"/>
  <c r="H938"/>
  <c r="G939"/>
  <c r="H939"/>
  <c r="G940"/>
  <c r="H940"/>
  <c r="G941"/>
  <c r="H941"/>
  <c r="G942"/>
  <c r="H942"/>
  <c r="G943"/>
  <c r="H943"/>
  <c r="G944"/>
  <c r="H944"/>
  <c r="G945"/>
  <c r="H945"/>
  <c r="G946"/>
  <c r="H946"/>
  <c r="G947"/>
  <c r="H947"/>
  <c r="G948"/>
  <c r="H948"/>
  <c r="G949"/>
  <c r="H949"/>
  <c r="G950"/>
  <c r="H950"/>
  <c r="G951"/>
  <c r="H951"/>
  <c r="G952"/>
  <c r="H952"/>
  <c r="G953"/>
  <c r="H953"/>
  <c r="G954"/>
  <c r="H954"/>
  <c r="G955"/>
  <c r="H955"/>
  <c r="G956"/>
  <c r="H956"/>
  <c r="G957"/>
  <c r="H957"/>
  <c r="G958"/>
  <c r="H958"/>
  <c r="G959"/>
  <c r="H959"/>
  <c r="G960"/>
  <c r="H960"/>
  <c r="G961"/>
  <c r="H961"/>
  <c r="G962"/>
  <c r="H962"/>
  <c r="G963"/>
  <c r="H963"/>
  <c r="G964"/>
  <c r="H964"/>
  <c r="G965"/>
  <c r="H965"/>
  <c r="G966"/>
  <c r="H966"/>
  <c r="G967"/>
  <c r="H967"/>
  <c r="G968"/>
  <c r="H968"/>
  <c r="G969"/>
  <c r="H969"/>
  <c r="G970"/>
  <c r="H970"/>
  <c r="G971"/>
  <c r="H971"/>
  <c r="G972"/>
  <c r="H972"/>
  <c r="G973"/>
  <c r="H973"/>
  <c r="G974"/>
  <c r="H974"/>
  <c r="G975"/>
  <c r="H975"/>
  <c r="G976"/>
  <c r="H976"/>
  <c r="G977"/>
  <c r="H977"/>
  <c r="G978"/>
  <c r="H978"/>
  <c r="G979"/>
  <c r="H979"/>
  <c r="G980"/>
  <c r="H980"/>
  <c r="G981"/>
  <c r="H981"/>
  <c r="G982"/>
  <c r="H982"/>
  <c r="G983"/>
  <c r="H983"/>
  <c r="G984"/>
  <c r="H984"/>
  <c r="G985"/>
  <c r="H985"/>
  <c r="G986"/>
  <c r="H986"/>
  <c r="G987"/>
  <c r="H987"/>
  <c r="G988"/>
  <c r="H988"/>
  <c r="G989"/>
  <c r="H989"/>
  <c r="G990"/>
  <c r="H990"/>
  <c r="G991"/>
  <c r="H991"/>
  <c r="G992"/>
  <c r="H992"/>
  <c r="G993"/>
  <c r="H993"/>
  <c r="G994"/>
  <c r="H994"/>
  <c r="G995"/>
  <c r="H995"/>
  <c r="G996"/>
  <c r="H996"/>
  <c r="G997"/>
  <c r="H997"/>
  <c r="G998"/>
  <c r="H998"/>
  <c r="G999"/>
  <c r="H999"/>
  <c r="G1000"/>
  <c r="H1000"/>
  <c r="G1001"/>
  <c r="H1001"/>
  <c r="G1002"/>
  <c r="H1002"/>
  <c r="G1003"/>
  <c r="H1003"/>
  <c r="G1004"/>
  <c r="H1004"/>
  <c r="G1005"/>
  <c r="H1005"/>
  <c r="G1006"/>
  <c r="H1006"/>
  <c r="G1007"/>
  <c r="H1007"/>
  <c r="G1008"/>
  <c r="H1008"/>
  <c r="G1009"/>
  <c r="H1009"/>
  <c r="G1010"/>
  <c r="H1010"/>
  <c r="G1011"/>
  <c r="H1011"/>
  <c r="G1012"/>
  <c r="H1012"/>
  <c r="G1013"/>
  <c r="H1013"/>
  <c r="G1014"/>
  <c r="H1014"/>
  <c r="G1015"/>
  <c r="H1015"/>
  <c r="G1016"/>
  <c r="H1016"/>
  <c r="G1017"/>
  <c r="H1017"/>
  <c r="G1018"/>
  <c r="H1018"/>
  <c r="G1019"/>
  <c r="H1019"/>
  <c r="G1020"/>
  <c r="H1020"/>
  <c r="G1021"/>
  <c r="H1021"/>
  <c r="G1022"/>
  <c r="H1022"/>
  <c r="G1023"/>
  <c r="H1023"/>
  <c r="G1024"/>
  <c r="H1024"/>
  <c r="G1025"/>
  <c r="H1025"/>
  <c r="G1026"/>
  <c r="H1026"/>
  <c r="G1027"/>
  <c r="H1027"/>
  <c r="G1028"/>
  <c r="H1028"/>
  <c r="G1029"/>
  <c r="H1029"/>
  <c r="G1030"/>
  <c r="H1030"/>
  <c r="G1031"/>
  <c r="H1031"/>
  <c r="G1032"/>
  <c r="H1032"/>
  <c r="G1033"/>
  <c r="H1033"/>
  <c r="G1034"/>
  <c r="H1034"/>
  <c r="G1035"/>
  <c r="H1035"/>
  <c r="G1036"/>
  <c r="H1036"/>
  <c r="G1037"/>
  <c r="H1037"/>
  <c r="G1038"/>
  <c r="H1038"/>
  <c r="G1039"/>
  <c r="H1039"/>
  <c r="G1040"/>
  <c r="H1040"/>
  <c r="G1041"/>
  <c r="H1041"/>
  <c r="G1042"/>
  <c r="H1042"/>
  <c r="G1043"/>
  <c r="H1043"/>
  <c r="G1044"/>
  <c r="H1044"/>
  <c r="G1045"/>
  <c r="H1045"/>
  <c r="G1046"/>
  <c r="H1046"/>
  <c r="G1047"/>
  <c r="H1047"/>
  <c r="G1048"/>
  <c r="H1048"/>
  <c r="G1049"/>
  <c r="H1049"/>
  <c r="G1050"/>
  <c r="H1050"/>
  <c r="G1051"/>
  <c r="H1051"/>
  <c r="G1052"/>
  <c r="H1052"/>
  <c r="G1053"/>
  <c r="H1053"/>
  <c r="G1054"/>
  <c r="H1054"/>
  <c r="G1055"/>
  <c r="H1055"/>
  <c r="G1056"/>
  <c r="H1056"/>
  <c r="G1057"/>
  <c r="H1057"/>
  <c r="G1058"/>
  <c r="H1058"/>
  <c r="G1059"/>
  <c r="H1059"/>
  <c r="G1060"/>
  <c r="H1060"/>
  <c r="G1061"/>
  <c r="H1061"/>
  <c r="G1062"/>
  <c r="H1062"/>
  <c r="G1063"/>
  <c r="H1063"/>
  <c r="G1064"/>
  <c r="H1064"/>
  <c r="G1065"/>
  <c r="H1065"/>
  <c r="G1066"/>
  <c r="H1066"/>
  <c r="G1067"/>
  <c r="H1067"/>
  <c r="G1068"/>
  <c r="H1068"/>
  <c r="G1069"/>
  <c r="H1069"/>
  <c r="G1070"/>
  <c r="H1070"/>
  <c r="G1071"/>
  <c r="H1071"/>
  <c r="G1072"/>
  <c r="H1072"/>
  <c r="G1073"/>
  <c r="H1073"/>
  <c r="G1074"/>
  <c r="H1074"/>
  <c r="G1075"/>
  <c r="H1075"/>
  <c r="G1076"/>
  <c r="H1076"/>
  <c r="G1077"/>
  <c r="H1077"/>
  <c r="G1078"/>
  <c r="H1078"/>
  <c r="G1079"/>
  <c r="H1079"/>
  <c r="G1080"/>
  <c r="H1080"/>
  <c r="G1081"/>
  <c r="H1081"/>
  <c r="G1082"/>
  <c r="H1082"/>
  <c r="G1083"/>
  <c r="H1083"/>
  <c r="G1084"/>
  <c r="H1084"/>
  <c r="G1085"/>
  <c r="H1085"/>
  <c r="G1086"/>
  <c r="H1086"/>
  <c r="G1087"/>
  <c r="H1087"/>
  <c r="G1088"/>
  <c r="H1088"/>
  <c r="G1089"/>
  <c r="H1089"/>
  <c r="G1090"/>
  <c r="H1090"/>
  <c r="G1091"/>
  <c r="H1091"/>
  <c r="G1092"/>
  <c r="H1092"/>
  <c r="G1093"/>
  <c r="H1093"/>
  <c r="G1094"/>
  <c r="H1094"/>
  <c r="G1095"/>
  <c r="H1095"/>
  <c r="G1096"/>
  <c r="H1096"/>
  <c r="G1097"/>
  <c r="H1097"/>
  <c r="G1098"/>
  <c r="H1098"/>
  <c r="G1099"/>
  <c r="H1099"/>
  <c r="G1100"/>
  <c r="H1100"/>
  <c r="G1101"/>
  <c r="H1101"/>
  <c r="G1102"/>
  <c r="H1102"/>
  <c r="G1103"/>
  <c r="H1103"/>
  <c r="G1104"/>
  <c r="H1104"/>
  <c r="G1105"/>
  <c r="H1105"/>
  <c r="G1106"/>
  <c r="H1106"/>
  <c r="G1107"/>
  <c r="H1107"/>
  <c r="G1108"/>
  <c r="H1108"/>
  <c r="G1109"/>
  <c r="H1109"/>
  <c r="G1110"/>
  <c r="H1110"/>
  <c r="G1111"/>
  <c r="H1111"/>
  <c r="G1112"/>
  <c r="H1112"/>
  <c r="G1113"/>
  <c r="H1113"/>
  <c r="G1114"/>
  <c r="H1114"/>
  <c r="G1115"/>
  <c r="H1115"/>
  <c r="G1116"/>
  <c r="H1116"/>
  <c r="G1117"/>
  <c r="H1117"/>
  <c r="G1118"/>
  <c r="H1118"/>
  <c r="G1119"/>
  <c r="H1119"/>
  <c r="G1120"/>
  <c r="H1120"/>
  <c r="G1121"/>
  <c r="H1121"/>
  <c r="G1122"/>
  <c r="H1122"/>
  <c r="G1123"/>
  <c r="H1123"/>
  <c r="G1124"/>
  <c r="H1124"/>
  <c r="G1125"/>
  <c r="H1125"/>
  <c r="G1126"/>
  <c r="H1126"/>
  <c r="G1127"/>
  <c r="H1127"/>
  <c r="G1128"/>
  <c r="H1128"/>
  <c r="G1129"/>
  <c r="H1129"/>
  <c r="G1130"/>
  <c r="H1130"/>
  <c r="G1131"/>
  <c r="H1131"/>
  <c r="G1132"/>
  <c r="H1132"/>
  <c r="G1133"/>
  <c r="H1133"/>
  <c r="G1134"/>
  <c r="H1134"/>
  <c r="G1135"/>
  <c r="H1135"/>
  <c r="G1136"/>
  <c r="H1136"/>
  <c r="G1137"/>
  <c r="H1137"/>
  <c r="G1138"/>
  <c r="H1138"/>
  <c r="G1139"/>
  <c r="H1139"/>
  <c r="G1140"/>
  <c r="H1140"/>
  <c r="G1141"/>
  <c r="H1141"/>
  <c r="G1142"/>
  <c r="H1142"/>
  <c r="G1143"/>
  <c r="H1143"/>
  <c r="G1144"/>
  <c r="H1144"/>
  <c r="G1145"/>
  <c r="H1145"/>
  <c r="G1146"/>
  <c r="H1146"/>
  <c r="G1147"/>
  <c r="H1147"/>
  <c r="G1148"/>
  <c r="H1148"/>
  <c r="G1149"/>
  <c r="H1149"/>
  <c r="G1150"/>
  <c r="H1150"/>
  <c r="G1151"/>
  <c r="H1151"/>
  <c r="G1152"/>
  <c r="H1152"/>
  <c r="G1153"/>
  <c r="H1153"/>
  <c r="G1154"/>
  <c r="H1154"/>
  <c r="G1155"/>
  <c r="H1155"/>
  <c r="G1156"/>
  <c r="H1156"/>
  <c r="G1157"/>
  <c r="H1157"/>
  <c r="G1158"/>
  <c r="H1158"/>
  <c r="G1159"/>
  <c r="H1159"/>
  <c r="G1160"/>
  <c r="H1160"/>
  <c r="G1161"/>
  <c r="H1161"/>
  <c r="G1162"/>
  <c r="H1162"/>
  <c r="G1163"/>
  <c r="H1163"/>
  <c r="G1164"/>
  <c r="H1164"/>
  <c r="G1165"/>
  <c r="H1165"/>
  <c r="G1166"/>
  <c r="H1166"/>
  <c r="G1167"/>
  <c r="H1167"/>
  <c r="G1168"/>
  <c r="H1168"/>
  <c r="G1169"/>
  <c r="H1169"/>
  <c r="G1170"/>
  <c r="H1170"/>
  <c r="G1171"/>
  <c r="H1171"/>
  <c r="G1172"/>
  <c r="H1172"/>
  <c r="G1173"/>
  <c r="H1173"/>
  <c r="G1174"/>
  <c r="H1174"/>
  <c r="G1175"/>
  <c r="H1175"/>
  <c r="G1176"/>
  <c r="H1176"/>
  <c r="G1177"/>
  <c r="H1177"/>
  <c r="G1178"/>
  <c r="H1178"/>
  <c r="G1179"/>
  <c r="H1179"/>
  <c r="G1180"/>
  <c r="H1180"/>
  <c r="G1181"/>
  <c r="H1181"/>
  <c r="G1182"/>
  <c r="H1182"/>
  <c r="G1183"/>
  <c r="H1183"/>
  <c r="G1184"/>
  <c r="H1184"/>
  <c r="G1185"/>
  <c r="H1185"/>
  <c r="G1186"/>
  <c r="H1186"/>
  <c r="G1187"/>
  <c r="H1187"/>
  <c r="G1188"/>
  <c r="H1188"/>
  <c r="G1189"/>
  <c r="H1189"/>
  <c r="G1190"/>
  <c r="H1190"/>
  <c r="G1191"/>
  <c r="H1191"/>
  <c r="G1192"/>
  <c r="H1192"/>
  <c r="G1193"/>
  <c r="H1193"/>
  <c r="G1194"/>
  <c r="H1194"/>
  <c r="G1195"/>
  <c r="H1195"/>
  <c r="G1196"/>
  <c r="H1196"/>
  <c r="G1197"/>
  <c r="H1197"/>
  <c r="G1198"/>
  <c r="H1198"/>
  <c r="G1199"/>
  <c r="H1199"/>
  <c r="G1200"/>
  <c r="H1200"/>
  <c r="G1201"/>
  <c r="H1201"/>
  <c r="G1202"/>
  <c r="H1202"/>
  <c r="G1203"/>
  <c r="H1203"/>
  <c r="G1204"/>
  <c r="H1204"/>
  <c r="G1205"/>
  <c r="H1205"/>
  <c r="G1206"/>
  <c r="H1206"/>
  <c r="G1207"/>
  <c r="H1207"/>
  <c r="G1208"/>
  <c r="H1208"/>
  <c r="G1209"/>
  <c r="H1209"/>
  <c r="G1210"/>
  <c r="H1210"/>
  <c r="G1211"/>
  <c r="H1211"/>
  <c r="G1212"/>
  <c r="H1212"/>
  <c r="G1213"/>
  <c r="H1213"/>
  <c r="G1214"/>
  <c r="H1214"/>
  <c r="G1215"/>
  <c r="H1215"/>
  <c r="G1216"/>
  <c r="H1216"/>
  <c r="G1217"/>
  <c r="H1217"/>
  <c r="G1218"/>
  <c r="H1218"/>
  <c r="G1219"/>
  <c r="H1219"/>
  <c r="G1220"/>
  <c r="H1220"/>
  <c r="G1221"/>
  <c r="H1221"/>
  <c r="G1222"/>
  <c r="H1222"/>
  <c r="G1223"/>
  <c r="H1223"/>
  <c r="G1224"/>
  <c r="H1224"/>
  <c r="G1225"/>
  <c r="H1225"/>
  <c r="G1226"/>
  <c r="H1226"/>
  <c r="G1227"/>
  <c r="H1227"/>
  <c r="G1228"/>
  <c r="H1228"/>
  <c r="G1229"/>
  <c r="H1229"/>
  <c r="G1230"/>
  <c r="H1230"/>
  <c r="G1231"/>
  <c r="H1231"/>
  <c r="G1232"/>
  <c r="H1232"/>
  <c r="G1233"/>
  <c r="H1233"/>
  <c r="G1234"/>
  <c r="H1234"/>
  <c r="G1235"/>
  <c r="H1235"/>
  <c r="G1236"/>
  <c r="H1236"/>
  <c r="G1237"/>
  <c r="H1237"/>
  <c r="G1238"/>
  <c r="H1238"/>
  <c r="G1239"/>
  <c r="H1239"/>
  <c r="G1240"/>
  <c r="H1240"/>
  <c r="G1241"/>
  <c r="H1241"/>
  <c r="G1242"/>
  <c r="H1242"/>
  <c r="G1243"/>
  <c r="H1243"/>
  <c r="G1244"/>
  <c r="H1244"/>
  <c r="G1245"/>
  <c r="H1245"/>
  <c r="G1246"/>
  <c r="H1246"/>
  <c r="G1247"/>
  <c r="H1247"/>
  <c r="G1248"/>
  <c r="H1248"/>
  <c r="G1249"/>
  <c r="H1249"/>
  <c r="G1250"/>
  <c r="H1250"/>
  <c r="G1251"/>
  <c r="H1251"/>
  <c r="G1252"/>
  <c r="H1252"/>
  <c r="G1253"/>
  <c r="H1253"/>
  <c r="G1254"/>
  <c r="H1254"/>
  <c r="G1255"/>
  <c r="H1255"/>
  <c r="G1256"/>
  <c r="H1256"/>
  <c r="G1257"/>
  <c r="H1257"/>
  <c r="G1258"/>
  <c r="H1258"/>
  <c r="G1259"/>
  <c r="H1259"/>
  <c r="G1260"/>
  <c r="H1260"/>
  <c r="G1261"/>
  <c r="H1261"/>
  <c r="G1262"/>
  <c r="H1262"/>
  <c r="G1263"/>
  <c r="H1263"/>
  <c r="G1264"/>
  <c r="H1264"/>
  <c r="G1265"/>
  <c r="H1265"/>
  <c r="G1266"/>
  <c r="H1266"/>
  <c r="G1267"/>
  <c r="H1267"/>
  <c r="G1268"/>
  <c r="H1268"/>
  <c r="G1269"/>
  <c r="H1269"/>
  <c r="G1270"/>
  <c r="H1270"/>
  <c r="G1271"/>
  <c r="H1271"/>
  <c r="G1272"/>
  <c r="H1272"/>
  <c r="G1273"/>
  <c r="H1273"/>
  <c r="G1274"/>
  <c r="H1274"/>
  <c r="G1275"/>
  <c r="H1275"/>
  <c r="G1276"/>
  <c r="H1276"/>
  <c r="G1277"/>
  <c r="H1277"/>
  <c r="G1278"/>
  <c r="H1278"/>
  <c r="G1279"/>
  <c r="H1279"/>
  <c r="G1280"/>
  <c r="H1280"/>
  <c r="G1281"/>
  <c r="H1281"/>
  <c r="G1282"/>
  <c r="H1282"/>
  <c r="G1283"/>
  <c r="H1283"/>
  <c r="G1284"/>
  <c r="H1284"/>
  <c r="G1285"/>
  <c r="H1285"/>
  <c r="G1286"/>
  <c r="H1286"/>
  <c r="G1287"/>
  <c r="H1287"/>
  <c r="G1288"/>
  <c r="H1288"/>
  <c r="G1289"/>
  <c r="H1289"/>
  <c r="G1290"/>
  <c r="H1290"/>
  <c r="G1291"/>
  <c r="H1291"/>
  <c r="G1292"/>
  <c r="H1292"/>
  <c r="G1293"/>
  <c r="H1293"/>
  <c r="G1294"/>
  <c r="H1294"/>
  <c r="G1295"/>
  <c r="H1295"/>
  <c r="G1296"/>
  <c r="H1296"/>
  <c r="G1297"/>
  <c r="H1297"/>
  <c r="G1298"/>
  <c r="H1298"/>
  <c r="G1299"/>
  <c r="H1299"/>
  <c r="G1300"/>
  <c r="H1300"/>
  <c r="G1301"/>
  <c r="H1301"/>
  <c r="G1302"/>
  <c r="H1302"/>
  <c r="G1303"/>
  <c r="H1303"/>
  <c r="G1304"/>
  <c r="H1304"/>
  <c r="G1305"/>
  <c r="H1305"/>
  <c r="G1306"/>
  <c r="H1306"/>
  <c r="G1307"/>
  <c r="H1307"/>
  <c r="G1308"/>
  <c r="H1308"/>
  <c r="G1309"/>
  <c r="H1309"/>
  <c r="G1310"/>
  <c r="H1310"/>
  <c r="G1311"/>
  <c r="H1311"/>
  <c r="G1312"/>
  <c r="H1312"/>
  <c r="G1313"/>
  <c r="H1313"/>
  <c r="G1314"/>
  <c r="H1314"/>
  <c r="G1315"/>
  <c r="H1315"/>
  <c r="G1316"/>
  <c r="H1316"/>
  <c r="G1317"/>
  <c r="H1317"/>
  <c r="G1318"/>
  <c r="H1318"/>
  <c r="G1319"/>
  <c r="H1319"/>
  <c r="G1320"/>
  <c r="H1320"/>
  <c r="G1321"/>
  <c r="H1321"/>
  <c r="G1322"/>
  <c r="H1322"/>
  <c r="G1323"/>
  <c r="H1323"/>
  <c r="G1324"/>
  <c r="H1324"/>
  <c r="G1325"/>
  <c r="H1325"/>
  <c r="G1326"/>
  <c r="H1326"/>
  <c r="G1327"/>
  <c r="H1327"/>
  <c r="G1328"/>
  <c r="H1328"/>
  <c r="G1329"/>
  <c r="H1329"/>
  <c r="G1330"/>
  <c r="H1330"/>
  <c r="G1331"/>
  <c r="H1331"/>
  <c r="G1332"/>
  <c r="H1332"/>
  <c r="G1333"/>
  <c r="H1333"/>
  <c r="G1334"/>
  <c r="H1334"/>
  <c r="G1335"/>
  <c r="H1335"/>
  <c r="G1336"/>
  <c r="H1336"/>
  <c r="G1337"/>
  <c r="H1337"/>
  <c r="G1338"/>
  <c r="H1338"/>
  <c r="G1339"/>
  <c r="H1339"/>
  <c r="G1340"/>
  <c r="H1340"/>
  <c r="G1341"/>
  <c r="H1341"/>
  <c r="G1342"/>
  <c r="H1342"/>
  <c r="G1343"/>
  <c r="H1343"/>
  <c r="G1344"/>
  <c r="H1344"/>
  <c r="G1345"/>
  <c r="H1345"/>
  <c r="G1346"/>
  <c r="H1346"/>
  <c r="G1347"/>
  <c r="H1347"/>
  <c r="G1348"/>
  <c r="H1348"/>
  <c r="G1349"/>
  <c r="H1349"/>
  <c r="G1350"/>
  <c r="H1350"/>
  <c r="G1351"/>
  <c r="H1351"/>
  <c r="G1352"/>
  <c r="H1352"/>
  <c r="G1353"/>
  <c r="H1353"/>
  <c r="G1354"/>
  <c r="H1354"/>
  <c r="G1355"/>
  <c r="H1355"/>
  <c r="G1356"/>
  <c r="H1356"/>
  <c r="G1357"/>
  <c r="H1357"/>
  <c r="G1358"/>
  <c r="H1358"/>
  <c r="G1359"/>
  <c r="H1359"/>
  <c r="G1360"/>
  <c r="H1360"/>
  <c r="G1361"/>
  <c r="H1361"/>
  <c r="G1362"/>
  <c r="H1362"/>
  <c r="G1363"/>
  <c r="H1363"/>
  <c r="G1364"/>
  <c r="H1364"/>
  <c r="G1365"/>
  <c r="H1365"/>
  <c r="G1366"/>
  <c r="H1366"/>
  <c r="G1367"/>
  <c r="H1367"/>
  <c r="G1368"/>
  <c r="H1368"/>
  <c r="G1369"/>
  <c r="H1369"/>
  <c r="G1370"/>
  <c r="H1370"/>
  <c r="G1371"/>
  <c r="H1371"/>
  <c r="G1372"/>
  <c r="H1372"/>
  <c r="G1373"/>
  <c r="H1373"/>
  <c r="G1374"/>
  <c r="H1374"/>
  <c r="G1375"/>
  <c r="H1375"/>
  <c r="G1376"/>
  <c r="H1376"/>
  <c r="G1377"/>
  <c r="H1377"/>
  <c r="G1378"/>
  <c r="H1378"/>
  <c r="G1379"/>
  <c r="H1379"/>
  <c r="G1380"/>
  <c r="H1380"/>
  <c r="G1381"/>
  <c r="H1381"/>
  <c r="G1382"/>
  <c r="H1382"/>
  <c r="G1383"/>
  <c r="H1383"/>
  <c r="G1384"/>
  <c r="H1384"/>
  <c r="G1385"/>
  <c r="H1385"/>
  <c r="G1386"/>
  <c r="H1386"/>
  <c r="G1387"/>
  <c r="H1387"/>
  <c r="G1388"/>
  <c r="H1388"/>
  <c r="G1389"/>
  <c r="H1389"/>
  <c r="G1390"/>
  <c r="H1390"/>
  <c r="G1391"/>
  <c r="H1391"/>
  <c r="G1392"/>
  <c r="H1392"/>
  <c r="G1393"/>
  <c r="H1393"/>
  <c r="G1394"/>
  <c r="H1394"/>
  <c r="G1395"/>
  <c r="H1395"/>
  <c r="G1396"/>
  <c r="H1396"/>
  <c r="G1397"/>
  <c r="H1397"/>
  <c r="G1398"/>
  <c r="H1398"/>
  <c r="G1399"/>
  <c r="H1399"/>
  <c r="G1400"/>
  <c r="H1400"/>
  <c r="G1401"/>
  <c r="H1401"/>
  <c r="G1402"/>
  <c r="H1402"/>
  <c r="G1403"/>
  <c r="H1403"/>
  <c r="G1404"/>
  <c r="H1404"/>
  <c r="G1405"/>
  <c r="H1405"/>
  <c r="G1406"/>
  <c r="H1406"/>
  <c r="G1407"/>
  <c r="H1407"/>
  <c r="G1408"/>
  <c r="H1408"/>
  <c r="G1409"/>
  <c r="H1409"/>
  <c r="G1410"/>
  <c r="H1410"/>
  <c r="G1411"/>
  <c r="H1411"/>
  <c r="G1412"/>
  <c r="H1412"/>
  <c r="G1413"/>
  <c r="H1413"/>
  <c r="G1414"/>
  <c r="H1414"/>
  <c r="G1415"/>
  <c r="H1415"/>
  <c r="G1416"/>
  <c r="H1416"/>
  <c r="G1417"/>
  <c r="H1417"/>
  <c r="G1418"/>
  <c r="H1418"/>
  <c r="G1419"/>
  <c r="H1419"/>
  <c r="G1420"/>
  <c r="H1420"/>
  <c r="G1421"/>
  <c r="H1421"/>
  <c r="G1422"/>
  <c r="H1422"/>
  <c r="G1423"/>
  <c r="H1423"/>
  <c r="G1424"/>
  <c r="H1424"/>
  <c r="G1425"/>
  <c r="H1425"/>
  <c r="G1426"/>
  <c r="H1426"/>
  <c r="G1427"/>
  <c r="H1427"/>
  <c r="G1428"/>
  <c r="H1428"/>
  <c r="G1429"/>
  <c r="H1429"/>
  <c r="G1430"/>
  <c r="H1430"/>
  <c r="G1431"/>
  <c r="H1431"/>
  <c r="G1432"/>
  <c r="H1432"/>
  <c r="G1433"/>
  <c r="H1433"/>
  <c r="G1434"/>
  <c r="H1434"/>
  <c r="G1435"/>
  <c r="H1435"/>
  <c r="G1436"/>
  <c r="H1436"/>
  <c r="G1437"/>
  <c r="H1437"/>
  <c r="G1438"/>
  <c r="H1438"/>
  <c r="G1439"/>
  <c r="H1439"/>
  <c r="G1440"/>
  <c r="H1440"/>
  <c r="G1441"/>
  <c r="H1441"/>
  <c r="G1442"/>
  <c r="H1442"/>
  <c r="G1443"/>
  <c r="H1443"/>
  <c r="G1444"/>
  <c r="H1444"/>
  <c r="G1445"/>
  <c r="H1445"/>
  <c r="G1446"/>
  <c r="H1446"/>
  <c r="G1447"/>
  <c r="H1447"/>
  <c r="G1448"/>
  <c r="H1448"/>
  <c r="G1449"/>
  <c r="H1449"/>
  <c r="G1450"/>
  <c r="H1450"/>
  <c r="G1451"/>
  <c r="H1451"/>
  <c r="G1452"/>
  <c r="H1452"/>
  <c r="G1453"/>
  <c r="H1453"/>
  <c r="G1454"/>
  <c r="H1454"/>
  <c r="G1455"/>
  <c r="H1455"/>
  <c r="G1456"/>
  <c r="H1456"/>
  <c r="G1457"/>
  <c r="H1457"/>
  <c r="G1458"/>
  <c r="H1458"/>
  <c r="G1459"/>
  <c r="H1459"/>
  <c r="G1460"/>
  <c r="H1460"/>
  <c r="G1461"/>
  <c r="H1461"/>
  <c r="G1462"/>
  <c r="H1462"/>
  <c r="G1463"/>
  <c r="H1463"/>
  <c r="G1464"/>
  <c r="H1464"/>
  <c r="G1465"/>
  <c r="H1465"/>
  <c r="G1466"/>
  <c r="H1466"/>
  <c r="G1467"/>
  <c r="H1467"/>
  <c r="G1468"/>
  <c r="H1468"/>
  <c r="G1469"/>
  <c r="H1469"/>
  <c r="G1470"/>
  <c r="H1470"/>
  <c r="G1471"/>
  <c r="H1471"/>
  <c r="G1472"/>
  <c r="H1472"/>
  <c r="G1473"/>
  <c r="H1473"/>
  <c r="G1474"/>
  <c r="H1474"/>
  <c r="G1475"/>
  <c r="H1475"/>
  <c r="G1476"/>
  <c r="H1476"/>
  <c r="G1477"/>
  <c r="H1477"/>
  <c r="G1478"/>
  <c r="H1478"/>
  <c r="G1479"/>
  <c r="H1479"/>
  <c r="G1480"/>
  <c r="H1480"/>
  <c r="G1481"/>
  <c r="H1481"/>
  <c r="G1482"/>
  <c r="H1482"/>
  <c r="G1483"/>
  <c r="H1483"/>
  <c r="G1484"/>
  <c r="H1484"/>
  <c r="G1485"/>
  <c r="H1485"/>
  <c r="G1486"/>
  <c r="H1486"/>
  <c r="G1487"/>
  <c r="H1487"/>
  <c r="G1488"/>
  <c r="H1488"/>
  <c r="G1489"/>
  <c r="H1489"/>
  <c r="G1490"/>
  <c r="H1490"/>
  <c r="G1491"/>
  <c r="H1491"/>
  <c r="G1492"/>
  <c r="H1492"/>
  <c r="G1493"/>
  <c r="H1493"/>
  <c r="G1494"/>
  <c r="H1494"/>
  <c r="G1495"/>
  <c r="H1495"/>
  <c r="G1496"/>
  <c r="H1496"/>
  <c r="G1497"/>
  <c r="H1497"/>
  <c r="G1498"/>
  <c r="H1498"/>
  <c r="G1499"/>
  <c r="H1499"/>
  <c r="G1500"/>
  <c r="H1500"/>
  <c r="G1501"/>
  <c r="H1501"/>
  <c r="G1502"/>
  <c r="H1502"/>
  <c r="G1503"/>
  <c r="H1503"/>
  <c r="G1504"/>
  <c r="H1504"/>
  <c r="G1505"/>
  <c r="H1505"/>
  <c r="G1506"/>
  <c r="H1506"/>
  <c r="G1507"/>
  <c r="H1507"/>
  <c r="G1508"/>
  <c r="H1508"/>
  <c r="G1509"/>
  <c r="H1509"/>
  <c r="G1510"/>
  <c r="H1510"/>
  <c r="G1511"/>
  <c r="H1511"/>
  <c r="G1512"/>
  <c r="H1512"/>
  <c r="G1513"/>
  <c r="H1513"/>
  <c r="G1514"/>
  <c r="H1514"/>
  <c r="G1515"/>
  <c r="H1515"/>
  <c r="G1516"/>
  <c r="H1516"/>
  <c r="G1517"/>
  <c r="H1517"/>
  <c r="G1518"/>
  <c r="H1518"/>
  <c r="G1519"/>
  <c r="H1519"/>
  <c r="G1520"/>
  <c r="H1520"/>
  <c r="G1521"/>
  <c r="H1521"/>
  <c r="G1522"/>
  <c r="H1522"/>
  <c r="G1523"/>
  <c r="H1523"/>
  <c r="G1524"/>
  <c r="H1524"/>
  <c r="G1525"/>
  <c r="H1525"/>
  <c r="G1526"/>
  <c r="H1526"/>
  <c r="G1527"/>
  <c r="H1527"/>
  <c r="G1528"/>
  <c r="H1528"/>
  <c r="G1529"/>
  <c r="H1529"/>
  <c r="G1530"/>
  <c r="H1530"/>
  <c r="G1531"/>
  <c r="H1531"/>
  <c r="G1532"/>
  <c r="H1532"/>
  <c r="G1533"/>
  <c r="H1533"/>
  <c r="G1534"/>
  <c r="H1534"/>
  <c r="G1535"/>
  <c r="H1535"/>
  <c r="G1536"/>
  <c r="H1536"/>
  <c r="G1537"/>
  <c r="H1537"/>
  <c r="G1538"/>
  <c r="H1538"/>
  <c r="G1539"/>
  <c r="H1539"/>
  <c r="G1540"/>
  <c r="H1540"/>
  <c r="G1541"/>
  <c r="H1541"/>
  <c r="G1542"/>
  <c r="H1542"/>
  <c r="G1543"/>
  <c r="H1543"/>
  <c r="G1544"/>
  <c r="H1544"/>
  <c r="G1545"/>
  <c r="H1545"/>
  <c r="G1546"/>
  <c r="H1546"/>
  <c r="G1547"/>
  <c r="H1547"/>
  <c r="G1548"/>
  <c r="H1548"/>
  <c r="G1549"/>
  <c r="H1549"/>
  <c r="G1550"/>
  <c r="H1550"/>
  <c r="G1551"/>
  <c r="H1551"/>
  <c r="G1552"/>
  <c r="H1552"/>
  <c r="G1553"/>
  <c r="H1553"/>
  <c r="G1554"/>
  <c r="H1554"/>
  <c r="G1555"/>
  <c r="H1555"/>
  <c r="G1556"/>
  <c r="H1556"/>
  <c r="G1557"/>
  <c r="H1557"/>
  <c r="G1558"/>
  <c r="H1558"/>
  <c r="G1559"/>
  <c r="H1559"/>
  <c r="G1560"/>
  <c r="H1560"/>
  <c r="G1561"/>
  <c r="H1561"/>
  <c r="G1562"/>
  <c r="H1562"/>
  <c r="G1563"/>
  <c r="H1563"/>
  <c r="G1564"/>
  <c r="H1564"/>
  <c r="G1565"/>
  <c r="H1565"/>
  <c r="G1566"/>
  <c r="H1566"/>
  <c r="G1567"/>
  <c r="H1567"/>
  <c r="G1568"/>
  <c r="H1568"/>
  <c r="G1569"/>
  <c r="H1569"/>
  <c r="G1570"/>
  <c r="H1570"/>
  <c r="G1571"/>
  <c r="H1571"/>
  <c r="G1572"/>
  <c r="H1572"/>
  <c r="G1573"/>
  <c r="H1573"/>
  <c r="G1574"/>
  <c r="H1574"/>
  <c r="G1575"/>
  <c r="H1575"/>
  <c r="G1576"/>
  <c r="H1576"/>
  <c r="G1577"/>
  <c r="H1577"/>
  <c r="G1578"/>
  <c r="H1578"/>
  <c r="G1579"/>
  <c r="H1579"/>
  <c r="G1580"/>
  <c r="H1580"/>
  <c r="G1581"/>
  <c r="H1581"/>
  <c r="G1582"/>
  <c r="H1582"/>
  <c r="G1583"/>
  <c r="H1583"/>
  <c r="G1584"/>
  <c r="H1584"/>
  <c r="G1585"/>
  <c r="H1585"/>
  <c r="G1586"/>
  <c r="H1586"/>
  <c r="G1587"/>
  <c r="H1587"/>
  <c r="G1588"/>
  <c r="H1588"/>
  <c r="G1589"/>
  <c r="H1589"/>
  <c r="G1590"/>
  <c r="H1590"/>
  <c r="G1591"/>
  <c r="H1591"/>
  <c r="G1592"/>
  <c r="H1592"/>
  <c r="G1593"/>
  <c r="H1593"/>
  <c r="G1594"/>
  <c r="H1594"/>
  <c r="G1595"/>
  <c r="H1595"/>
  <c r="G1596"/>
  <c r="H1596"/>
  <c r="G1597"/>
  <c r="H1597"/>
  <c r="G1598"/>
  <c r="H1598"/>
  <c r="G1599"/>
  <c r="H1599"/>
  <c r="G1600"/>
  <c r="H1600"/>
  <c r="G1601"/>
  <c r="H1601"/>
  <c r="G1602"/>
  <c r="H1602"/>
  <c r="G1603"/>
  <c r="H1603"/>
  <c r="G1604"/>
  <c r="H1604"/>
  <c r="G1605"/>
  <c r="H1605"/>
  <c r="G1606"/>
  <c r="H1606"/>
  <c r="G1607"/>
  <c r="H1607"/>
  <c r="G1608"/>
  <c r="H1608"/>
  <c r="G1609"/>
  <c r="H1609"/>
  <c r="G1610"/>
  <c r="H1610"/>
  <c r="G1611"/>
  <c r="H1611"/>
  <c r="G1612"/>
  <c r="H1612"/>
  <c r="G1613"/>
  <c r="H1613"/>
  <c r="G1614"/>
  <c r="H1614"/>
  <c r="G1615"/>
  <c r="H1615"/>
  <c r="G1616"/>
  <c r="H1616"/>
  <c r="G1617"/>
  <c r="H1617"/>
  <c r="G1618"/>
  <c r="H1618"/>
  <c r="G1619"/>
  <c r="H1619"/>
  <c r="G1620"/>
  <c r="H1620"/>
  <c r="G1621"/>
  <c r="H1621"/>
  <c r="G1622"/>
  <c r="H1622"/>
  <c r="G1623"/>
  <c r="H1623"/>
  <c r="G1624"/>
  <c r="H1624"/>
  <c r="G1625"/>
  <c r="H1625"/>
  <c r="G1626"/>
  <c r="H1626"/>
  <c r="G1627"/>
  <c r="H1627"/>
  <c r="G1628"/>
  <c r="H1628"/>
  <c r="G1629"/>
  <c r="H1629"/>
  <c r="G1630"/>
  <c r="H1630"/>
  <c r="G1631"/>
  <c r="H1631"/>
  <c r="G1632"/>
  <c r="H1632"/>
  <c r="G1633"/>
  <c r="H1633"/>
  <c r="G1634"/>
  <c r="H1634"/>
  <c r="G1635"/>
  <c r="H1635"/>
  <c r="G1636"/>
  <c r="H1636"/>
  <c r="G1637"/>
  <c r="H1637"/>
  <c r="G1638"/>
  <c r="H1638"/>
  <c r="G1639"/>
  <c r="H1639"/>
  <c r="G1640"/>
  <c r="H1640"/>
  <c r="G1641"/>
  <c r="H1641"/>
  <c r="G1642"/>
  <c r="H1642"/>
  <c r="G1643"/>
  <c r="H1643"/>
  <c r="G1644"/>
  <c r="H1644"/>
  <c r="G1645"/>
  <c r="H1645"/>
  <c r="G1646"/>
  <c r="H1646"/>
  <c r="G1647"/>
  <c r="H1647"/>
  <c r="G1648"/>
  <c r="H1648"/>
  <c r="G1649"/>
  <c r="H1649"/>
  <c r="G1650"/>
  <c r="H1650"/>
  <c r="G1651"/>
  <c r="H1651"/>
  <c r="G1652"/>
  <c r="H1652"/>
  <c r="G1653"/>
  <c r="H1653"/>
  <c r="G1654"/>
  <c r="H1654"/>
  <c r="G1655"/>
  <c r="H1655"/>
  <c r="G1656"/>
  <c r="H1656"/>
  <c r="G1657"/>
  <c r="H1657"/>
  <c r="G1658"/>
  <c r="H1658"/>
  <c r="G1659"/>
  <c r="H1659"/>
  <c r="G1660"/>
  <c r="H1660"/>
  <c r="G1661"/>
  <c r="H1661"/>
  <c r="G1662"/>
  <c r="H1662"/>
  <c r="G1663"/>
  <c r="H1663"/>
  <c r="G1664"/>
  <c r="H1664"/>
  <c r="G1665"/>
  <c r="H1665"/>
  <c r="G1666"/>
  <c r="H1666"/>
  <c r="G1667"/>
  <c r="H1667"/>
  <c r="G1668"/>
  <c r="H1668"/>
  <c r="G1669"/>
  <c r="H1669"/>
  <c r="G1670"/>
  <c r="H1670"/>
  <c r="G1671"/>
  <c r="H1671"/>
  <c r="G1672"/>
  <c r="H1672"/>
  <c r="G1673"/>
  <c r="H1673"/>
  <c r="G1674"/>
  <c r="H1674"/>
  <c r="G1675"/>
  <c r="H1675"/>
  <c r="G1676"/>
  <c r="H1676"/>
  <c r="G1677"/>
  <c r="H1677"/>
  <c r="G1678"/>
  <c r="H1678"/>
  <c r="G1679"/>
  <c r="H1679"/>
  <c r="G1680"/>
  <c r="H1680"/>
  <c r="G1681"/>
  <c r="H1681"/>
  <c r="G1682"/>
  <c r="H1682"/>
  <c r="G1683"/>
  <c r="H1683"/>
  <c r="G1684"/>
  <c r="H1684"/>
  <c r="G1685"/>
  <c r="H1685"/>
  <c r="G1686"/>
  <c r="H1686"/>
  <c r="G1687"/>
  <c r="H1687"/>
  <c r="G1688"/>
  <c r="H1688"/>
  <c r="G1689"/>
  <c r="H1689"/>
  <c r="G1690"/>
  <c r="H1690"/>
  <c r="G1691"/>
  <c r="H1691"/>
  <c r="G1692"/>
  <c r="H1692"/>
  <c r="G1693"/>
  <c r="H1693"/>
  <c r="G1694"/>
  <c r="H1694"/>
  <c r="G1695"/>
  <c r="H1695"/>
  <c r="G1696"/>
  <c r="H1696"/>
  <c r="G1697"/>
  <c r="H1697"/>
  <c r="G1698"/>
  <c r="H1698"/>
  <c r="G1699"/>
  <c r="H1699"/>
  <c r="G1700"/>
  <c r="H1700"/>
  <c r="G1701"/>
  <c r="H1701"/>
  <c r="G1702"/>
  <c r="H1702"/>
  <c r="G1703"/>
  <c r="H1703"/>
  <c r="G1704"/>
  <c r="H1704"/>
  <c r="G1705"/>
  <c r="H1705"/>
  <c r="G1706"/>
  <c r="H1706"/>
  <c r="G1707"/>
  <c r="H1707"/>
  <c r="G1708"/>
  <c r="H1708"/>
  <c r="G1709"/>
  <c r="H1709"/>
  <c r="G1710"/>
  <c r="H1710"/>
  <c r="G1711"/>
  <c r="H1711"/>
  <c r="G1712"/>
  <c r="H1712"/>
  <c r="G1713"/>
  <c r="H1713"/>
  <c r="G1714"/>
  <c r="H1714"/>
  <c r="G1715"/>
  <c r="H1715"/>
  <c r="G1716"/>
  <c r="H1716"/>
  <c r="G1717"/>
  <c r="H1717"/>
  <c r="G1718"/>
  <c r="H1718"/>
  <c r="G1719"/>
  <c r="H1719"/>
  <c r="G1720"/>
  <c r="H1720"/>
  <c r="G1721"/>
  <c r="H1721"/>
  <c r="G1722"/>
  <c r="H1722"/>
  <c r="G1723"/>
  <c r="H1723"/>
  <c r="G1724"/>
  <c r="H1724"/>
  <c r="G1725"/>
  <c r="H1725"/>
  <c r="G1726"/>
  <c r="H1726"/>
  <c r="G1727"/>
  <c r="H1727"/>
  <c r="G1728"/>
  <c r="H1728"/>
  <c r="G1729"/>
  <c r="H1729"/>
  <c r="G1730"/>
  <c r="H1730"/>
  <c r="G1731"/>
  <c r="H1731"/>
  <c r="G1732"/>
  <c r="H1732"/>
  <c r="G1733"/>
  <c r="H1733"/>
  <c r="G1734"/>
  <c r="H1734"/>
  <c r="G1735"/>
  <c r="H1735"/>
  <c r="G1736"/>
  <c r="H1736"/>
  <c r="G1737"/>
  <c r="H1737"/>
  <c r="G1738"/>
  <c r="H1738"/>
  <c r="G1739"/>
  <c r="H1739"/>
  <c r="G1740"/>
  <c r="H1740"/>
  <c r="G1741"/>
  <c r="H1741"/>
  <c r="G1742"/>
  <c r="H1742"/>
  <c r="G1743"/>
  <c r="H1743"/>
  <c r="G1744"/>
  <c r="H1744"/>
  <c r="G1745"/>
  <c r="H1745"/>
  <c r="G1746"/>
  <c r="H1746"/>
  <c r="G1747"/>
  <c r="H1747"/>
  <c r="G1748"/>
  <c r="H1748"/>
  <c r="G1749"/>
  <c r="H1749"/>
  <c r="G1750"/>
  <c r="H1750"/>
  <c r="G1751"/>
  <c r="H1751"/>
  <c r="G1752"/>
  <c r="H1752"/>
  <c r="G1753"/>
  <c r="H1753"/>
  <c r="G1754"/>
  <c r="H1754"/>
  <c r="G1755"/>
  <c r="H1755"/>
  <c r="G1756"/>
  <c r="H1756"/>
  <c r="G1757"/>
  <c r="H1757"/>
  <c r="G1758"/>
  <c r="H1758"/>
  <c r="G1759"/>
  <c r="H1759"/>
  <c r="G1760"/>
  <c r="H1760"/>
  <c r="G1761"/>
  <c r="H1761"/>
  <c r="G1762"/>
  <c r="H1762"/>
  <c r="G1763"/>
  <c r="H1763"/>
  <c r="G1764"/>
  <c r="H1764"/>
  <c r="G1765"/>
  <c r="H1765"/>
  <c r="G1766"/>
  <c r="H1766"/>
  <c r="G1767"/>
  <c r="H1767"/>
  <c r="G1768"/>
  <c r="H1768"/>
  <c r="G1769"/>
  <c r="H1769"/>
  <c r="G1770"/>
  <c r="H1770"/>
  <c r="G1771"/>
  <c r="H1771"/>
  <c r="G1772"/>
  <c r="H1772"/>
  <c r="G1773"/>
  <c r="H1773"/>
  <c r="G1774"/>
  <c r="H1774"/>
  <c r="G1775"/>
  <c r="H1775"/>
  <c r="G1776"/>
  <c r="H1776"/>
  <c r="G1777"/>
  <c r="H1777"/>
  <c r="G1778"/>
  <c r="H1778"/>
  <c r="G1779"/>
  <c r="H1779"/>
  <c r="G1780"/>
  <c r="H1780"/>
  <c r="G1781"/>
  <c r="H1781"/>
  <c r="G1782"/>
  <c r="H1782"/>
  <c r="G1783"/>
  <c r="H1783"/>
  <c r="G1784"/>
  <c r="H1784"/>
  <c r="G1785"/>
  <c r="H1785"/>
  <c r="G1786"/>
  <c r="H1786"/>
  <c r="G1787"/>
  <c r="H1787"/>
  <c r="G1788"/>
  <c r="H1788"/>
  <c r="G1789"/>
  <c r="H1789"/>
  <c r="G1790"/>
  <c r="H1790"/>
  <c r="G1791"/>
  <c r="H1791"/>
  <c r="G1792"/>
  <c r="H1792"/>
  <c r="G1793"/>
  <c r="H1793"/>
  <c r="G1794"/>
  <c r="H1794"/>
  <c r="G1795"/>
  <c r="H1795"/>
  <c r="G1796"/>
  <c r="H1796"/>
  <c r="G1797"/>
  <c r="H1797"/>
  <c r="G1798"/>
  <c r="H1798"/>
  <c r="G1799"/>
  <c r="H1799"/>
  <c r="G1800"/>
  <c r="H1800"/>
  <c r="G1801"/>
  <c r="H1801"/>
  <c r="G1802"/>
  <c r="H1802"/>
  <c r="G1803"/>
  <c r="H1803"/>
  <c r="G1804"/>
  <c r="H1804"/>
  <c r="G1805"/>
  <c r="H1805"/>
  <c r="G1806"/>
  <c r="H1806"/>
  <c r="G1807"/>
  <c r="H1807"/>
  <c r="G1808"/>
  <c r="H1808"/>
  <c r="G1809"/>
  <c r="H1809"/>
  <c r="G1810"/>
  <c r="H1810"/>
  <c r="G1811"/>
  <c r="H1811"/>
  <c r="G1812"/>
  <c r="H1812"/>
  <c r="G1813"/>
  <c r="H1813"/>
  <c r="G1814"/>
  <c r="H1814"/>
  <c r="G1815"/>
  <c r="H1815"/>
  <c r="G1816"/>
  <c r="H1816"/>
  <c r="G1817"/>
  <c r="H1817"/>
  <c r="G1818"/>
  <c r="H1818"/>
  <c r="G1819"/>
  <c r="H1819"/>
  <c r="G1820"/>
  <c r="H1820"/>
  <c r="G1821"/>
  <c r="H1821"/>
  <c r="G1822"/>
  <c r="H1822"/>
  <c r="G1823"/>
  <c r="H1823"/>
  <c r="G1824"/>
  <c r="H1824"/>
  <c r="G1825"/>
  <c r="H1825"/>
  <c r="G1826"/>
  <c r="H1826"/>
  <c r="G1827"/>
  <c r="H1827"/>
  <c r="G1828"/>
  <c r="H1828"/>
  <c r="G1829"/>
  <c r="H1829"/>
  <c r="G1830"/>
  <c r="H1830"/>
  <c r="G1831"/>
  <c r="H1831"/>
  <c r="G1832"/>
  <c r="H1832"/>
  <c r="G1833"/>
  <c r="H1833"/>
  <c r="G1834"/>
  <c r="H1834"/>
  <c r="G1835"/>
  <c r="H1835"/>
  <c r="G1836"/>
  <c r="H1836"/>
  <c r="G1837"/>
  <c r="H1837"/>
  <c r="G1838"/>
  <c r="H1838"/>
  <c r="G1839"/>
  <c r="H1839"/>
  <c r="G1840"/>
  <c r="H1840"/>
  <c r="G1841"/>
  <c r="H1841"/>
  <c r="G1842"/>
  <c r="H1842"/>
  <c r="G1843"/>
  <c r="H1843"/>
  <c r="G1844"/>
  <c r="H1844"/>
  <c r="G1845"/>
  <c r="H1845"/>
  <c r="G1846"/>
  <c r="H1846"/>
  <c r="G1847"/>
  <c r="H1847"/>
  <c r="G1848"/>
  <c r="H1848"/>
  <c r="G1849"/>
  <c r="H1849"/>
  <c r="G1850"/>
  <c r="H1850"/>
  <c r="G1851"/>
  <c r="H1851"/>
  <c r="G1852"/>
  <c r="H1852"/>
  <c r="G1853"/>
  <c r="H1853"/>
  <c r="G1854"/>
  <c r="H1854"/>
  <c r="G1855"/>
  <c r="H1855"/>
  <c r="G1856"/>
  <c r="H1856"/>
  <c r="G1857"/>
  <c r="H1857"/>
  <c r="G1858"/>
  <c r="H1858"/>
  <c r="G1859"/>
  <c r="H1859"/>
  <c r="G1860"/>
  <c r="H1860"/>
  <c r="G1861"/>
  <c r="H1861"/>
  <c r="G1862"/>
  <c r="H1862"/>
  <c r="G1863"/>
  <c r="H1863"/>
  <c r="G1864"/>
  <c r="H1864"/>
  <c r="G1865"/>
  <c r="H1865"/>
  <c r="G1866"/>
  <c r="H1866"/>
  <c r="G1867"/>
  <c r="H1867"/>
  <c r="G1868"/>
  <c r="H1868"/>
  <c r="G1869"/>
  <c r="H1869"/>
  <c r="G1870"/>
  <c r="H1870"/>
  <c r="G1871"/>
  <c r="H1871"/>
  <c r="G1872"/>
  <c r="H1872"/>
  <c r="G1873"/>
  <c r="H1873"/>
  <c r="G1874"/>
  <c r="H1874"/>
  <c r="G1875"/>
  <c r="H1875"/>
  <c r="G1876"/>
  <c r="H1876"/>
  <c r="G1877"/>
  <c r="H1877"/>
  <c r="G1878"/>
  <c r="H1878"/>
  <c r="G1879"/>
  <c r="H1879"/>
  <c r="G1880"/>
  <c r="H1880"/>
  <c r="G1881"/>
  <c r="H1881"/>
  <c r="G1882"/>
  <c r="H1882"/>
  <c r="G1883"/>
  <c r="H1883"/>
  <c r="G1884"/>
  <c r="H1884"/>
  <c r="G1885"/>
  <c r="H1885"/>
  <c r="G1886"/>
  <c r="H1886"/>
  <c r="G1887"/>
  <c r="H1887"/>
  <c r="G1888"/>
  <c r="H1888"/>
  <c r="G1889"/>
  <c r="H1889"/>
  <c r="G1890"/>
  <c r="H1890"/>
  <c r="G1891"/>
  <c r="H1891"/>
  <c r="G1892"/>
  <c r="H1892"/>
  <c r="G1893"/>
  <c r="H1893"/>
  <c r="G1894"/>
  <c r="H1894"/>
  <c r="G1895"/>
  <c r="H1895"/>
  <c r="G1896"/>
  <c r="H1896"/>
  <c r="G1897"/>
  <c r="H1897"/>
  <c r="G1898"/>
  <c r="H1898"/>
  <c r="G1899"/>
  <c r="H1899"/>
  <c r="G1900"/>
  <c r="H1900"/>
  <c r="G1901"/>
  <c r="H1901"/>
  <c r="G1902"/>
  <c r="H1902"/>
  <c r="G1903"/>
  <c r="H1903"/>
  <c r="G1904"/>
  <c r="H1904"/>
  <c r="G1905"/>
  <c r="H1905"/>
  <c r="G1906"/>
  <c r="H1906"/>
  <c r="G1907"/>
  <c r="H1907"/>
  <c r="G1908"/>
  <c r="H1908"/>
  <c r="G1909"/>
  <c r="H1909"/>
  <c r="G1910"/>
  <c r="H1910"/>
  <c r="G1911"/>
  <c r="H1911"/>
  <c r="G1912"/>
  <c r="H1912"/>
  <c r="G1913"/>
  <c r="H1913"/>
  <c r="G1914"/>
  <c r="H1914"/>
  <c r="G1915"/>
  <c r="H1915"/>
  <c r="G1916"/>
  <c r="H1916"/>
  <c r="G1917"/>
  <c r="H1917"/>
  <c r="G1918"/>
  <c r="H1918"/>
  <c r="G1919"/>
  <c r="H1919"/>
  <c r="G1920"/>
  <c r="H1920"/>
  <c r="G1921"/>
  <c r="H1921"/>
  <c r="G1922"/>
  <c r="H1922"/>
  <c r="G1923"/>
  <c r="H1923"/>
  <c r="G1924"/>
  <c r="H1924"/>
  <c r="G1925"/>
  <c r="H1925"/>
  <c r="G1926"/>
  <c r="H1926"/>
  <c r="G1927"/>
  <c r="H1927"/>
  <c r="G1928"/>
  <c r="H1928"/>
  <c r="G1929"/>
  <c r="H1929"/>
  <c r="G1930"/>
  <c r="H1930"/>
  <c r="G1931"/>
  <c r="H1931"/>
  <c r="G1932"/>
  <c r="H1932"/>
  <c r="G1933"/>
  <c r="H1933"/>
  <c r="G1934"/>
  <c r="H1934"/>
  <c r="G1935"/>
  <c r="H1935"/>
  <c r="G1936"/>
  <c r="H1936"/>
  <c r="G1937"/>
  <c r="H1937"/>
  <c r="G1938"/>
  <c r="H1938"/>
  <c r="G1939"/>
  <c r="H1939"/>
  <c r="G1940"/>
  <c r="H1940"/>
  <c r="G1941"/>
  <c r="H1941"/>
  <c r="G1942"/>
  <c r="H1942"/>
  <c r="G1943"/>
  <c r="H1943"/>
  <c r="G1944"/>
  <c r="H1944"/>
  <c r="G1945"/>
  <c r="H1945"/>
  <c r="G1946"/>
  <c r="H1946"/>
  <c r="G1947"/>
  <c r="H1947"/>
  <c r="G1948"/>
  <c r="H1948"/>
  <c r="G1949"/>
  <c r="H1949"/>
  <c r="G1950"/>
  <c r="H1950"/>
  <c r="G1951"/>
  <c r="H1951"/>
  <c r="G1952"/>
  <c r="H1952"/>
  <c r="G1953"/>
  <c r="H1953"/>
  <c r="G1954"/>
  <c r="H1954"/>
  <c r="G1955"/>
  <c r="H1955"/>
  <c r="G1956"/>
  <c r="H1956"/>
  <c r="G1957"/>
  <c r="H1957"/>
  <c r="G1958"/>
  <c r="H1958"/>
  <c r="G1959"/>
  <c r="H1959"/>
  <c r="G1960"/>
  <c r="H1960"/>
  <c r="G1961"/>
  <c r="H1961"/>
  <c r="G1962"/>
  <c r="H1962"/>
  <c r="G1963"/>
  <c r="H1963"/>
  <c r="G1964"/>
  <c r="H1964"/>
  <c r="G1965"/>
  <c r="H1965"/>
  <c r="G1966"/>
  <c r="H1966"/>
  <c r="G1967"/>
  <c r="H1967"/>
  <c r="G1968"/>
  <c r="H1968"/>
  <c r="G1969"/>
  <c r="H1969"/>
  <c r="G1970"/>
  <c r="H1970"/>
  <c r="G1971"/>
  <c r="H1971"/>
  <c r="G1972"/>
  <c r="H1972"/>
  <c r="G1973"/>
  <c r="H1973"/>
  <c r="G1974"/>
  <c r="H1974"/>
  <c r="G1975"/>
  <c r="H1975"/>
  <c r="G1976"/>
  <c r="H1976"/>
  <c r="G1977"/>
  <c r="H1977"/>
  <c r="G1978"/>
  <c r="H1978"/>
  <c r="G1979"/>
  <c r="H1979"/>
  <c r="G1980"/>
  <c r="H1980"/>
  <c r="G1981"/>
  <c r="H1981"/>
  <c r="G1982"/>
  <c r="H1982"/>
  <c r="G1983"/>
  <c r="H1983"/>
  <c r="G1984"/>
  <c r="H1984"/>
  <c r="G1985"/>
  <c r="H1985"/>
  <c r="G1986"/>
  <c r="H1986"/>
  <c r="G1987"/>
  <c r="H1987"/>
  <c r="G1988"/>
  <c r="H1988"/>
  <c r="G1989"/>
  <c r="H1989"/>
  <c r="G1990"/>
  <c r="H1990"/>
  <c r="G1991"/>
  <c r="H1991"/>
  <c r="G1992"/>
  <c r="H1992"/>
  <c r="G1993"/>
  <c r="H1993"/>
  <c r="G1994"/>
  <c r="H1994"/>
  <c r="G1995"/>
  <c r="H1995"/>
  <c r="G1996"/>
  <c r="H1996"/>
  <c r="G1997"/>
  <c r="H1997"/>
  <c r="G1998"/>
  <c r="H1998"/>
  <c r="G1999"/>
  <c r="H1999"/>
  <c r="G2000"/>
  <c r="H2000"/>
  <c r="G2001"/>
  <c r="H2001"/>
  <c r="G2002"/>
  <c r="H2002"/>
  <c r="G2003"/>
  <c r="H2003"/>
  <c r="G2004"/>
  <c r="H2004"/>
  <c r="G2005"/>
  <c r="H2005"/>
  <c r="G2006"/>
  <c r="H2006"/>
  <c r="G2007"/>
  <c r="H2007"/>
  <c r="G2008"/>
  <c r="H2008"/>
  <c r="G2009"/>
  <c r="H2009"/>
  <c r="G2010"/>
  <c r="H2010"/>
  <c r="G2011"/>
  <c r="H2011"/>
  <c r="G2012"/>
  <c r="H2012"/>
  <c r="G2013"/>
  <c r="H2013"/>
  <c r="G2014"/>
  <c r="H2014"/>
  <c r="G2015"/>
  <c r="H2015"/>
  <c r="G2016"/>
  <c r="H2016"/>
  <c r="G2017"/>
  <c r="H2017"/>
  <c r="G2018"/>
  <c r="H2018"/>
  <c r="G2019"/>
  <c r="H2019"/>
  <c r="G2020"/>
  <c r="H2020"/>
  <c r="G2021"/>
  <c r="H2021"/>
  <c r="G2022"/>
  <c r="H2022"/>
  <c r="G2023"/>
  <c r="H2023"/>
  <c r="G2024"/>
  <c r="H2024"/>
  <c r="G2025"/>
  <c r="H2025"/>
  <c r="G2026"/>
  <c r="H2026"/>
  <c r="G2027"/>
  <c r="H2027"/>
  <c r="G2028"/>
  <c r="H2028"/>
  <c r="G2029"/>
  <c r="H2029"/>
  <c r="G2030"/>
  <c r="H2030"/>
  <c r="G2031"/>
  <c r="H2031"/>
  <c r="G2032"/>
  <c r="H2032"/>
  <c r="G2033"/>
  <c r="H2033"/>
  <c r="G2034"/>
  <c r="H2034"/>
  <c r="G2035"/>
  <c r="H2035"/>
  <c r="G2036"/>
  <c r="H2036"/>
  <c r="G2037"/>
  <c r="H2037"/>
  <c r="G2038"/>
  <c r="H2038"/>
  <c r="G2039"/>
  <c r="H2039"/>
  <c r="G2040"/>
  <c r="H2040"/>
  <c r="G2041"/>
  <c r="H2041"/>
  <c r="G2042"/>
  <c r="H2042"/>
  <c r="G2043"/>
  <c r="H2043"/>
  <c r="G2044"/>
  <c r="H2044"/>
  <c r="G2045"/>
  <c r="H2045"/>
  <c r="G2046"/>
  <c r="H2046"/>
  <c r="G2047"/>
  <c r="H2047"/>
  <c r="G2048"/>
  <c r="H2048"/>
  <c r="G2049"/>
  <c r="H2049"/>
  <c r="G2050"/>
  <c r="H2050"/>
  <c r="G2051"/>
  <c r="H2051"/>
  <c r="G2052"/>
  <c r="H2052"/>
  <c r="G2053"/>
  <c r="H2053"/>
  <c r="G2054"/>
  <c r="H2054"/>
  <c r="G2055"/>
  <c r="H2055"/>
  <c r="G2056"/>
  <c r="H2056"/>
  <c r="G2057"/>
  <c r="H2057"/>
  <c r="G2058"/>
  <c r="H2058"/>
  <c r="G2059"/>
  <c r="H2059"/>
  <c r="G2060"/>
  <c r="H2060"/>
  <c r="G2061"/>
  <c r="H2061"/>
  <c r="G2062"/>
  <c r="H2062"/>
  <c r="G2063"/>
  <c r="H2063"/>
  <c r="G2064"/>
  <c r="H2064"/>
  <c r="G2065"/>
  <c r="H2065"/>
  <c r="G2066"/>
  <c r="H2066"/>
  <c r="G2067"/>
  <c r="H2067"/>
  <c r="G2068"/>
  <c r="H2068"/>
  <c r="G2069"/>
  <c r="H2069"/>
  <c r="G2070"/>
  <c r="H2070"/>
  <c r="G2071"/>
  <c r="H2071"/>
  <c r="G2072"/>
  <c r="H2072"/>
  <c r="G2073"/>
  <c r="H2073"/>
  <c r="G2074"/>
  <c r="H2074"/>
  <c r="G2075"/>
  <c r="H2075"/>
  <c r="G2076"/>
  <c r="H2076"/>
  <c r="G2077"/>
  <c r="H2077"/>
  <c r="G2078"/>
  <c r="H2078"/>
  <c r="G2079"/>
  <c r="H2079"/>
  <c r="G2080"/>
  <c r="H2080"/>
  <c r="G2081"/>
  <c r="H2081"/>
  <c r="G2082"/>
  <c r="H2082"/>
  <c r="G2083"/>
  <c r="H2083"/>
  <c r="G2084"/>
  <c r="H2084"/>
  <c r="G2085"/>
  <c r="H2085"/>
  <c r="G2086"/>
  <c r="H2086"/>
  <c r="G2087"/>
  <c r="H2087"/>
  <c r="G2088"/>
  <c r="H2088"/>
  <c r="G2089"/>
  <c r="H2089"/>
  <c r="G2090"/>
  <c r="H2090"/>
  <c r="G2091"/>
  <c r="H2091"/>
  <c r="G2092"/>
  <c r="H2092"/>
  <c r="G2093"/>
  <c r="H2093"/>
  <c r="G2094"/>
  <c r="H2094"/>
  <c r="G2095"/>
  <c r="H2095"/>
  <c r="G2096"/>
  <c r="H2096"/>
  <c r="G2097"/>
  <c r="H2097"/>
  <c r="G2098"/>
  <c r="H2098"/>
  <c r="G2099"/>
  <c r="H2099"/>
  <c r="G2100"/>
  <c r="H2100"/>
  <c r="G2101"/>
  <c r="H2101"/>
  <c r="G2102"/>
  <c r="H2102"/>
  <c r="G2103"/>
  <c r="H2103"/>
  <c r="G2104"/>
  <c r="H2104"/>
  <c r="G2105"/>
  <c r="H2105"/>
  <c r="G2106"/>
  <c r="H2106"/>
  <c r="G2107"/>
  <c r="H2107"/>
  <c r="G2108"/>
  <c r="H2108"/>
  <c r="G2109"/>
  <c r="H2109"/>
  <c r="G2110"/>
  <c r="H2110"/>
  <c r="G2111"/>
  <c r="H2111"/>
  <c r="G2112"/>
  <c r="H2112"/>
  <c r="G2113"/>
  <c r="H2113"/>
  <c r="G2114"/>
  <c r="H2114"/>
  <c r="G2115"/>
  <c r="H2115"/>
  <c r="G2116"/>
  <c r="H2116"/>
  <c r="G2117"/>
  <c r="H2117"/>
  <c r="G2118"/>
  <c r="H2118"/>
  <c r="G2119"/>
  <c r="H2119"/>
  <c r="G2120"/>
  <c r="H2120"/>
  <c r="G2121"/>
  <c r="H2121"/>
  <c r="G2122"/>
  <c r="H2122"/>
  <c r="G2123"/>
  <c r="H2123"/>
  <c r="G2124"/>
  <c r="H2124"/>
  <c r="G2125"/>
  <c r="H2125"/>
  <c r="G2126"/>
  <c r="H2126"/>
  <c r="G2127"/>
  <c r="H2127"/>
  <c r="G2128"/>
  <c r="H2128"/>
  <c r="G2129"/>
  <c r="H2129"/>
  <c r="G2130"/>
  <c r="H2130"/>
  <c r="G2131"/>
  <c r="H2131"/>
  <c r="G2132"/>
  <c r="H2132"/>
  <c r="G2133"/>
  <c r="H2133"/>
  <c r="G2134"/>
  <c r="H2134"/>
  <c r="G2135"/>
  <c r="H2135"/>
  <c r="G2136"/>
  <c r="H2136"/>
  <c r="G2137"/>
  <c r="H2137"/>
  <c r="G2138"/>
  <c r="H2138"/>
  <c r="G2139"/>
  <c r="H2139"/>
  <c r="G2140"/>
  <c r="H2140"/>
  <c r="G2141"/>
  <c r="H2141"/>
  <c r="G2142"/>
  <c r="H2142"/>
  <c r="G2143"/>
  <c r="H2143"/>
  <c r="G2144"/>
  <c r="H2144"/>
  <c r="G2145"/>
  <c r="H2145"/>
  <c r="G2146"/>
  <c r="H2146"/>
  <c r="G2147"/>
  <c r="H2147"/>
  <c r="G2148"/>
  <c r="H2148"/>
  <c r="G2149"/>
  <c r="H2149"/>
  <c r="G2150"/>
  <c r="H2150"/>
  <c r="G2151"/>
  <c r="H2151"/>
  <c r="G2152"/>
  <c r="H2152"/>
  <c r="G2153"/>
  <c r="H2153"/>
  <c r="G2154"/>
  <c r="H2154"/>
  <c r="G2155"/>
  <c r="H2155"/>
  <c r="G2156"/>
  <c r="H2156"/>
  <c r="G2157"/>
  <c r="H2157"/>
  <c r="G2158"/>
  <c r="H2158"/>
  <c r="G2159"/>
  <c r="H2159"/>
  <c r="G2160"/>
  <c r="H2160"/>
  <c r="G2161"/>
  <c r="H2161"/>
  <c r="G2162"/>
  <c r="H2162"/>
  <c r="G2163"/>
  <c r="H2163"/>
  <c r="G2164"/>
  <c r="H2164"/>
  <c r="G2165"/>
  <c r="H2165"/>
  <c r="G2166"/>
  <c r="H2166"/>
  <c r="G2167"/>
  <c r="H2167"/>
  <c r="G2168"/>
  <c r="H2168"/>
  <c r="G2169"/>
  <c r="H2169"/>
  <c r="G2170"/>
  <c r="H2170"/>
  <c r="G2171"/>
  <c r="H2171"/>
  <c r="G2172"/>
  <c r="H2172"/>
  <c r="G2173"/>
  <c r="H2173"/>
  <c r="G2174"/>
  <c r="H2174"/>
  <c r="G2175"/>
  <c r="H2175"/>
  <c r="G2176"/>
  <c r="H2176"/>
  <c r="G2177"/>
  <c r="H2177"/>
  <c r="G2178"/>
  <c r="H2178"/>
  <c r="G2179"/>
  <c r="H2179"/>
  <c r="G2180"/>
  <c r="H2180"/>
  <c r="G2181"/>
  <c r="H2181"/>
  <c r="G2182"/>
  <c r="H2182"/>
  <c r="G2183"/>
  <c r="H2183"/>
  <c r="G2184"/>
  <c r="H2184"/>
  <c r="G2185"/>
  <c r="H2185"/>
  <c r="G2186"/>
  <c r="H2186"/>
  <c r="G2187"/>
  <c r="H2187"/>
  <c r="G2188"/>
  <c r="H2188"/>
  <c r="G2189"/>
  <c r="H2189"/>
  <c r="G2190"/>
  <c r="H2190"/>
  <c r="G2191"/>
  <c r="H2191"/>
  <c r="G2192"/>
  <c r="H2192"/>
  <c r="G2193"/>
  <c r="H2193"/>
  <c r="G2194"/>
  <c r="H2194"/>
  <c r="G2195"/>
  <c r="H2195"/>
  <c r="G2196"/>
  <c r="H2196"/>
  <c r="G2197"/>
  <c r="H2197"/>
  <c r="G2198"/>
  <c r="H2198"/>
  <c r="G2199"/>
  <c r="H2199"/>
  <c r="G2200"/>
  <c r="H2200"/>
  <c r="G2201"/>
  <c r="H2201"/>
  <c r="G2202"/>
  <c r="H2202"/>
  <c r="G2203"/>
  <c r="H2203"/>
  <c r="G2204"/>
  <c r="H2204"/>
  <c r="G2205"/>
  <c r="H2205"/>
  <c r="G2206"/>
  <c r="H2206"/>
  <c r="G2207"/>
  <c r="H2207"/>
  <c r="G2208"/>
  <c r="H2208"/>
  <c r="G2209"/>
  <c r="H2209"/>
  <c r="G2210"/>
  <c r="H2210"/>
  <c r="G2211"/>
  <c r="H2211"/>
  <c r="G2212"/>
  <c r="H2212"/>
  <c r="G2213"/>
  <c r="H2213"/>
  <c r="G2214"/>
  <c r="H2214"/>
  <c r="G2215"/>
  <c r="H2215"/>
  <c r="G2216"/>
  <c r="H2216"/>
  <c r="G2217"/>
  <c r="H2217"/>
  <c r="G2218"/>
  <c r="H2218"/>
  <c r="G2219"/>
  <c r="H2219"/>
  <c r="G2220"/>
  <c r="H2220"/>
  <c r="G2221"/>
  <c r="H2221"/>
  <c r="G2222"/>
  <c r="H2222"/>
  <c r="G2223"/>
  <c r="H2223"/>
  <c r="G2224"/>
  <c r="H2224"/>
  <c r="G2225"/>
  <c r="H2225"/>
  <c r="G2226"/>
  <c r="H2226"/>
  <c r="G2227"/>
  <c r="H2227"/>
  <c r="G2228"/>
  <c r="H2228"/>
  <c r="G2229"/>
  <c r="H2229"/>
  <c r="G2230"/>
  <c r="H2230"/>
  <c r="G2231"/>
  <c r="H2231"/>
  <c r="G2232"/>
  <c r="H2232"/>
  <c r="G2233"/>
  <c r="H2233"/>
  <c r="G2234"/>
  <c r="H2234"/>
  <c r="G2235"/>
  <c r="H2235"/>
  <c r="G2236"/>
  <c r="H2236"/>
  <c r="G2237"/>
  <c r="H2237"/>
  <c r="G2238"/>
  <c r="H2238"/>
  <c r="G2239"/>
  <c r="H2239"/>
  <c r="G2240"/>
  <c r="H2240"/>
  <c r="G2241"/>
  <c r="H2241"/>
  <c r="G2242"/>
  <c r="H2242"/>
  <c r="G2243"/>
  <c r="H2243"/>
  <c r="G2244"/>
  <c r="H2244"/>
  <c r="G2245"/>
  <c r="H2245"/>
  <c r="G2246"/>
  <c r="H2246"/>
  <c r="G2247"/>
  <c r="H2247"/>
  <c r="G2248"/>
  <c r="H2248"/>
  <c r="G2249"/>
  <c r="H2249"/>
  <c r="G2250"/>
  <c r="H2250"/>
  <c r="G2251"/>
  <c r="H2251"/>
  <c r="G2252"/>
  <c r="H2252"/>
  <c r="G2253"/>
  <c r="H2253"/>
  <c r="G2254"/>
  <c r="H2254"/>
  <c r="G2255"/>
  <c r="H2255"/>
  <c r="G2256"/>
  <c r="H2256"/>
  <c r="G2257"/>
  <c r="H2257"/>
  <c r="G2258"/>
  <c r="H2258"/>
  <c r="G2259"/>
  <c r="H2259"/>
  <c r="G2260"/>
  <c r="H2260"/>
  <c r="G2261"/>
  <c r="H2261"/>
  <c r="G2262"/>
  <c r="H2262"/>
  <c r="G2263"/>
  <c r="H2263"/>
  <c r="G2264"/>
  <c r="H2264"/>
  <c r="G2265"/>
  <c r="H2265"/>
  <c r="G2266"/>
  <c r="H2266"/>
  <c r="G2267"/>
  <c r="H2267"/>
  <c r="G2268"/>
  <c r="H2268"/>
  <c r="G2269"/>
  <c r="H2269"/>
  <c r="G2270"/>
  <c r="H2270"/>
  <c r="G2271"/>
  <c r="H2271"/>
  <c r="G2272"/>
  <c r="H2272"/>
  <c r="G2273"/>
  <c r="H2273"/>
  <c r="G2274"/>
  <c r="H2274"/>
  <c r="G2275"/>
  <c r="H2275"/>
  <c r="G2276"/>
  <c r="H2276"/>
  <c r="G2277"/>
  <c r="H2277"/>
  <c r="G2278"/>
  <c r="H2278"/>
  <c r="G2279"/>
  <c r="H2279"/>
  <c r="G2280"/>
  <c r="H2280"/>
  <c r="G2281"/>
  <c r="H2281"/>
  <c r="G2282"/>
  <c r="H2282"/>
  <c r="G2283"/>
  <c r="H2283"/>
  <c r="G2284"/>
  <c r="H2284"/>
  <c r="G2285"/>
  <c r="H2285"/>
  <c r="G2286"/>
  <c r="H2286"/>
  <c r="G2287"/>
  <c r="H2287"/>
  <c r="G2288"/>
  <c r="H2288"/>
  <c r="G2289"/>
  <c r="H2289"/>
  <c r="G2290"/>
  <c r="H2290"/>
  <c r="G2291"/>
  <c r="H2291"/>
  <c r="G2292"/>
  <c r="H2292"/>
  <c r="G2293"/>
  <c r="H2293"/>
  <c r="G2294"/>
  <c r="H2294"/>
  <c r="G2295"/>
  <c r="H2295"/>
  <c r="G2296"/>
  <c r="H2296"/>
  <c r="G2297"/>
  <c r="H2297"/>
  <c r="G2298"/>
  <c r="H2298"/>
  <c r="G2299"/>
  <c r="H2299"/>
  <c r="G2300"/>
  <c r="H2300"/>
  <c r="G2301"/>
  <c r="H2301"/>
  <c r="G2302"/>
  <c r="H2302"/>
  <c r="G2303"/>
  <c r="H2303"/>
  <c r="G2304"/>
  <c r="H2304"/>
  <c r="G2305"/>
  <c r="H2305"/>
  <c r="G2306"/>
  <c r="H2306"/>
  <c r="G2307"/>
  <c r="H2307"/>
  <c r="G2308"/>
  <c r="H2308"/>
  <c r="G2309"/>
  <c r="H2309"/>
  <c r="G2310"/>
  <c r="H2310"/>
  <c r="G2311"/>
  <c r="H2311"/>
  <c r="G2312"/>
  <c r="H2312"/>
  <c r="G2313"/>
  <c r="H2313"/>
  <c r="G2314"/>
  <c r="H2314"/>
  <c r="G2315"/>
  <c r="H2315"/>
  <c r="G2316"/>
  <c r="H2316"/>
  <c r="G2317"/>
  <c r="H2317"/>
  <c r="G2318"/>
  <c r="H2318"/>
  <c r="G2319"/>
  <c r="H2319"/>
  <c r="G2320"/>
  <c r="H2320"/>
  <c r="G2321"/>
  <c r="H2321"/>
  <c r="G2322"/>
  <c r="H2322"/>
  <c r="G2323"/>
  <c r="H2323"/>
  <c r="G2324"/>
  <c r="H2324"/>
  <c r="G2325"/>
  <c r="H2325"/>
  <c r="G2326"/>
  <c r="H2326"/>
  <c r="G2327"/>
  <c r="H2327"/>
  <c r="G2328"/>
  <c r="H2328"/>
  <c r="G2329"/>
  <c r="H2329"/>
  <c r="G2330"/>
  <c r="H2330"/>
  <c r="G2331"/>
  <c r="H2331"/>
  <c r="G2332"/>
  <c r="H2332"/>
  <c r="G2333"/>
  <c r="H2333"/>
  <c r="G2334"/>
  <c r="H2334"/>
  <c r="G2335"/>
  <c r="H2335"/>
  <c r="G2336"/>
  <c r="H2336"/>
  <c r="G2337"/>
  <c r="H2337"/>
  <c r="G2338"/>
  <c r="H2338"/>
  <c r="G2339"/>
  <c r="H2339"/>
  <c r="G2340"/>
  <c r="H2340"/>
  <c r="G2341"/>
  <c r="H2341"/>
  <c r="G2342"/>
  <c r="H2342"/>
  <c r="G2343"/>
  <c r="H2343"/>
  <c r="G2344"/>
  <c r="H2344"/>
  <c r="G2345"/>
  <c r="H2345"/>
  <c r="G2346"/>
  <c r="H2346"/>
  <c r="G2347"/>
  <c r="H2347"/>
  <c r="G2348"/>
  <c r="H2348"/>
  <c r="G2349"/>
  <c r="H2349"/>
  <c r="G2350"/>
  <c r="H2350"/>
  <c r="G2351"/>
  <c r="H2351"/>
  <c r="G2352"/>
  <c r="H2352"/>
  <c r="G2353"/>
  <c r="H2353"/>
  <c r="G2354"/>
  <c r="H2354"/>
  <c r="G2355"/>
  <c r="H2355"/>
  <c r="G2356"/>
  <c r="H2356"/>
  <c r="G2357"/>
  <c r="H2357"/>
  <c r="G2358"/>
  <c r="H2358"/>
  <c r="G2359"/>
  <c r="H2359"/>
  <c r="G2360"/>
  <c r="H2360"/>
  <c r="G2361"/>
  <c r="H2361"/>
  <c r="G2362"/>
  <c r="H2362"/>
  <c r="G2363"/>
  <c r="H2363"/>
  <c r="G2364"/>
  <c r="H2364"/>
  <c r="G2365"/>
  <c r="H2365"/>
  <c r="G2366"/>
  <c r="H2366"/>
  <c r="G2367"/>
  <c r="H2367"/>
  <c r="G2368"/>
  <c r="H2368"/>
  <c r="G2369"/>
  <c r="H2369"/>
  <c r="G2370"/>
  <c r="H2370"/>
  <c r="G2371"/>
  <c r="H2371"/>
  <c r="G2372"/>
  <c r="H2372"/>
  <c r="G2373"/>
  <c r="H2373"/>
  <c r="G2374"/>
  <c r="H2374"/>
  <c r="G2375"/>
  <c r="H2375"/>
  <c r="G2376"/>
  <c r="H2376"/>
  <c r="G2377"/>
  <c r="H2377"/>
  <c r="G2378"/>
  <c r="H2378"/>
  <c r="G2379"/>
  <c r="H2379"/>
  <c r="G2380"/>
  <c r="H2380"/>
  <c r="G2381"/>
  <c r="H2381"/>
  <c r="G2382"/>
  <c r="H2382"/>
  <c r="G2383"/>
  <c r="H2383"/>
  <c r="G2384"/>
  <c r="H2384"/>
  <c r="G2385"/>
  <c r="H2385"/>
  <c r="G2386"/>
  <c r="H2386"/>
  <c r="G2387"/>
  <c r="H2387"/>
  <c r="G2388"/>
  <c r="H2388"/>
  <c r="G2389"/>
  <c r="H2389"/>
  <c r="G2390"/>
  <c r="H2390"/>
  <c r="G2391"/>
  <c r="H2391"/>
  <c r="G2392"/>
  <c r="H2392"/>
  <c r="G2393"/>
  <c r="H2393"/>
  <c r="G2394"/>
  <c r="H2394"/>
  <c r="G2395"/>
  <c r="H2395"/>
  <c r="G2396"/>
  <c r="H2396"/>
  <c r="G2397"/>
  <c r="H2397"/>
  <c r="G2398"/>
  <c r="H2398"/>
  <c r="G2399"/>
  <c r="H2399"/>
  <c r="G2400"/>
  <c r="H2400"/>
  <c r="G2401"/>
  <c r="H2401"/>
  <c r="G2402"/>
  <c r="H2402"/>
  <c r="G2403"/>
  <c r="H2403"/>
  <c r="G2404"/>
  <c r="H2404"/>
  <c r="G2405"/>
  <c r="H2405"/>
  <c r="G2406"/>
  <c r="H2406"/>
  <c r="G2407"/>
  <c r="H2407"/>
  <c r="G2408"/>
  <c r="H2408"/>
  <c r="G2409"/>
  <c r="H2409"/>
  <c r="G2410"/>
  <c r="H2410"/>
  <c r="G2411"/>
  <c r="H2411"/>
  <c r="G2412"/>
  <c r="H2412"/>
  <c r="G2413"/>
  <c r="H2413"/>
  <c r="G2414"/>
  <c r="H2414"/>
  <c r="G2415"/>
  <c r="H2415"/>
  <c r="G2416"/>
  <c r="H2416"/>
  <c r="G2417"/>
  <c r="H2417"/>
  <c r="G2418"/>
  <c r="H2418"/>
  <c r="G2419"/>
  <c r="H2419"/>
  <c r="G2420"/>
  <c r="H2420"/>
  <c r="G2421"/>
  <c r="H2421"/>
  <c r="G2422"/>
  <c r="H2422"/>
  <c r="G2423"/>
  <c r="H2423"/>
  <c r="G2424"/>
  <c r="H2424"/>
  <c r="G2425"/>
  <c r="H2425"/>
  <c r="G2426"/>
  <c r="H2426"/>
  <c r="G2427"/>
  <c r="H2427"/>
  <c r="G2428"/>
  <c r="H2428"/>
  <c r="G2429"/>
  <c r="H2429"/>
  <c r="G2430"/>
  <c r="H2430"/>
  <c r="G2431"/>
  <c r="H2431"/>
  <c r="G2432"/>
  <c r="H2432"/>
  <c r="G2433"/>
  <c r="H2433"/>
  <c r="G2434"/>
  <c r="H2434"/>
  <c r="G2435"/>
  <c r="H2435"/>
  <c r="G2436"/>
  <c r="H2436"/>
  <c r="G2437"/>
  <c r="H2437"/>
  <c r="G2438"/>
  <c r="H2438"/>
  <c r="G2439"/>
  <c r="H2439"/>
  <c r="G2440"/>
  <c r="H2440"/>
  <c r="G2441"/>
  <c r="H2441"/>
  <c r="G2442"/>
  <c r="H2442"/>
  <c r="G2443"/>
  <c r="H2443"/>
  <c r="G2444"/>
  <c r="H2444"/>
  <c r="G2445"/>
  <c r="H2445"/>
  <c r="G2446"/>
  <c r="H2446"/>
  <c r="G2447"/>
  <c r="H2447"/>
  <c r="G2448"/>
  <c r="H2448"/>
  <c r="G2449"/>
  <c r="H2449"/>
  <c r="G2450"/>
  <c r="H2450"/>
  <c r="G2451"/>
  <c r="H2451"/>
  <c r="G2452"/>
  <c r="H2452"/>
  <c r="G2453"/>
  <c r="H2453"/>
  <c r="G2454"/>
  <c r="H2454"/>
  <c r="G2455"/>
  <c r="H2455"/>
  <c r="G2456"/>
  <c r="H2456"/>
  <c r="G2457"/>
  <c r="H2457"/>
  <c r="G2458"/>
  <c r="H2458"/>
  <c r="G2459"/>
  <c r="H2459"/>
  <c r="G2460"/>
  <c r="H2460"/>
  <c r="G2461"/>
  <c r="H2461"/>
  <c r="G2462"/>
  <c r="H2462"/>
  <c r="G2463"/>
  <c r="H2463"/>
  <c r="G2464"/>
  <c r="H2464"/>
  <c r="G2465"/>
  <c r="H2465"/>
  <c r="G2466"/>
  <c r="H2466"/>
  <c r="G2467"/>
  <c r="H2467"/>
  <c r="G2468"/>
  <c r="H2468"/>
  <c r="G2469"/>
  <c r="H2469"/>
  <c r="G2470"/>
  <c r="H2470"/>
  <c r="G2471"/>
  <c r="H2471"/>
  <c r="G2472"/>
  <c r="H2472"/>
  <c r="G2473"/>
  <c r="H2473"/>
  <c r="G2474"/>
  <c r="H2474"/>
  <c r="G2475"/>
  <c r="H2475"/>
  <c r="G2476"/>
  <c r="H2476"/>
  <c r="G2477"/>
  <c r="H2477"/>
  <c r="G2478"/>
  <c r="H2478"/>
  <c r="G2479"/>
  <c r="H2479"/>
  <c r="G2480"/>
  <c r="H2480"/>
  <c r="G2481"/>
  <c r="H2481"/>
  <c r="G2482"/>
  <c r="H2482"/>
  <c r="G2483"/>
  <c r="H2483"/>
  <c r="G2484"/>
  <c r="H2484"/>
  <c r="G2485"/>
  <c r="H2485"/>
  <c r="G2486"/>
  <c r="H2486"/>
  <c r="G2487"/>
  <c r="H2487"/>
  <c r="G2488"/>
  <c r="H2488"/>
  <c r="G2489"/>
  <c r="H2489"/>
  <c r="G2490"/>
  <c r="H2490"/>
  <c r="G2491"/>
  <c r="H2491"/>
  <c r="G2492"/>
  <c r="H2492"/>
  <c r="G2493"/>
  <c r="H2493"/>
  <c r="G2494"/>
  <c r="H2494"/>
  <c r="G2495"/>
  <c r="H2495"/>
  <c r="G2496"/>
  <c r="H2496"/>
  <c r="G2497"/>
  <c r="H2497"/>
  <c r="G2498"/>
  <c r="H2498"/>
  <c r="G2499"/>
  <c r="H2499"/>
  <c r="G2500"/>
  <c r="H2500"/>
  <c r="G2501"/>
  <c r="H2501"/>
  <c r="G2502"/>
  <c r="H2502"/>
  <c r="G2503"/>
  <c r="H2503"/>
  <c r="G2504"/>
  <c r="H2504"/>
  <c r="G2505"/>
  <c r="H2505"/>
  <c r="G2506"/>
  <c r="H2506"/>
  <c r="G2507"/>
  <c r="H2507"/>
  <c r="G2508"/>
  <c r="H2508"/>
  <c r="G2509"/>
  <c r="H2509"/>
  <c r="G2510"/>
  <c r="H2510"/>
  <c r="G2511"/>
  <c r="H2511"/>
  <c r="G2512"/>
  <c r="H2512"/>
  <c r="G2513"/>
  <c r="H2513"/>
  <c r="G2514"/>
  <c r="H2514"/>
  <c r="G2515"/>
  <c r="H2515"/>
  <c r="G2516"/>
  <c r="H2516"/>
  <c r="G2517"/>
  <c r="H2517"/>
  <c r="G2518"/>
  <c r="H2518"/>
  <c r="G2519"/>
  <c r="H2519"/>
  <c r="G2520"/>
  <c r="H2520"/>
  <c r="G2521"/>
  <c r="H2521"/>
  <c r="G2522"/>
  <c r="H2522"/>
  <c r="G2523"/>
  <c r="H2523"/>
  <c r="G2524"/>
  <c r="H2524"/>
  <c r="G2525"/>
  <c r="H2525"/>
  <c r="G2526"/>
  <c r="H2526"/>
  <c r="G2527"/>
  <c r="H2527"/>
  <c r="G2528"/>
  <c r="H2528"/>
  <c r="G2529"/>
  <c r="H2529"/>
  <c r="G2530"/>
  <c r="H2530"/>
  <c r="G2531"/>
  <c r="H2531"/>
  <c r="G2532"/>
  <c r="H2532"/>
  <c r="G2533"/>
  <c r="H2533"/>
  <c r="G2534"/>
  <c r="H2534"/>
  <c r="G2535"/>
  <c r="H2535"/>
  <c r="G2536"/>
  <c r="H2536"/>
  <c r="G2537"/>
  <c r="H2537"/>
  <c r="G2538"/>
  <c r="H2538"/>
  <c r="G2539"/>
  <c r="H2539"/>
  <c r="G2540"/>
  <c r="H2540"/>
  <c r="G2541"/>
  <c r="H2541"/>
  <c r="G2542"/>
  <c r="H2542"/>
  <c r="G2543"/>
  <c r="H2543"/>
  <c r="G2544"/>
  <c r="H2544"/>
  <c r="G2545"/>
  <c r="H2545"/>
  <c r="G2546"/>
  <c r="H2546"/>
  <c r="G2547"/>
  <c r="H2547"/>
  <c r="G2548"/>
  <c r="H2548"/>
  <c r="G2549"/>
  <c r="H2549"/>
  <c r="G2550"/>
  <c r="H2550"/>
  <c r="G2551"/>
  <c r="H2551"/>
  <c r="G2552"/>
  <c r="H2552"/>
  <c r="G2553"/>
  <c r="H2553"/>
  <c r="G2554"/>
  <c r="H2554"/>
  <c r="G2555"/>
  <c r="H2555"/>
  <c r="G2556"/>
  <c r="H2556"/>
  <c r="G2557"/>
  <c r="H2557"/>
  <c r="G2558"/>
  <c r="H2558"/>
  <c r="G2559"/>
  <c r="H2559"/>
  <c r="G2560"/>
  <c r="H2560"/>
  <c r="G2561"/>
  <c r="H2561"/>
  <c r="G2562"/>
  <c r="H2562"/>
  <c r="G2563"/>
  <c r="H2563"/>
  <c r="G2564"/>
  <c r="H2564"/>
  <c r="G2565"/>
  <c r="H2565"/>
  <c r="G2566"/>
  <c r="H2566"/>
  <c r="G2567"/>
  <c r="H2567"/>
  <c r="G2568"/>
  <c r="H2568"/>
  <c r="G2569"/>
  <c r="H2569"/>
  <c r="G2570"/>
  <c r="H2570"/>
  <c r="G2571"/>
  <c r="H2571"/>
  <c r="G2572"/>
  <c r="H2572"/>
  <c r="G2573"/>
  <c r="H2573"/>
  <c r="G2574"/>
  <c r="H2574"/>
  <c r="G2575"/>
  <c r="H2575"/>
  <c r="G2576"/>
  <c r="H2576"/>
  <c r="G2577"/>
  <c r="H2577"/>
  <c r="G2578"/>
  <c r="H2578"/>
  <c r="G2579"/>
  <c r="H2579"/>
  <c r="G2580"/>
  <c r="H2580"/>
  <c r="G2581"/>
  <c r="H2581"/>
  <c r="G2582"/>
  <c r="H2582"/>
  <c r="G2583"/>
  <c r="H2583"/>
  <c r="G2584"/>
  <c r="H2584"/>
  <c r="G2585"/>
  <c r="H2585"/>
  <c r="G2586"/>
  <c r="H2586"/>
  <c r="G2587"/>
  <c r="H2587"/>
  <c r="G2588"/>
  <c r="H2588"/>
  <c r="G2589"/>
  <c r="H2589"/>
  <c r="G2590"/>
  <c r="H2590"/>
  <c r="G2591"/>
  <c r="H2591"/>
  <c r="G2592"/>
  <c r="H2592"/>
  <c r="G2593"/>
  <c r="H2593"/>
  <c r="G2594"/>
  <c r="H2594"/>
  <c r="G2595"/>
  <c r="H2595"/>
  <c r="G2596"/>
  <c r="H2596"/>
  <c r="G2597"/>
  <c r="H2597"/>
  <c r="G2598"/>
  <c r="H2598"/>
  <c r="G2599"/>
  <c r="H2599"/>
  <c r="G2600"/>
  <c r="H2600"/>
  <c r="G2601"/>
  <c r="H2601"/>
  <c r="G2602"/>
  <c r="H2602"/>
  <c r="G2603"/>
  <c r="H2603"/>
  <c r="G2604"/>
  <c r="H2604"/>
  <c r="G2605"/>
  <c r="H2605"/>
  <c r="G2606"/>
  <c r="H2606"/>
  <c r="G2607"/>
  <c r="H2607"/>
  <c r="G2608"/>
  <c r="H2608"/>
  <c r="G2609"/>
  <c r="H2609"/>
  <c r="G2610"/>
  <c r="H2610"/>
  <c r="G2611"/>
  <c r="H2611"/>
  <c r="G2612"/>
  <c r="H2612"/>
  <c r="G2613"/>
  <c r="H2613"/>
  <c r="G2614"/>
  <c r="H2614"/>
  <c r="G2615"/>
  <c r="H2615"/>
  <c r="G2616"/>
  <c r="H2616"/>
  <c r="G2617"/>
  <c r="H2617"/>
  <c r="G2618"/>
  <c r="H2618"/>
  <c r="G2619"/>
  <c r="H2619"/>
  <c r="G2620"/>
  <c r="H2620"/>
  <c r="G2621"/>
  <c r="H2621"/>
  <c r="G2622"/>
  <c r="H2622"/>
  <c r="G2623"/>
  <c r="H2623"/>
  <c r="G2624"/>
  <c r="H2624"/>
  <c r="G2625"/>
  <c r="H2625"/>
  <c r="G2626"/>
  <c r="H2626"/>
  <c r="G2627"/>
  <c r="H2627"/>
  <c r="G2628"/>
  <c r="H2628"/>
  <c r="G2629"/>
  <c r="H2629"/>
  <c r="G2630"/>
  <c r="H2630"/>
  <c r="G2631"/>
  <c r="H2631"/>
  <c r="G2632"/>
  <c r="H2632"/>
  <c r="G2633"/>
  <c r="H2633"/>
  <c r="G2634"/>
  <c r="H2634"/>
  <c r="G2635"/>
  <c r="H2635"/>
  <c r="G2636"/>
  <c r="H2636"/>
  <c r="G2637"/>
  <c r="H2637"/>
  <c r="G2638"/>
  <c r="H2638"/>
  <c r="G2639"/>
  <c r="H2639"/>
  <c r="G2640"/>
  <c r="H2640"/>
  <c r="G2641"/>
  <c r="H2641"/>
  <c r="G2642"/>
  <c r="H2642"/>
  <c r="G2643"/>
  <c r="H2643"/>
  <c r="G2644"/>
  <c r="H2644"/>
  <c r="G2645"/>
  <c r="H2645"/>
  <c r="G2646"/>
  <c r="H2646"/>
  <c r="G2647"/>
  <c r="H2647"/>
  <c r="G2648"/>
  <c r="H2648"/>
  <c r="G2649"/>
  <c r="H2649"/>
  <c r="G2650"/>
  <c r="H2650"/>
  <c r="G2651"/>
  <c r="H2651"/>
  <c r="G2652"/>
  <c r="H2652"/>
  <c r="G2653"/>
  <c r="H2653"/>
  <c r="G2654"/>
  <c r="H2654"/>
  <c r="G2655"/>
  <c r="H2655"/>
  <c r="G2656"/>
  <c r="H2656"/>
  <c r="G2657"/>
  <c r="H2657"/>
  <c r="G2658"/>
  <c r="H2658"/>
  <c r="G2659"/>
  <c r="H2659"/>
  <c r="G2660"/>
  <c r="H2660"/>
  <c r="G2661"/>
  <c r="H2661"/>
  <c r="G2662"/>
  <c r="H2662"/>
  <c r="G2663"/>
  <c r="H2663"/>
  <c r="G2664"/>
  <c r="H2664"/>
  <c r="G2665"/>
  <c r="H2665"/>
  <c r="G2666"/>
  <c r="H2666"/>
  <c r="G2667"/>
  <c r="H2667"/>
  <c r="G2668"/>
  <c r="H2668"/>
  <c r="G2669"/>
  <c r="H2669"/>
  <c r="G2670"/>
  <c r="H2670"/>
  <c r="G2671"/>
  <c r="H2671"/>
  <c r="G2672"/>
  <c r="H2672"/>
  <c r="G2673"/>
  <c r="H2673"/>
  <c r="G2674"/>
  <c r="H2674"/>
  <c r="G2675"/>
  <c r="H2675"/>
  <c r="G2676"/>
  <c r="H2676"/>
  <c r="G2677"/>
  <c r="H2677"/>
  <c r="G2678"/>
  <c r="H2678"/>
  <c r="G2679"/>
  <c r="H2679"/>
  <c r="G2680"/>
  <c r="H2680"/>
  <c r="G2681"/>
  <c r="H2681"/>
  <c r="G2682"/>
  <c r="H2682"/>
  <c r="G2683"/>
  <c r="H2683"/>
  <c r="G2684"/>
  <c r="H2684"/>
  <c r="G2685"/>
  <c r="H2685"/>
  <c r="G2686"/>
  <c r="H2686"/>
  <c r="G2687"/>
  <c r="H2687"/>
  <c r="G2688"/>
  <c r="H2688"/>
  <c r="G2689"/>
  <c r="H2689"/>
  <c r="G2690"/>
  <c r="H2690"/>
  <c r="G2691"/>
  <c r="H2691"/>
  <c r="G2692"/>
  <c r="H2692"/>
  <c r="G2693"/>
  <c r="H2693"/>
  <c r="G2694"/>
  <c r="H2694"/>
  <c r="G2695"/>
  <c r="H2695"/>
  <c r="G2696"/>
  <c r="H2696"/>
  <c r="G2697"/>
  <c r="H2697"/>
  <c r="G2698"/>
  <c r="H2698"/>
  <c r="G2699"/>
  <c r="H2699"/>
  <c r="G2700"/>
  <c r="H2700"/>
  <c r="G2701"/>
  <c r="H2701"/>
  <c r="G2702"/>
  <c r="H2702"/>
  <c r="G2703"/>
  <c r="H2703"/>
  <c r="G2704"/>
  <c r="H2704"/>
  <c r="G2705"/>
  <c r="H2705"/>
  <c r="G2706"/>
  <c r="H2706"/>
  <c r="G2707"/>
  <c r="H2707"/>
  <c r="G2708"/>
  <c r="H2708"/>
  <c r="G2709"/>
  <c r="H2709"/>
  <c r="G2710"/>
  <c r="H2710"/>
  <c r="G2711"/>
  <c r="H2711"/>
  <c r="G2712"/>
  <c r="H2712"/>
  <c r="G2713"/>
  <c r="H2713"/>
  <c r="G2714"/>
  <c r="H2714"/>
  <c r="G2715"/>
  <c r="H2715"/>
  <c r="G2716"/>
  <c r="H2716"/>
  <c r="G2717"/>
  <c r="H2717"/>
  <c r="G2718"/>
  <c r="H2718"/>
  <c r="G2719"/>
  <c r="H2719"/>
  <c r="G2720"/>
  <c r="H2720"/>
  <c r="G2721"/>
  <c r="H2721"/>
  <c r="G2722"/>
  <c r="H2722"/>
  <c r="G2723"/>
  <c r="H2723"/>
  <c r="G2724"/>
  <c r="H2724"/>
  <c r="G2725"/>
  <c r="H2725"/>
  <c r="G2726"/>
  <c r="H2726"/>
  <c r="G2727"/>
  <c r="H2727"/>
  <c r="G2728"/>
  <c r="H2728"/>
  <c r="C34" i="3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35" s="1"/>
  <c r="H6"/>
  <c r="H2"/>
  <c r="B1"/>
  <c r="J8" i="2"/>
  <c r="H8"/>
  <c r="G8"/>
  <c r="J4"/>
  <c r="A1"/>
  <c r="A6" i="1"/>
  <c r="F10" i="3" l="1"/>
  <c r="F12"/>
  <c r="F14"/>
  <c r="F16"/>
  <c r="F18"/>
  <c r="F20"/>
  <c r="F22"/>
  <c r="F24"/>
  <c r="F26"/>
  <c r="F28"/>
  <c r="F30"/>
  <c r="F32"/>
  <c r="F9"/>
  <c r="F11"/>
  <c r="F13"/>
  <c r="F15"/>
  <c r="F17"/>
  <c r="F19"/>
  <c r="F21"/>
  <c r="F23"/>
  <c r="F25"/>
  <c r="F27"/>
  <c r="F29"/>
  <c r="F31"/>
  <c r="F33"/>
  <c r="F8"/>
  <c r="F36" l="1"/>
  <c r="G29" s="1"/>
  <c r="G16" l="1"/>
  <c r="G24"/>
  <c r="G32"/>
  <c r="G15"/>
  <c r="G23"/>
  <c r="G31"/>
  <c r="G12"/>
  <c r="G20"/>
  <c r="G28"/>
  <c r="G11"/>
  <c r="G19"/>
  <c r="G27"/>
  <c r="G8"/>
  <c r="G10"/>
  <c r="G18"/>
  <c r="G26"/>
  <c r="G9"/>
  <c r="G17"/>
  <c r="G25"/>
  <c r="G33"/>
  <c r="G14"/>
  <c r="G22"/>
  <c r="G30"/>
  <c r="G13"/>
  <c r="G21"/>
  <c r="G34" l="1"/>
  <c r="H29" s="1"/>
  <c r="H16"/>
  <c r="H20" l="1"/>
  <c r="H32"/>
  <c r="H12"/>
  <c r="H19"/>
  <c r="H9"/>
  <c r="H14"/>
  <c r="H8"/>
  <c r="H24"/>
  <c r="H31"/>
  <c r="H11"/>
  <c r="H10"/>
  <c r="H17"/>
  <c r="H22"/>
  <c r="H30"/>
  <c r="H23"/>
  <c r="H28"/>
  <c r="H18"/>
  <c r="H25"/>
  <c r="H21"/>
  <c r="H15"/>
  <c r="H27"/>
  <c r="H26"/>
  <c r="H33"/>
  <c r="H13"/>
  <c r="H34" l="1"/>
</calcChain>
</file>

<file path=xl/sharedStrings.xml><?xml version="1.0" encoding="utf-8"?>
<sst xmlns="http://schemas.openxmlformats.org/spreadsheetml/2006/main" count="2811" uniqueCount="2794">
  <si>
    <t>Berechnung der Auszahlungsbeträge</t>
  </si>
  <si>
    <t>Soziodemografischer Lastenausgleich</t>
  </si>
  <si>
    <t>Kernstadtindikator (SLA F)</t>
  </si>
  <si>
    <t>Produktion</t>
  </si>
  <si>
    <t>Umgebung</t>
  </si>
  <si>
    <t>Typ</t>
  </si>
  <si>
    <t>Simulation</t>
  </si>
  <si>
    <t>WS</t>
  </si>
  <si>
    <t>FA_2010_20120518</t>
  </si>
  <si>
    <t>SWS</t>
  </si>
  <si>
    <t>LA_2010_20120518</t>
  </si>
  <si>
    <t>RefJahr</t>
  </si>
  <si>
    <t>(Teil-)Indikatoren</t>
  </si>
  <si>
    <t>Gemeinden</t>
  </si>
  <si>
    <t>Spalte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</si>
  <si>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</si>
  <si>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</si>
  <si>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</si>
  <si>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</si>
  <si>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</si>
  <si>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</si>
  <si>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</si>
  <si>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</si>
  <si>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</si>
  <si>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</si>
  <si>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E / D</t>
  </si>
  <si>
    <t>(D + E) / F</t>
  </si>
  <si>
    <t>I * D</t>
  </si>
  <si>
    <t>Kantons-nummer BFS</t>
  </si>
  <si>
    <t>Gemeinde-nummer BFS</t>
  </si>
  <si>
    <t>Gemeindebezeichnung</t>
  </si>
  <si>
    <t>Ständige Wohnbe-völkerung</t>
  </si>
  <si>
    <t>Beschäf-tigung</t>
  </si>
  <si>
    <t>Fläche</t>
  </si>
  <si>
    <t>Beschäfti-gungs-quote</t>
  </si>
  <si>
    <t>Siedlungs-dichte</t>
  </si>
  <si>
    <t>Lastenindex</t>
  </si>
  <si>
    <t>Lastenindex gewichtet</t>
  </si>
  <si>
    <t>Indikatoren und Zahlungen</t>
  </si>
  <si>
    <r>
      <rPr>
        <b/>
        <sz val="10"/>
        <rFont val="Arial"/>
        <family val="2"/>
      </rPr>
      <t>Kantone</t>
    </r>
    <r>
      <rPr>
        <sz val="10"/>
        <rFont val="Arial"/>
        <family val="2"/>
      </rPr>
      <t xml:space="preserve"> (Zusammenfassung der Gemeinderesultate)</t>
    </r>
  </si>
  <si>
    <t>Ausgleichssumme (Dot)</t>
  </si>
  <si>
    <t>Kanton</t>
  </si>
  <si>
    <t>Ständige Wohnbevölkerung Kanton*</t>
  </si>
  <si>
    <t>Indikator Kanton gewichtet*</t>
  </si>
  <si>
    <t>Gerundeter Lastenindex</t>
  </si>
  <si>
    <t>Masszahl Lasten</t>
  </si>
  <si>
    <t>Massgebende Sonderlasten</t>
  </si>
  <si>
    <t>D / C</t>
  </si>
  <si>
    <r>
      <rPr>
        <sz val="8"/>
        <rFont val="Arial"/>
        <family val="2"/>
      </rPr>
      <t>E - E[</t>
    </r>
    <r>
      <rPr>
        <sz val="8"/>
        <color indexed="8"/>
        <rFont val="Arial"/>
        <family val="2"/>
      </rPr>
      <t>Min]</t>
    </r>
  </si>
  <si>
    <r>
      <rPr>
        <sz val="8"/>
        <rFont val="Arial"/>
        <family val="2"/>
      </rPr>
      <t>C * (F - F[</t>
    </r>
    <r>
      <rPr>
        <sz val="8"/>
        <color indexed="8"/>
        <rFont val="Arial"/>
        <family val="2"/>
      </rPr>
      <t>MW])</t>
    </r>
  </si>
  <si>
    <r>
      <rPr>
        <sz val="8"/>
        <rFont val="Arial"/>
        <family val="2"/>
      </rPr>
      <t>G / G[</t>
    </r>
    <r>
      <rPr>
        <sz val="8"/>
        <color indexed="8"/>
        <rFont val="Arial"/>
        <family val="2"/>
      </rPr>
      <t>Total] * Dot</t>
    </r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</si>
  <si>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</si>
  <si>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</si>
  <si>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</si>
  <si>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</si>
  <si>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</si>
  <si>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</si>
  <si>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</si>
  <si>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</si>
  <si>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</si>
  <si>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</si>
  <si>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</si>
  <si>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</si>
  <si>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</si>
  <si>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</si>
  <si>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</si>
  <si>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</si>
  <si>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</si>
  <si>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</si>
  <si>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</si>
  <si>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</si>
  <si>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</si>
  <si>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</si>
  <si>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</si>
  <si>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</si>
  <si>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</si>
  <si>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</si>
  <si>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</si>
  <si>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r>
      <rPr>
        <sz val="10"/>
        <rFont val="Arial"/>
        <family val="2"/>
      </rPr>
      <t>Minimum (E[</t>
    </r>
    <r>
      <rPr>
        <sz val="10"/>
        <color indexed="8"/>
        <rFont val="Arial"/>
        <family val="2"/>
      </rPr>
      <t>Min]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</si>
  <si>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>Mittelwert (F[</t>
    </r>
    <r>
      <rPr>
        <sz val="10"/>
        <color indexed="8"/>
        <rFont val="Arial"/>
        <family val="2"/>
      </rPr>
      <t>MW]</t>
    </r>
    <r>
      <rPr>
        <sz val="10"/>
        <rFont val="Arial"/>
        <family val="2"/>
      </rPr>
      <t>)</t>
    </r>
  </si>
  <si>
    <t>* Summe der Gemeinden</t>
  </si>
  <si>
    <t>Aeugst am Albis</t>
  </si>
  <si>
    <t>Affoltern am Albis</t>
  </si>
  <si>
    <t>Bonstetten</t>
  </si>
  <si>
    <t>Hausen am Albis</t>
  </si>
  <si>
    <t>Hedingen</t>
  </si>
  <si>
    <t>Kappel am Albis</t>
  </si>
  <si>
    <t>Knonau</t>
  </si>
  <si>
    <t>Maschwanden</t>
  </si>
  <si>
    <t>Mettmenstetten</t>
  </si>
  <si>
    <t>Obfelden</t>
  </si>
  <si>
    <t>Ottenbach</t>
  </si>
  <si>
    <t>Rifferswil</t>
  </si>
  <si>
    <t>Stallikon</t>
  </si>
  <si>
    <t>Wettswil am Albis</t>
  </si>
  <si>
    <t>Adlikon</t>
  </si>
  <si>
    <t>Benken (ZH)</t>
  </si>
  <si>
    <t>Berg am Irchel</t>
  </si>
  <si>
    <t>Buch am Irchel</t>
  </si>
  <si>
    <t>Dachsen</t>
  </si>
  <si>
    <t>Dorf</t>
  </si>
  <si>
    <t>Feuerthalen</t>
  </si>
  <si>
    <t>Flaach</t>
  </si>
  <si>
    <t>Flurlingen</t>
  </si>
  <si>
    <t>Andelfingen</t>
  </si>
  <si>
    <t>Henggart</t>
  </si>
  <si>
    <t>Humlikon</t>
  </si>
  <si>
    <t>Kleinandelfingen</t>
  </si>
  <si>
    <t>Laufen-Uhwiesen</t>
  </si>
  <si>
    <t>Marthalen</t>
  </si>
  <si>
    <t>Oberstammheim</t>
  </si>
  <si>
    <t>Ossingen</t>
  </si>
  <si>
    <t>Rheinau</t>
  </si>
  <si>
    <t>Thalheim an der Thur</t>
  </si>
  <si>
    <t>Trüllikon</t>
  </si>
  <si>
    <t>Truttikon</t>
  </si>
  <si>
    <t>Unterstammheim</t>
  </si>
  <si>
    <t>Volken</t>
  </si>
  <si>
    <t>Waltalingen</t>
  </si>
  <si>
    <t>Bachenbülach</t>
  </si>
  <si>
    <t>Bassersdorf</t>
  </si>
  <si>
    <t>Bülach</t>
  </si>
  <si>
    <t>Dietlikon</t>
  </si>
  <si>
    <t>Eglisau</t>
  </si>
  <si>
    <t>Embrach</t>
  </si>
  <si>
    <t>Freienstein-Teufen</t>
  </si>
  <si>
    <t>Glattfelden</t>
  </si>
  <si>
    <t>Hochfelden</t>
  </si>
  <si>
    <t>Höri</t>
  </si>
  <si>
    <t>Hüntwangen</t>
  </si>
  <si>
    <t>Kloten</t>
  </si>
  <si>
    <t>Lufingen</t>
  </si>
  <si>
    <t>Nürensdorf</t>
  </si>
  <si>
    <t>Oberembrach</t>
  </si>
  <si>
    <t>Opfikon</t>
  </si>
  <si>
    <t>Rafz</t>
  </si>
  <si>
    <t>Rorbas</t>
  </si>
  <si>
    <t>Wallisellen</t>
  </si>
  <si>
    <t>Wasterkingen</t>
  </si>
  <si>
    <t>Wil (ZH)</t>
  </si>
  <si>
    <t>Winkel</t>
  </si>
  <si>
    <t>Bachs</t>
  </si>
  <si>
    <t>Boppelsen</t>
  </si>
  <si>
    <t>Buchs (ZH)</t>
  </si>
  <si>
    <t>Dällikon</t>
  </si>
  <si>
    <t>Dänikon</t>
  </si>
  <si>
    <t>Dielsdorf</t>
  </si>
  <si>
    <t>Hüttikon</t>
  </si>
  <si>
    <t>Neerach</t>
  </si>
  <si>
    <t>Niederglatt</t>
  </si>
  <si>
    <t>Niederhasli</t>
  </si>
  <si>
    <t>Niederweningen</t>
  </si>
  <si>
    <t>Oberglatt</t>
  </si>
  <si>
    <t>Oberweningen</t>
  </si>
  <si>
    <t>Otelfingen</t>
  </si>
  <si>
    <t>Regensberg</t>
  </si>
  <si>
    <t>Regensdorf</t>
  </si>
  <si>
    <t>Rümlang</t>
  </si>
  <si>
    <t>Schleinikon</t>
  </si>
  <si>
    <t>Schöfflisdorf</t>
  </si>
  <si>
    <t>Stadel</t>
  </si>
  <si>
    <t>Steinmaur</t>
  </si>
  <si>
    <t>Weiach</t>
  </si>
  <si>
    <t>Bäretswil</t>
  </si>
  <si>
    <t>Bubikon</t>
  </si>
  <si>
    <t>Dürnten</t>
  </si>
  <si>
    <t>Fischenthal</t>
  </si>
  <si>
    <t>Gossau (ZH)</t>
  </si>
  <si>
    <t>Grüningen</t>
  </si>
  <si>
    <t>Hinwil</t>
  </si>
  <si>
    <t>Rüti (ZH)</t>
  </si>
  <si>
    <t>Seegräben</t>
  </si>
  <si>
    <t>Wald (ZH)</t>
  </si>
  <si>
    <t>Wetzikon (ZH)</t>
  </si>
  <si>
    <t>Adliswil</t>
  </si>
  <si>
    <t>Hirzel</t>
  </si>
  <si>
    <t>Horgen</t>
  </si>
  <si>
    <t>Hütten</t>
  </si>
  <si>
    <t>Kilchberg (ZH)</t>
  </si>
  <si>
    <t>Langnau am Albis</t>
  </si>
  <si>
    <t>Oberrieden</t>
  </si>
  <si>
    <t>Richterswil</t>
  </si>
  <si>
    <t>Rüschlikon</t>
  </si>
  <si>
    <t>Schönenberg (ZH)</t>
  </si>
  <si>
    <t>Thalwil</t>
  </si>
  <si>
    <t>Wädenswil</t>
  </si>
  <si>
    <t>Erlenbach (ZH)</t>
  </si>
  <si>
    <t>Herrliberg</t>
  </si>
  <si>
    <t>Hombrechtikon</t>
  </si>
  <si>
    <t>Küsnacht (ZH)</t>
  </si>
  <si>
    <t>Männedorf</t>
  </si>
  <si>
    <t>Meilen</t>
  </si>
  <si>
    <t>Oetwil am See</t>
  </si>
  <si>
    <t>Stäfa</t>
  </si>
  <si>
    <t>Uetikon am See</t>
  </si>
  <si>
    <t>Zumikon</t>
  </si>
  <si>
    <t>Zollikon</t>
  </si>
  <si>
    <t>Bauma</t>
  </si>
  <si>
    <t>Fehraltorf</t>
  </si>
  <si>
    <t>Hittnau</t>
  </si>
  <si>
    <t>Illnau-Effretikon</t>
  </si>
  <si>
    <t>Kyburg</t>
  </si>
  <si>
    <t>Lindau</t>
  </si>
  <si>
    <t>Pfäffikon</t>
  </si>
  <si>
    <t>Russikon</t>
  </si>
  <si>
    <t>Sternenberg</t>
  </si>
  <si>
    <t>Weisslingen</t>
  </si>
  <si>
    <t>Wila</t>
  </si>
  <si>
    <t>Wildberg</t>
  </si>
  <si>
    <t>Dübendorf</t>
  </si>
  <si>
    <t>Egg</t>
  </si>
  <si>
    <t>Fällanden</t>
  </si>
  <si>
    <t>Greifensee</t>
  </si>
  <si>
    <t>Maur</t>
  </si>
  <si>
    <t>Mönchaltorf</t>
  </si>
  <si>
    <t>Schwerzenbach</t>
  </si>
  <si>
    <t>Uster</t>
  </si>
  <si>
    <t>Volketswil</t>
  </si>
  <si>
    <t>Wangen-Brüttisellen</t>
  </si>
  <si>
    <t>Altikon</t>
  </si>
  <si>
    <t>Bertschikon</t>
  </si>
  <si>
    <t>Brütten</t>
  </si>
  <si>
    <t>Dägerlen</t>
  </si>
  <si>
    <t>Dättlikon</t>
  </si>
  <si>
    <t>Dinhard</t>
  </si>
  <si>
    <t>Elgg</t>
  </si>
  <si>
    <t>Ellikon an der Thur</t>
  </si>
  <si>
    <t>Elsau</t>
  </si>
  <si>
    <t>Hagenbuch</t>
  </si>
  <si>
    <t>Hettlingen</t>
  </si>
  <si>
    <t>Hofstetten (ZH)</t>
  </si>
  <si>
    <t>Neftenbach</t>
  </si>
  <si>
    <t>Pfungen</t>
  </si>
  <si>
    <t>Rickenbach (ZH)</t>
  </si>
  <si>
    <t>Schlatt (ZH)</t>
  </si>
  <si>
    <t>Seuzach</t>
  </si>
  <si>
    <t>Turbenthal</t>
  </si>
  <si>
    <t>Wiesendangen</t>
  </si>
  <si>
    <t>Winterthur</t>
  </si>
  <si>
    <t>Zell (ZH)</t>
  </si>
  <si>
    <t>Aesch (ZH)</t>
  </si>
  <si>
    <t>Birmensdorf (ZH)</t>
  </si>
  <si>
    <t>Dietikon</t>
  </si>
  <si>
    <t>Geroldswil</t>
  </si>
  <si>
    <t>Oberengstringen</t>
  </si>
  <si>
    <t>Oetwil an der Limmat</t>
  </si>
  <si>
    <t>Schlieren</t>
  </si>
  <si>
    <t>Uitikon</t>
  </si>
  <si>
    <t>Unterengstringen</t>
  </si>
  <si>
    <t>Urdorf</t>
  </si>
  <si>
    <t>Weiningen (ZH)</t>
  </si>
  <si>
    <t>Aarberg</t>
  </si>
  <si>
    <t>Bargen (BE)</t>
  </si>
  <si>
    <t>Grossaffoltern</t>
  </si>
  <si>
    <t>Kallnach</t>
  </si>
  <si>
    <t>Kappelen</t>
  </si>
  <si>
    <t>Lyss</t>
  </si>
  <si>
    <t>Meikirch</t>
  </si>
  <si>
    <t>Niederried bei Kallnach</t>
  </si>
  <si>
    <t>Radelfingen</t>
  </si>
  <si>
    <t>Rapperswil (BE)</t>
  </si>
  <si>
    <t>Schüpfen</t>
  </si>
  <si>
    <t>Seedorf (BE)</t>
  </si>
  <si>
    <t>Aarwangen</t>
  </si>
  <si>
    <t>Auswil</t>
  </si>
  <si>
    <t>Bannwil</t>
  </si>
  <si>
    <t>Bleienbach</t>
  </si>
  <si>
    <t>Busswil bei Melchnau</t>
  </si>
  <si>
    <t>Gondiswil</t>
  </si>
  <si>
    <t>Kleindietwil</t>
  </si>
  <si>
    <t>Langenthal</t>
  </si>
  <si>
    <t>Leimiswil</t>
  </si>
  <si>
    <t>Lotzwil</t>
  </si>
  <si>
    <t>Madiswil</t>
  </si>
  <si>
    <t>Melchnau</t>
  </si>
  <si>
    <t>Obersteckholz</t>
  </si>
  <si>
    <t>Oeschenbach</t>
  </si>
  <si>
    <t>Reisiswil</t>
  </si>
  <si>
    <t>Roggwil (BE)</t>
  </si>
  <si>
    <t>Rohrbach</t>
  </si>
  <si>
    <t>Rohrbachgraben</t>
  </si>
  <si>
    <t>Rütschelen</t>
  </si>
  <si>
    <t>Schwarzhäusern</t>
  </si>
  <si>
    <t>Thunstetten</t>
  </si>
  <si>
    <t>Untersteckholz</t>
  </si>
  <si>
    <t>Ursenbach</t>
  </si>
  <si>
    <t>Wynau</t>
  </si>
  <si>
    <t>Bolligen</t>
  </si>
  <si>
    <t>Bremgarten bei Bern</t>
  </si>
  <si>
    <t>Kirchlindach</t>
  </si>
  <si>
    <t>Köniz</t>
  </si>
  <si>
    <t>Muri bei Bern</t>
  </si>
  <si>
    <t>Oberbalm</t>
  </si>
  <si>
    <t>Stettlen</t>
  </si>
  <si>
    <t>Vechigen</t>
  </si>
  <si>
    <t>Wohlen bei Bern</t>
  </si>
  <si>
    <t>Zollikofen</t>
  </si>
  <si>
    <t>Ittigen</t>
  </si>
  <si>
    <t>Ostermundigen</t>
  </si>
  <si>
    <t>Biel/Bienne</t>
  </si>
  <si>
    <t>Evilard</t>
  </si>
  <si>
    <t>Arch</t>
  </si>
  <si>
    <t>Büetigen</t>
  </si>
  <si>
    <t>Büren an der Aare</t>
  </si>
  <si>
    <t>Busswil bei Büren</t>
  </si>
  <si>
    <t>Diessbach bei Büren</t>
  </si>
  <si>
    <t>Dotzigen</t>
  </si>
  <si>
    <t>Lengnau (BE)</t>
  </si>
  <si>
    <t>Leuzigen</t>
  </si>
  <si>
    <t>Meienried</t>
  </si>
  <si>
    <t>Meinisberg</t>
  </si>
  <si>
    <t>Oberwil bei Büren</t>
  </si>
  <si>
    <t>Pieterlen</t>
  </si>
  <si>
    <t>Rüti bei Büren</t>
  </si>
  <si>
    <t>Wengi</t>
  </si>
  <si>
    <t>Aefligen</t>
  </si>
  <si>
    <t>Alchenstorf</t>
  </si>
  <si>
    <t>Bäriswil</t>
  </si>
  <si>
    <t>Burgdorf</t>
  </si>
  <si>
    <t>Ersigen</t>
  </si>
  <si>
    <t>Hasle bei Burgdorf</t>
  </si>
  <si>
    <t>Heimiswil</t>
  </si>
  <si>
    <t>Hellsau</t>
  </si>
  <si>
    <t>Hindelbank</t>
  </si>
  <si>
    <t>Höchstetten</t>
  </si>
  <si>
    <t>Kernenried</t>
  </si>
  <si>
    <t>Kirchberg (BE)</t>
  </si>
  <si>
    <t>Koppigen</t>
  </si>
  <si>
    <t>Krauchthal</t>
  </si>
  <si>
    <t>Lyssach</t>
  </si>
  <si>
    <t>Mötschwil</t>
  </si>
  <si>
    <t>Niederösch</t>
  </si>
  <si>
    <t>Oberburg</t>
  </si>
  <si>
    <t>Oberösch</t>
  </si>
  <si>
    <t>Rüdtligen-Alchenflüh</t>
  </si>
  <si>
    <t>Rumendingen</t>
  </si>
  <si>
    <t>Rüti bei Lyssach</t>
  </si>
  <si>
    <t>Willadingen</t>
  </si>
  <si>
    <t>Wynigen</t>
  </si>
  <si>
    <t>Corgémont</t>
  </si>
  <si>
    <t>Cormoret</t>
  </si>
  <si>
    <t>Cortébert</t>
  </si>
  <si>
    <t>Courtelary</t>
  </si>
  <si>
    <t>La Ferrière</t>
  </si>
  <si>
    <t>La Heutte</t>
  </si>
  <si>
    <t>Mont-Tramelan</t>
  </si>
  <si>
    <t>Orvin</t>
  </si>
  <si>
    <t>Péry</t>
  </si>
  <si>
    <t>Plagne</t>
  </si>
  <si>
    <t>Renan (BE)</t>
  </si>
  <si>
    <t>Romont (BE)</t>
  </si>
  <si>
    <t>Saint-Imier</t>
  </si>
  <si>
    <t>Sonceboz-Sombeval</t>
  </si>
  <si>
    <t>Sonvilier</t>
  </si>
  <si>
    <t>Tramelan</t>
  </si>
  <si>
    <t>Vauffelin</t>
  </si>
  <si>
    <t>Villeret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</si>
  <si>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</si>
  <si>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</si>
  <si>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</si>
  <si>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</si>
  <si>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</si>
  <si>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</si>
  <si>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</si>
  <si>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</si>
  <si>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</si>
  <si>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</si>
  <si>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</si>
  <si>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</si>
  <si>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Ballmoos</t>
  </si>
  <si>
    <t>Bangerten</t>
  </si>
  <si>
    <t>Bätterkinden</t>
  </si>
  <si>
    <t>Büren zum Hof</t>
  </si>
  <si>
    <t>Deisswil bei Münchenbuchsee</t>
  </si>
  <si>
    <t>Diemerswil</t>
  </si>
  <si>
    <t>Etzelkofen</t>
  </si>
  <si>
    <t>Fraubrunnen</t>
  </si>
  <si>
    <t>Grafenried</t>
  </si>
  <si>
    <t>Jegenstorf</t>
  </si>
  <si>
    <t>Iffwil</t>
  </si>
  <si>
    <t>Limpach</t>
  </si>
  <si>
    <t>Mattstetten</t>
  </si>
  <si>
    <t>Moosseedorf</t>
  </si>
  <si>
    <t>Mülchi</t>
  </si>
  <si>
    <t>Münchenbuchsee</t>
  </si>
  <si>
    <t>Münchringen</t>
  </si>
  <si>
    <t>Ruppoldsried</t>
  </si>
  <si>
    <t>Schalunen</t>
  </si>
  <si>
    <t>Scheunen</t>
  </si>
  <si>
    <t>Urtenen-Schönbühl</t>
  </si>
  <si>
    <t>Utzenstorf</t>
  </si>
  <si>
    <t>Wiggiswil</t>
  </si>
  <si>
    <t>Wiler bei Utzenstorf</t>
  </si>
  <si>
    <t>Zauggenried</t>
  </si>
  <si>
    <t>Zielebach</t>
  </si>
  <si>
    <t>Zuzwil (BE)</t>
  </si>
  <si>
    <t>Adelboden</t>
  </si>
  <si>
    <t>Aeschi bei Spiez</t>
  </si>
  <si>
    <t>Frutigen</t>
  </si>
  <si>
    <t>Kandergrund</t>
  </si>
  <si>
    <t>Kandersteg</t>
  </si>
  <si>
    <t>Krattigen</t>
  </si>
  <si>
    <t>Reichenbach im Kandertal</t>
  </si>
  <si>
    <t>Beatenberg</t>
  </si>
  <si>
    <t>Bönigen</t>
  </si>
  <si>
    <t>Brienz (BE)</t>
  </si>
  <si>
    <t>Brienzwiler</t>
  </si>
  <si>
    <t>Därligen</t>
  </si>
  <si>
    <t>Grindelwald</t>
  </si>
  <si>
    <t>Gsteigwiler</t>
  </si>
  <si>
    <t>Gündlischwand</t>
  </si>
  <si>
    <t>Habkern</t>
  </si>
  <si>
    <t>Hofstetten bei Brienz</t>
  </si>
  <si>
    <t>Interlaken</t>
  </si>
  <si>
    <t>Iseltwald</t>
  </si>
  <si>
    <t>Lauterbrunnen</t>
  </si>
  <si>
    <t>Leissigen</t>
  </si>
  <si>
    <t>Lütschental</t>
  </si>
  <si>
    <t>Matten bei Interlaken</t>
  </si>
  <si>
    <t>Niederried bei Interlaken</t>
  </si>
  <si>
    <t>Oberried am Brienzersee</t>
  </si>
  <si>
    <t>Ringgenberg (BE)</t>
  </si>
  <si>
    <t>Saxeten</t>
  </si>
  <si>
    <t>Schwanden bei Brienz</t>
  </si>
  <si>
    <t>Unterseen</t>
  </si>
  <si>
    <t>Wilderswil</t>
  </si>
  <si>
    <t>Aeschlen</t>
  </si>
  <si>
    <t>Arni (BE)</t>
  </si>
  <si>
    <t>Biglen</t>
  </si>
  <si>
    <t>Bleiken bei Oberdiessbach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</si>
  <si>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</si>
  <si>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</si>
  <si>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</si>
  <si>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</si>
  <si>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</si>
  <si>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</si>
  <si>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</si>
  <si>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</si>
  <si>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</si>
  <si>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</si>
  <si>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</si>
  <si>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</si>
  <si>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</si>
  <si>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Oberdiessbach</t>
  </si>
  <si>
    <t>Oberthal</t>
  </si>
  <si>
    <t>Oppligen</t>
  </si>
  <si>
    <t>Rubigen</t>
  </si>
  <si>
    <t>Schlosswil</t>
  </si>
  <si>
    <t>Tägertschi</t>
  </si>
  <si>
    <t>Walkringen</t>
  </si>
  <si>
    <t>Worb</t>
  </si>
  <si>
    <t>Zäziwil</t>
  </si>
  <si>
    <t>Oberhünigen</t>
  </si>
  <si>
    <t>Allmendingen</t>
  </si>
  <si>
    <t>Trimstein</t>
  </si>
  <si>
    <t>Wichtrach</t>
  </si>
  <si>
    <t>Clavaleyres</t>
  </si>
  <si>
    <t>Ferenbalm</t>
  </si>
  <si>
    <t>Frauenkappelen</t>
  </si>
  <si>
    <t>Golaten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</si>
  <si>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</si>
  <si>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</si>
  <si>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</si>
  <si>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</si>
  <si>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</si>
  <si>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</si>
  <si>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</si>
  <si>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Belprahon</t>
  </si>
  <si>
    <t>Bévilard</t>
  </si>
  <si>
    <t>Champoz</t>
  </si>
  <si>
    <t>Châtelat</t>
  </si>
  <si>
    <t>Corcelles (BE)</t>
  </si>
  <si>
    <t>Court</t>
  </si>
  <si>
    <t>Crémines</t>
  </si>
  <si>
    <t>Eschert</t>
  </si>
  <si>
    <t>Grandval</t>
  </si>
  <si>
    <t>Loveresse</t>
  </si>
  <si>
    <t>Malleray</t>
  </si>
  <si>
    <t>Monible</t>
  </si>
  <si>
    <t>Moutier</t>
  </si>
  <si>
    <t>Perrefitte</t>
  </si>
  <si>
    <t>Pontenet</t>
  </si>
  <si>
    <t>Reconvilier</t>
  </si>
  <si>
    <t>Roches (BE)</t>
  </si>
  <si>
    <t>Saicourt</t>
  </si>
  <si>
    <t>Saules (BE)</t>
  </si>
  <si>
    <t>Schelten</t>
  </si>
  <si>
    <t>Seehof</t>
  </si>
  <si>
    <t>Sornetan</t>
  </si>
  <si>
    <t>Sorvilier</t>
  </si>
  <si>
    <t>Souboz</t>
  </si>
  <si>
    <t>Tavannes</t>
  </si>
  <si>
    <t>Rebévelier</t>
  </si>
  <si>
    <t>Diesse</t>
  </si>
  <si>
    <t>Lamboing</t>
  </si>
  <si>
    <t>La Neuveville</t>
  </si>
  <si>
    <t>Nods</t>
  </si>
  <si>
    <t>Prêles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</si>
  <si>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</si>
  <si>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</si>
  <si>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</si>
  <si>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</si>
  <si>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</si>
  <si>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</si>
  <si>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</si>
  <si>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</si>
  <si>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</si>
  <si>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</si>
  <si>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</si>
  <si>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</si>
  <si>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</si>
  <si>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</si>
  <si>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</si>
  <si>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</si>
  <si>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</si>
  <si>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</si>
  <si>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 (BE)</t>
  </si>
  <si>
    <t>Sutz-Lattrigen</t>
  </si>
  <si>
    <t>Täuffelen</t>
  </si>
  <si>
    <t>Tüscherz-Alfermée</t>
  </si>
  <si>
    <t>Twann</t>
  </si>
  <si>
    <t>Walperswil</t>
  </si>
  <si>
    <t>Worben</t>
  </si>
  <si>
    <t>Därstetten</t>
  </si>
  <si>
    <t>Diemtigen</t>
  </si>
  <si>
    <t>Erlenbach im Simmental</t>
  </si>
  <si>
    <t>Niederstocken</t>
  </si>
  <si>
    <t>Oberstocken</t>
  </si>
  <si>
    <t>Oberwil im Simmental</t>
  </si>
  <si>
    <t>Reutigen</t>
  </si>
  <si>
    <t>Spiez</t>
  </si>
  <si>
    <t>Wimmis</t>
  </si>
  <si>
    <t>Gadmen</t>
  </si>
  <si>
    <t>Guttannen</t>
  </si>
  <si>
    <t>Hasliberg</t>
  </si>
  <si>
    <t>Innertkirchen</t>
  </si>
  <si>
    <t>Meiringen</t>
  </si>
  <si>
    <t>Schattenhalb</t>
  </si>
  <si>
    <t>Boltigen</t>
  </si>
  <si>
    <t>Lenk</t>
  </si>
  <si>
    <t>St.Stephan</t>
  </si>
  <si>
    <t>Zweisimmen</t>
  </si>
  <si>
    <t>Gsteig</t>
  </si>
  <si>
    <t>Lauenen</t>
  </si>
  <si>
    <t>Saanen</t>
  </si>
  <si>
    <t>Albligen</t>
  </si>
  <si>
    <t>Guggisberg</t>
  </si>
  <si>
    <t>Rüschegg</t>
  </si>
  <si>
    <t>Wahlern</t>
  </si>
  <si>
    <t>Belp</t>
  </si>
  <si>
    <t>Belpberg</t>
  </si>
  <si>
    <t>Burgistein</t>
  </si>
  <si>
    <t>Gelterfingen</t>
  </si>
  <si>
    <t>Gerzensee</t>
  </si>
  <si>
    <t>Gurzelen</t>
  </si>
  <si>
    <t>Jaberg</t>
  </si>
  <si>
    <t>Kaufdorf</t>
  </si>
  <si>
    <t>Kehrsatz</t>
  </si>
  <si>
    <t>Kienersrüti</t>
  </si>
  <si>
    <t>Kirchdorf (BE)</t>
  </si>
  <si>
    <t>Kirchenthurnen</t>
  </si>
  <si>
    <t>Lohnstorf</t>
  </si>
  <si>
    <t>Mühledorf (BE)</t>
  </si>
  <si>
    <t>Mühlethurnen</t>
  </si>
  <si>
    <t>Niedermuhlern</t>
  </si>
  <si>
    <t>Noflen</t>
  </si>
  <si>
    <t>Riggisberg</t>
  </si>
  <si>
    <t>Rüeggisberg</t>
  </si>
  <si>
    <t>Rümligen</t>
  </si>
  <si>
    <t>Rüti bei Riggisberg</t>
  </si>
  <si>
    <t>Seftigen</t>
  </si>
  <si>
    <t>Toffen</t>
  </si>
  <si>
    <t>Uttigen</t>
  </si>
  <si>
    <t>Wattenwil</t>
  </si>
  <si>
    <t>Wald (BE)</t>
  </si>
  <si>
    <t>Eggiwil</t>
  </si>
  <si>
    <t>Langnau im Emmental</t>
  </si>
  <si>
    <t>Lauperswil</t>
  </si>
  <si>
    <t>Röthenbach im Emmental</t>
  </si>
  <si>
    <t>Rüderswil</t>
  </si>
  <si>
    <t>Schangnau</t>
  </si>
  <si>
    <t>Signau</t>
  </si>
  <si>
    <t>Trub</t>
  </si>
  <si>
    <t>Trubschachen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</si>
  <si>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</si>
  <si>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</si>
  <si>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</si>
  <si>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</si>
  <si>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</si>
  <si>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</si>
  <si>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</si>
  <si>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</si>
  <si>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Höfen</t>
  </si>
  <si>
    <t>Homberg</t>
  </si>
  <si>
    <t>Horrenbach-Buchen</t>
  </si>
  <si>
    <t>Oberhofen am Thunersee</t>
  </si>
  <si>
    <t>Oberlangenegg</t>
  </si>
  <si>
    <t>Pohlern</t>
  </si>
  <si>
    <t>Schwendibach</t>
  </si>
  <si>
    <t>Sigriswil</t>
  </si>
  <si>
    <t>Steffisburg</t>
  </si>
  <si>
    <t>Teuffenthal (BE)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</si>
  <si>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</si>
  <si>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</si>
  <si>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</si>
  <si>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</si>
  <si>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</si>
  <si>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</si>
  <si>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</si>
  <si>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</si>
  <si>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Affoltern im Emmental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</si>
  <si>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</si>
  <si>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</si>
  <si>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</si>
  <si>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</si>
  <si>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</si>
  <si>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</si>
  <si>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</si>
  <si>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 (BE)</t>
  </si>
  <si>
    <t>Wyssachen</t>
  </si>
  <si>
    <t>Attiswil</t>
  </si>
  <si>
    <t>Berken</t>
  </si>
  <si>
    <t>Bettenhausen</t>
  </si>
  <si>
    <t>Bollodingen</t>
  </si>
  <si>
    <t>Farnern</t>
  </si>
  <si>
    <t>Graben</t>
  </si>
  <si>
    <t>Heimenhausen</t>
  </si>
  <si>
    <t>Hermiswil</t>
  </si>
  <si>
    <t>Herzogenbuchsee</t>
  </si>
  <si>
    <t>Inkwil</t>
  </si>
  <si>
    <t>Niederbipp</t>
  </si>
  <si>
    <t>Niederönz</t>
  </si>
  <si>
    <t>Oberbipp</t>
  </si>
  <si>
    <t>Oberönz</t>
  </si>
  <si>
    <t>Ochlenberg</t>
  </si>
  <si>
    <t>Röthenbach bei Herzogenbuchsee</t>
  </si>
  <si>
    <t>Rumisberg</t>
  </si>
  <si>
    <t>Seeberg</t>
  </si>
  <si>
    <t>Thörigen</t>
  </si>
  <si>
    <t>Walliswil bei Niederbipp</t>
  </si>
  <si>
    <t>Walliswil bei Wangen</t>
  </si>
  <si>
    <t>Wangen an der Aare</t>
  </si>
  <si>
    <t>Wangenried</t>
  </si>
  <si>
    <t>Wanzwil</t>
  </si>
  <si>
    <t>Wiedlisbach</t>
  </si>
  <si>
    <t>Wolfisberg</t>
  </si>
  <si>
    <t>Doppleschwand</t>
  </si>
  <si>
    <t>Entlebuch</t>
  </si>
  <si>
    <t>Escholzmatt</t>
  </si>
  <si>
    <t>Flühli</t>
  </si>
  <si>
    <t>Hasle (LU)</t>
  </si>
  <si>
    <t>Marbach (LU)</t>
  </si>
  <si>
    <t>Romoos</t>
  </si>
  <si>
    <t>Schüpfheim</t>
  </si>
  <si>
    <t>Werthenstein</t>
  </si>
  <si>
    <t>Aesch (LU)</t>
  </si>
  <si>
    <t>Altwis</t>
  </si>
  <si>
    <t>Ballwil</t>
  </si>
  <si>
    <t>Emmen</t>
  </si>
  <si>
    <t>Ermensee</t>
  </si>
  <si>
    <t>Eschenbach (LU)</t>
  </si>
  <si>
    <t>Gelfingen</t>
  </si>
  <si>
    <t>Hämikon</t>
  </si>
  <si>
    <t>Hitzkirch</t>
  </si>
  <si>
    <t>Hochdorf</t>
  </si>
  <si>
    <t>Hohenrain</t>
  </si>
  <si>
    <t>Inwil</t>
  </si>
  <si>
    <t>Mosen</t>
  </si>
  <si>
    <t>Müswangen</t>
  </si>
  <si>
    <t>Rain</t>
  </si>
  <si>
    <t>Retschwil</t>
  </si>
  <si>
    <t>Römerswil</t>
  </si>
  <si>
    <t>Rothenburg</t>
  </si>
  <si>
    <t>Schongau</t>
  </si>
  <si>
    <t>Sulz (LU)</t>
  </si>
  <si>
    <t>Adligenswil</t>
  </si>
  <si>
    <t>Buchrain</t>
  </si>
  <si>
    <t>Dierikon</t>
  </si>
  <si>
    <t>Ebikon</t>
  </si>
  <si>
    <t>Gisikon</t>
  </si>
  <si>
    <t>Greppen</t>
  </si>
  <si>
    <t>Honau</t>
  </si>
  <si>
    <t>Horw</t>
  </si>
  <si>
    <t>Kriens</t>
  </si>
  <si>
    <t>Littau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</si>
  <si>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</si>
  <si>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</si>
  <si>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</si>
  <si>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</si>
  <si>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</si>
  <si>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</si>
  <si>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</si>
  <si>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</si>
  <si>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>Beromünster</t>
  </si>
  <si>
    <t>Büron</t>
  </si>
  <si>
    <t>Buttisholz</t>
  </si>
  <si>
    <t>Eich</t>
  </si>
  <si>
    <t>Geuensee</t>
  </si>
  <si>
    <t>Grosswangen</t>
  </si>
  <si>
    <t>Gunzwil</t>
  </si>
  <si>
    <t>Hildisrieden</t>
  </si>
  <si>
    <t>Knutwil</t>
  </si>
  <si>
    <t>Mauensee</t>
  </si>
  <si>
    <t>Neudorf</t>
  </si>
  <si>
    <t>Neuenkirch</t>
  </si>
  <si>
    <t>Nottwil</t>
  </si>
  <si>
    <t>Oberkirch</t>
  </si>
  <si>
    <t>Pfeffikon</t>
  </si>
  <si>
    <t>Rickenbach (LU)</t>
  </si>
  <si>
    <t>Ruswil</t>
  </si>
  <si>
    <t>Schenkon</t>
  </si>
  <si>
    <t>Schlierbach</t>
  </si>
  <si>
    <t>Sempach</t>
  </si>
  <si>
    <t>Sursee</t>
  </si>
  <si>
    <t>Triengen</t>
  </si>
  <si>
    <t>Winikon</t>
  </si>
  <si>
    <t>Wolhusen</t>
  </si>
  <si>
    <t>Alberswil</t>
  </si>
  <si>
    <t>Altbüron</t>
  </si>
  <si>
    <t>Altishofen</t>
  </si>
  <si>
    <t>Dagmersellen</t>
  </si>
  <si>
    <t>Ebersecken</t>
  </si>
  <si>
    <t>Egolzwil</t>
  </si>
  <si>
    <t>Ettiswil</t>
  </si>
  <si>
    <t>Fischbach</t>
  </si>
  <si>
    <t>Gettnau</t>
  </si>
  <si>
    <t>Grossdietwil</t>
  </si>
  <si>
    <t>Hergiswil bei Willisau</t>
  </si>
  <si>
    <t>Luthern</t>
  </si>
  <si>
    <t>Menznau</t>
  </si>
  <si>
    <t>Nebikon</t>
  </si>
  <si>
    <t>Ohmstal</t>
  </si>
  <si>
    <t>Pfaffnau</t>
  </si>
  <si>
    <t>Reiden</t>
  </si>
  <si>
    <t>Roggliswil</t>
  </si>
  <si>
    <t>Schötz</t>
  </si>
  <si>
    <t>Ufhusen</t>
  </si>
  <si>
    <t>Wauwil</t>
  </si>
  <si>
    <t>Wikon</t>
  </si>
  <si>
    <t>Willisau</t>
  </si>
  <si>
    <t>Zell (LU)</t>
  </si>
  <si>
    <t>Altdorf (UR)</t>
  </si>
  <si>
    <t>Andermatt</t>
  </si>
  <si>
    <t>Attinghausen</t>
  </si>
  <si>
    <t>Bauen</t>
  </si>
  <si>
    <t>Bürglen (UR)</t>
  </si>
  <si>
    <t>Erstfeld</t>
  </si>
  <si>
    <t>Flüelen</t>
  </si>
  <si>
    <t>Göschenen</t>
  </si>
  <si>
    <t>Gurtnellen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</si>
  <si>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</si>
  <si>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</si>
  <si>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</si>
  <si>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</si>
  <si>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</si>
  <si>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</si>
  <si>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</si>
  <si>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</si>
  <si>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</si>
  <si>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Unterschächen</t>
  </si>
  <si>
    <t>Wassen</t>
  </si>
  <si>
    <t>Einsiedeln</t>
  </si>
  <si>
    <t>Gersau</t>
  </si>
  <si>
    <t>Feusisberg</t>
  </si>
  <si>
    <t>Freienbach</t>
  </si>
  <si>
    <t>Wollerau</t>
  </si>
  <si>
    <t>Küssnacht (SZ)</t>
  </si>
  <si>
    <t>Altendorf</t>
  </si>
  <si>
    <t>Galgenen</t>
  </si>
  <si>
    <t>Innerthal</t>
  </si>
  <si>
    <t>Lachen</t>
  </si>
  <si>
    <t>Reichenburg</t>
  </si>
  <si>
    <t>Schübelbach</t>
  </si>
  <si>
    <t>Tuggen</t>
  </si>
  <si>
    <t>Vorderthal</t>
  </si>
  <si>
    <t>Wangen (SZ)</t>
  </si>
  <si>
    <t>Alpthal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</si>
  <si>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</si>
  <si>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</si>
  <si>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</si>
  <si>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</si>
  <si>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</si>
  <si>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</si>
  <si>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</si>
  <si>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</si>
  <si>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Rothenthurm</t>
  </si>
  <si>
    <t>Sattel</t>
  </si>
  <si>
    <t>Steinen</t>
  </si>
  <si>
    <t>Steinerberg</t>
  </si>
  <si>
    <t>Unteriberg</t>
  </si>
  <si>
    <t>Alpnach</t>
  </si>
  <si>
    <t>Engelberg</t>
  </si>
  <si>
    <t>Giswil</t>
  </si>
  <si>
    <t>Kerns</t>
  </si>
  <si>
    <t>Lungern</t>
  </si>
  <si>
    <t>Sachseln</t>
  </si>
  <si>
    <t>Sarnen</t>
  </si>
  <si>
    <t>Beckenried</t>
  </si>
  <si>
    <t>Buochs</t>
  </si>
  <si>
    <t>Dallenwil</t>
  </si>
  <si>
    <t>Emmetten</t>
  </si>
  <si>
    <t>Ennetbürgen</t>
  </si>
  <si>
    <t>Ennetmoos</t>
  </si>
  <si>
    <t>Hergiswil (NW)</t>
  </si>
  <si>
    <t>Oberdorf (NW)</t>
  </si>
  <si>
    <t>Stans</t>
  </si>
  <si>
    <t>Stansstad</t>
  </si>
  <si>
    <t>Wolfenschiessen</t>
  </si>
  <si>
    <t>Betschwanden</t>
  </si>
  <si>
    <t>Bilten</t>
  </si>
  <si>
    <t>Braunwald</t>
  </si>
  <si>
    <t>Elm</t>
  </si>
  <si>
    <t>Engi</t>
  </si>
  <si>
    <t>Ennenda</t>
  </si>
  <si>
    <t>Filzbach</t>
  </si>
  <si>
    <t>Haslen</t>
  </si>
  <si>
    <t>Linthal</t>
  </si>
  <si>
    <t>Luchsingen</t>
  </si>
  <si>
    <t>Matt</t>
  </si>
  <si>
    <t>Mitlödi</t>
  </si>
  <si>
    <t>Mollis</t>
  </si>
  <si>
    <t>Mühlehorn</t>
  </si>
  <si>
    <t>Näfels</t>
  </si>
  <si>
    <t>Netstal</t>
  </si>
  <si>
    <t>Niederurnen</t>
  </si>
  <si>
    <t>Oberurnen</t>
  </si>
  <si>
    <t>Obstalden</t>
  </si>
  <si>
    <t>Riedern</t>
  </si>
  <si>
    <t>Rüti (GL)</t>
  </si>
  <si>
    <t>Schwanden (GL)</t>
  </si>
  <si>
    <t>Schwändi</t>
  </si>
  <si>
    <t>Sool</t>
  </si>
  <si>
    <t>Baar</t>
  </si>
  <si>
    <t>Cham</t>
  </si>
  <si>
    <t>Hünenberg</t>
  </si>
  <si>
    <t>Menzingen</t>
  </si>
  <si>
    <t>Neuheim</t>
  </si>
  <si>
    <t>Oberägeri</t>
  </si>
  <si>
    <t>Risch</t>
  </si>
  <si>
    <t>Steinhausen</t>
  </si>
  <si>
    <t>Unterägeri</t>
  </si>
  <si>
    <t>Walchwil</t>
  </si>
  <si>
    <t>Bussy (FR)</t>
  </si>
  <si>
    <t>Châbles</t>
  </si>
  <si>
    <t>Châtillon (FR)</t>
  </si>
  <si>
    <t>Cheiry</t>
  </si>
  <si>
    <t>Cheyres</t>
  </si>
  <si>
    <t>Cugy (FR)</t>
  </si>
  <si>
    <t>Domdidier</t>
  </si>
  <si>
    <t>Dompierre (FR)</t>
  </si>
  <si>
    <t>Estavayer-le-Lac</t>
  </si>
  <si>
    <t>Fétigny</t>
  </si>
  <si>
    <t>Font</t>
  </si>
  <si>
    <t>Gletterens</t>
  </si>
  <si>
    <t>Léchelles</t>
  </si>
  <si>
    <t>Lully (FR)</t>
  </si>
  <si>
    <t>Ménières</t>
  </si>
  <si>
    <t>Montagny (FR)</t>
  </si>
  <si>
    <t>Morens (FR)</t>
  </si>
  <si>
    <t>Murist</t>
  </si>
  <si>
    <t>Nuvilly</t>
  </si>
  <si>
    <t>Prévondavaux</t>
  </si>
  <si>
    <t>Rueyres-les-Prés</t>
  </si>
  <si>
    <t>Russy</t>
  </si>
  <si>
    <t>Saint-Aubin (FR)</t>
  </si>
  <si>
    <t>Sévaz</t>
  </si>
  <si>
    <t>Surpierre</t>
  </si>
  <si>
    <t>Vallon</t>
  </si>
  <si>
    <t>Villeneuve (FR)</t>
  </si>
  <si>
    <t>Vuissens</t>
  </si>
  <si>
    <t>Les Montets</t>
  </si>
  <si>
    <t>Delley-Portalban</t>
  </si>
  <si>
    <t>Vernay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</si>
  <si>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</si>
  <si>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</si>
  <si>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</si>
  <si>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</si>
  <si>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</si>
  <si>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</si>
  <si>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</si>
  <si>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</si>
  <si>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</si>
  <si>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</si>
  <si>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</si>
  <si>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</si>
  <si>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</si>
  <si>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</si>
  <si>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Villaz-Saint-Pierre</t>
  </si>
  <si>
    <t>Vuarmarens</t>
  </si>
  <si>
    <t>Vuisternens-devant-Romont</t>
  </si>
  <si>
    <t>Villorsonnens</t>
  </si>
  <si>
    <t>Torny</t>
  </si>
  <si>
    <t>La Folliaz</t>
  </si>
  <si>
    <t>Haut-Intyamon</t>
  </si>
  <si>
    <t>Pont-en-Ogoz</t>
  </si>
  <si>
    <t>Botterens</t>
  </si>
  <si>
    <t>Broc</t>
  </si>
  <si>
    <t>Bulle</t>
  </si>
  <si>
    <t>Cerniat (FR)</t>
  </si>
  <si>
    <t>Charmey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</si>
  <si>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</si>
  <si>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</si>
  <si>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</si>
  <si>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</si>
  <si>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</si>
  <si>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</si>
  <si>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</si>
  <si>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</si>
  <si>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</si>
  <si>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</si>
  <si>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</si>
  <si>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</si>
  <si>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</si>
  <si>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</si>
  <si>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</si>
  <si>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</si>
  <si>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</si>
  <si>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Villarvolard</t>
  </si>
  <si>
    <t>Vuadens</t>
  </si>
  <si>
    <t>Bas-Intyamon</t>
  </si>
  <si>
    <t>Arconciel</t>
  </si>
  <si>
    <t>Autafond</t>
  </si>
  <si>
    <t>Autigny</t>
  </si>
  <si>
    <t>Avry</t>
  </si>
  <si>
    <t>Belfaux</t>
  </si>
  <si>
    <t>Chénens</t>
  </si>
  <si>
    <t>Chésopelloz</t>
  </si>
  <si>
    <t>Corminboeuf</t>
  </si>
  <si>
    <t>Corpataux-Magnedens</t>
  </si>
  <si>
    <t>Corserey</t>
  </si>
  <si>
    <t>Cottens (FR)</t>
  </si>
  <si>
    <t>Ependes (FR)</t>
  </si>
  <si>
    <t>Farvagny</t>
  </si>
  <si>
    <t>Ferpicloz</t>
  </si>
  <si>
    <t>Fribourg</t>
  </si>
  <si>
    <t>Givisiez</t>
  </si>
  <si>
    <t>Granges-Paccot</t>
  </si>
  <si>
    <t>Grolley</t>
  </si>
  <si>
    <t>Marly</t>
  </si>
  <si>
    <t>Matran</t>
  </si>
  <si>
    <t>Neyruz (FR)</t>
  </si>
  <si>
    <t>Noréaz</t>
  </si>
  <si>
    <t>Pierrafortscha</t>
  </si>
  <si>
    <t>Ponthaux</t>
  </si>
  <si>
    <t>Le Mouret</t>
  </si>
  <si>
    <t>Prez-vers-Noréaz</t>
  </si>
  <si>
    <t>Rossens (FR)</t>
  </si>
  <si>
    <t>Le Glèbe</t>
  </si>
  <si>
    <t>Senèdes</t>
  </si>
  <si>
    <t>Treyvaux</t>
  </si>
  <si>
    <t>Villars-sur-Glâne</t>
  </si>
  <si>
    <t>Villarsel-sur-Marly</t>
  </si>
  <si>
    <t>Vuisternens-en-Ogoz</t>
  </si>
  <si>
    <t>Hauterive (FR)</t>
  </si>
  <si>
    <t>La Brillaz</t>
  </si>
  <si>
    <t>La Sonnaz</t>
  </si>
  <si>
    <t>Barberêche</t>
  </si>
  <si>
    <t>Büchslen</t>
  </si>
  <si>
    <t>Courgevaux</t>
  </si>
  <si>
    <t>Courlevon</t>
  </si>
  <si>
    <t>Courtepin</t>
  </si>
  <si>
    <t>Cressier (FR)</t>
  </si>
  <si>
    <t>Fräschels</t>
  </si>
  <si>
    <t>Galmiz</t>
  </si>
  <si>
    <t>Gempenach</t>
  </si>
  <si>
    <t>Greng</t>
  </si>
  <si>
    <t>Gurmels</t>
  </si>
  <si>
    <t>Jeuss</t>
  </si>
  <si>
    <t>Kerzers</t>
  </si>
  <si>
    <t>Kleinbösingen</t>
  </si>
  <si>
    <t>Lurtigen</t>
  </si>
  <si>
    <t>Meyriez</t>
  </si>
  <si>
    <t>Misery-Courtion</t>
  </si>
  <si>
    <t>Muntelier</t>
  </si>
  <si>
    <t>Murten</t>
  </si>
  <si>
    <t>Ried bei Kerzers</t>
  </si>
  <si>
    <t>Salvenach</t>
  </si>
  <si>
    <t>Ulmiz</t>
  </si>
  <si>
    <t>Villarepos</t>
  </si>
  <si>
    <t>Bas-Vully</t>
  </si>
  <si>
    <t>Haut-Vully</t>
  </si>
  <si>
    <t>Wallenried</t>
  </si>
  <si>
    <t>Alterswil</t>
  </si>
  <si>
    <t>Brünisried</t>
  </si>
  <si>
    <t>Düdingen</t>
  </si>
  <si>
    <t>Giffers</t>
  </si>
  <si>
    <t>Bösingen</t>
  </si>
  <si>
    <t>Heitenried</t>
  </si>
  <si>
    <t>Oberschrot</t>
  </si>
  <si>
    <t>Plaffeien</t>
  </si>
  <si>
    <t>Plasselb</t>
  </si>
  <si>
    <t>Rechthalten</t>
  </si>
  <si>
    <t>St.Antoni</t>
  </si>
  <si>
    <t>St.Silvester</t>
  </si>
  <si>
    <t>St.Ursen</t>
  </si>
  <si>
    <t>Schmitten (FR)</t>
  </si>
  <si>
    <t>Tafers</t>
  </si>
  <si>
    <t>Tentlingen</t>
  </si>
  <si>
    <t>Ueberstorf</t>
  </si>
  <si>
    <t>Wünnewil-Flamatt</t>
  </si>
  <si>
    <t>Zumholz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</si>
  <si>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</si>
  <si>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</si>
  <si>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</si>
  <si>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</si>
  <si>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</si>
  <si>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</si>
  <si>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</si>
  <si>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</si>
  <si>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</si>
  <si>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Egerkingen</t>
  </si>
  <si>
    <t>Härkingen</t>
  </si>
  <si>
    <t>Kestenholz</t>
  </si>
  <si>
    <t>Neuendorf</t>
  </si>
  <si>
    <t>Niederbuchsiten</t>
  </si>
  <si>
    <t>Oberbuchsiten</t>
  </si>
  <si>
    <t>Oensingen</t>
  </si>
  <si>
    <t>Wolfwil</t>
  </si>
  <si>
    <t>Aedermannsdorf</t>
  </si>
  <si>
    <t>Balsthal</t>
  </si>
  <si>
    <t>Gänsbrunnen</t>
  </si>
  <si>
    <t>Herbetswil</t>
  </si>
  <si>
    <t>Holderbank (SO)</t>
  </si>
  <si>
    <t>Laupersdorf</t>
  </si>
  <si>
    <t>Matzendorf</t>
  </si>
  <si>
    <t>Mümliswil-Ramiswil</t>
  </si>
  <si>
    <t>Welschenrohr</t>
  </si>
  <si>
    <t>Aetigkofen</t>
  </si>
  <si>
    <t>Aetingen</t>
  </si>
  <si>
    <t>Balm bei Messen</t>
  </si>
  <si>
    <t>Bibern (SO)</t>
  </si>
  <si>
    <t>Biezwil</t>
  </si>
  <si>
    <t>Brügglen</t>
  </si>
  <si>
    <t>Brunnenthal</t>
  </si>
  <si>
    <t>Gossliwil</t>
  </si>
  <si>
    <t>Hessigkofen</t>
  </si>
  <si>
    <t>Küttigkofen</t>
  </si>
  <si>
    <t>Kyburg-Buchegg</t>
  </si>
  <si>
    <t>Lüsslingen</t>
  </si>
  <si>
    <t>Lüterkofen-Ichertswil</t>
  </si>
  <si>
    <t>Lüterswil-Gächliwil</t>
  </si>
  <si>
    <t>Messen</t>
  </si>
  <si>
    <t>Mühledorf (SO)</t>
  </si>
  <si>
    <t>Nennigkofen</t>
  </si>
  <si>
    <t>Oberramsern</t>
  </si>
  <si>
    <t>Schnottwil</t>
  </si>
  <si>
    <t>Tscheppach</t>
  </si>
  <si>
    <t>Unterramsern</t>
  </si>
  <si>
    <t>Bättwil</t>
  </si>
  <si>
    <t>Büren (SO)</t>
  </si>
  <si>
    <t>Dornach</t>
  </si>
  <si>
    <t>Gempen</t>
  </si>
  <si>
    <t>Hochwald</t>
  </si>
  <si>
    <t>Hofstetten-Flüh</t>
  </si>
  <si>
    <t>Metzerlen-Mariastein</t>
  </si>
  <si>
    <t>Nuglar-St.Pantaleon</t>
  </si>
  <si>
    <t>Rodersdorf</t>
  </si>
  <si>
    <t>Seewen</t>
  </si>
  <si>
    <t>Witterswil</t>
  </si>
  <si>
    <t>Hauenstein-Ifenthal</t>
  </si>
  <si>
    <t>Kienberg</t>
  </si>
  <si>
    <t>Lostorf</t>
  </si>
  <si>
    <t>Niedergösgen</t>
  </si>
  <si>
    <t>Obergösgen</t>
  </si>
  <si>
    <t>Rohr (SO)</t>
  </si>
  <si>
    <t>Stüsslingen</t>
  </si>
  <si>
    <t>Trimbach</t>
  </si>
  <si>
    <t>Winznau</t>
  </si>
  <si>
    <t>Wisen (SO)</t>
  </si>
  <si>
    <t>Erlinsbach (SO)</t>
  </si>
  <si>
    <t>Aeschi (SO)</t>
  </si>
  <si>
    <t>Biberist</t>
  </si>
  <si>
    <t>Bolken</t>
  </si>
  <si>
    <t>Deitingen</t>
  </si>
  <si>
    <t>Derendingen</t>
  </si>
  <si>
    <t>Etziken</t>
  </si>
  <si>
    <t>Gerlafingen</t>
  </si>
  <si>
    <t>Halten</t>
  </si>
  <si>
    <t>Heinrichswil-Winistorf</t>
  </si>
  <si>
    <t>Hersiwil</t>
  </si>
  <si>
    <t>Horriwil</t>
  </si>
  <si>
    <t>Hüniken</t>
  </si>
  <si>
    <t>Kriegstetten</t>
  </si>
  <si>
    <t>Lohn-Ammannsegg</t>
  </si>
  <si>
    <t>Luterbach</t>
  </si>
  <si>
    <t>Obergerlafingen</t>
  </si>
  <si>
    <t>Oekingen</t>
  </si>
  <si>
    <t>Recherswil</t>
  </si>
  <si>
    <t>Steinhof</t>
  </si>
  <si>
    <t>Subingen</t>
  </si>
  <si>
    <t>Zuchwil</t>
  </si>
  <si>
    <t>Balm bei Günsberg</t>
  </si>
  <si>
    <t>Bellach</t>
  </si>
  <si>
    <t>Bettlach</t>
  </si>
  <si>
    <t>Feldbrunnen-St.Niklaus</t>
  </si>
  <si>
    <t>Flumenthal</t>
  </si>
  <si>
    <t>Grenchen</t>
  </si>
  <si>
    <t>Günsberg</t>
  </si>
  <si>
    <t>Hubersdorf</t>
  </si>
  <si>
    <t>Kammersrohr</t>
  </si>
  <si>
    <t>Langendorf</t>
  </si>
  <si>
    <t>Lommiswil</t>
  </si>
  <si>
    <t>Niederwil (SO)</t>
  </si>
  <si>
    <t>Oberdorf (SO)</t>
  </si>
  <si>
    <t>Riedholz</t>
  </si>
  <si>
    <t>Rüttenen</t>
  </si>
  <si>
    <t>Selzach</t>
  </si>
  <si>
    <t>Boningen</t>
  </si>
  <si>
    <t>Däniken</t>
  </si>
  <si>
    <t>Dulliken</t>
  </si>
  <si>
    <t>Eppenberg-Wöschnau</t>
  </si>
  <si>
    <t>Fulenbach</t>
  </si>
  <si>
    <t>Gretzenbach</t>
  </si>
  <si>
    <t>Gunzgen</t>
  </si>
  <si>
    <t>Hägendorf</t>
  </si>
  <si>
    <t>Kappel (SO)</t>
  </si>
  <si>
    <t>Olten</t>
  </si>
  <si>
    <t>Rickenbach (SO)</t>
  </si>
  <si>
    <t>Schönenwerd</t>
  </si>
  <si>
    <t>Starrkirch-Wil</t>
  </si>
  <si>
    <t>Walterswil (SO)</t>
  </si>
  <si>
    <t>Wangen bei Olten</t>
  </si>
  <si>
    <t>Bärschwil</t>
  </si>
  <si>
    <t>Beinwil (SO)</t>
  </si>
  <si>
    <t>Breitenbach</t>
  </si>
  <si>
    <t>Büsserach</t>
  </si>
  <si>
    <t>Erschwil</t>
  </si>
  <si>
    <t>Fehren</t>
  </si>
  <si>
    <t>Grindel</t>
  </si>
  <si>
    <t>Himmelried</t>
  </si>
  <si>
    <t>Kleinlützel</t>
  </si>
  <si>
    <t>Meltingen</t>
  </si>
  <si>
    <t>Nunningen</t>
  </si>
  <si>
    <t>Zullwil</t>
  </si>
  <si>
    <t>Basel</t>
  </si>
  <si>
    <t>Bettingen</t>
  </si>
  <si>
    <t>Riehen</t>
  </si>
  <si>
    <t>Aesch (BL)</t>
  </si>
  <si>
    <t>Allschwil</t>
  </si>
  <si>
    <t>Arlesheim</t>
  </si>
  <si>
    <t>Biel-Benken</t>
  </si>
  <si>
    <t>Binningen</t>
  </si>
  <si>
    <t>Birsfelden</t>
  </si>
  <si>
    <t>Bottmingen</t>
  </si>
  <si>
    <t>Ettingen</t>
  </si>
  <si>
    <t>Münchenstein</t>
  </si>
  <si>
    <t>Muttenz</t>
  </si>
  <si>
    <t>Oberwil (BL)</t>
  </si>
  <si>
    <t>Pfeffingen</t>
  </si>
  <si>
    <t>Reinach (BL)</t>
  </si>
  <si>
    <t>Schönenbuch</t>
  </si>
  <si>
    <t>Therwil</t>
  </si>
  <si>
    <t>Blauen</t>
  </si>
  <si>
    <t>Brislach</t>
  </si>
  <si>
    <t>Burg im Leimental</t>
  </si>
  <si>
    <t>Dittingen</t>
  </si>
  <si>
    <t>Duggingen</t>
  </si>
  <si>
    <t>Grellingen</t>
  </si>
  <si>
    <t>Laufen</t>
  </si>
  <si>
    <t>Liesberg</t>
  </si>
  <si>
    <t>Nenzlingen</t>
  </si>
  <si>
    <t>Roggenburg</t>
  </si>
  <si>
    <t>Röschenz</t>
  </si>
  <si>
    <t>Wahlen</t>
  </si>
  <si>
    <t>Zwingen</t>
  </si>
  <si>
    <t>Arisdorf</t>
  </si>
  <si>
    <t>Augst</t>
  </si>
  <si>
    <t>Bubendorf</t>
  </si>
  <si>
    <t>Frenkendorf</t>
  </si>
  <si>
    <t>Füllinsdorf</t>
  </si>
  <si>
    <t>Giebenach</t>
  </si>
  <si>
    <t>Hersberg</t>
  </si>
  <si>
    <t>Lausen</t>
  </si>
  <si>
    <t>Liestal</t>
  </si>
  <si>
    <t>Lupsingen</t>
  </si>
  <si>
    <t>Pratteln</t>
  </si>
  <si>
    <t>Ramlinsburg</t>
  </si>
  <si>
    <t>Seltisberg</t>
  </si>
  <si>
    <t>Ziefen</t>
  </si>
  <si>
    <t>Anwil</t>
  </si>
  <si>
    <t>Böckten</t>
  </si>
  <si>
    <t>Buckten</t>
  </si>
  <si>
    <t>Buus</t>
  </si>
  <si>
    <t>Diepflingen</t>
  </si>
  <si>
    <t>Gelterkinden</t>
  </si>
  <si>
    <t>Häfelfingen</t>
  </si>
  <si>
    <t>Hemmiken</t>
  </si>
  <si>
    <t>Itingen</t>
  </si>
  <si>
    <t>Känerkinden</t>
  </si>
  <si>
    <t>Kilchberg (BL)</t>
  </si>
  <si>
    <t>Läufelfingen</t>
  </si>
  <si>
    <t>Maisprach</t>
  </si>
  <si>
    <t>Nusshof</t>
  </si>
  <si>
    <t>Oltingen</t>
  </si>
  <si>
    <t>Ormalingen</t>
  </si>
  <si>
    <t>Rickenbach (BL)</t>
  </si>
  <si>
    <t>Rothenfluh</t>
  </si>
  <si>
    <t>Rümlingen</t>
  </si>
  <si>
    <t>Rünenberg</t>
  </si>
  <si>
    <t>Sissach</t>
  </si>
  <si>
    <t>Tecknau</t>
  </si>
  <si>
    <t>Tenniken</t>
  </si>
  <si>
    <t>Thürnen</t>
  </si>
  <si>
    <t>Wenslingen</t>
  </si>
  <si>
    <t>Wintersingen</t>
  </si>
  <si>
    <t>Wittinsburg</t>
  </si>
  <si>
    <t>Zeglingen</t>
  </si>
  <si>
    <t>Zunzgen</t>
  </si>
  <si>
    <t>Arboldswil</t>
  </si>
  <si>
    <t>Bennwil</t>
  </si>
  <si>
    <t>Bretzwil</t>
  </si>
  <si>
    <t>Diegten</t>
  </si>
  <si>
    <t>Eptingen</t>
  </si>
  <si>
    <t>Hölstein</t>
  </si>
  <si>
    <t>Lampenberg</t>
  </si>
  <si>
    <t>Langenbruck</t>
  </si>
  <si>
    <t>Lauwil</t>
  </si>
  <si>
    <t>Liedertswil</t>
  </si>
  <si>
    <t>Niederdorf</t>
  </si>
  <si>
    <t>Oberdorf (BL)</t>
  </si>
  <si>
    <t>Reigoldswil</t>
  </si>
  <si>
    <t>Titterten</t>
  </si>
  <si>
    <t>Waldenburg</t>
  </si>
  <si>
    <t>Gächlingen</t>
  </si>
  <si>
    <t>Guntmadingen</t>
  </si>
  <si>
    <t>Löhningen</t>
  </si>
  <si>
    <t>Neunkirch</t>
  </si>
  <si>
    <t>Altdorf (SH)</t>
  </si>
  <si>
    <t>Bibern (SH)</t>
  </si>
  <si>
    <t>Büttenhardt</t>
  </si>
  <si>
    <t>Dörflingen</t>
  </si>
  <si>
    <t>Hofen</t>
  </si>
  <si>
    <t>Lohn (SH)</t>
  </si>
  <si>
    <t>Opfertshofen (SH)</t>
  </si>
  <si>
    <t>Stetten (SH)</t>
  </si>
  <si>
    <t>Thayngen</t>
  </si>
  <si>
    <t>Bargen (SH)</t>
  </si>
  <si>
    <t>Beringen</t>
  </si>
  <si>
    <t>Buchberg</t>
  </si>
  <si>
    <t>Hemmental</t>
  </si>
  <si>
    <t>Merishausen</t>
  </si>
  <si>
    <t>Neuhausen am Rheinfall</t>
  </si>
  <si>
    <t>Rüdlingen</t>
  </si>
  <si>
    <t>Beggingen</t>
  </si>
  <si>
    <t>Schleitheim</t>
  </si>
  <si>
    <t>Siblingen</t>
  </si>
  <si>
    <t>Buch (SH)</t>
  </si>
  <si>
    <t>Hemishofen</t>
  </si>
  <si>
    <t>Ramsen</t>
  </si>
  <si>
    <t>Stein am Rhein</t>
  </si>
  <si>
    <t>Hallau</t>
  </si>
  <si>
    <t>Oberhallau</t>
  </si>
  <si>
    <t>Trasadingen</t>
  </si>
  <si>
    <t>Wilchingen</t>
  </si>
  <si>
    <t>Herisau</t>
  </si>
  <si>
    <t>Hundwil</t>
  </si>
  <si>
    <t>Schönengrund</t>
  </si>
  <si>
    <t>Schwellbrunn</t>
  </si>
  <si>
    <t>Stein (AR)</t>
  </si>
  <si>
    <t>Urnäsch</t>
  </si>
  <si>
    <t>Waldstatt</t>
  </si>
  <si>
    <t>Bühler</t>
  </si>
  <si>
    <t>Gais</t>
  </si>
  <si>
    <t>Speicher</t>
  </si>
  <si>
    <t>Teufen (AR)</t>
  </si>
  <si>
    <t>Trogen</t>
  </si>
  <si>
    <t>Grub (AR)</t>
  </si>
  <si>
    <t>Heiden</t>
  </si>
  <si>
    <t>Lutzenberg</t>
  </si>
  <si>
    <t>Rehetobel</t>
  </si>
  <si>
    <t>Reute (AR)</t>
  </si>
  <si>
    <t>Wald (AR)</t>
  </si>
  <si>
    <t>Walzenhausen</t>
  </si>
  <si>
    <t>Wolfhalden</t>
  </si>
  <si>
    <t>Appenzell</t>
  </si>
  <si>
    <t>Gonten</t>
  </si>
  <si>
    <t>Rüte</t>
  </si>
  <si>
    <t>Schlatt-Haslen</t>
  </si>
  <si>
    <t>Schwende</t>
  </si>
  <si>
    <t>Oberegg</t>
  </si>
  <si>
    <t>Häggenschwil</t>
  </si>
  <si>
    <t>Muolen</t>
  </si>
  <si>
    <t>St.Gallen</t>
  </si>
  <si>
    <t>Wittenbach</t>
  </si>
  <si>
    <t>Eggersriet</t>
  </si>
  <si>
    <t>Andwil (SG)</t>
  </si>
  <si>
    <t>Gaiserwald</t>
  </si>
  <si>
    <t>Gossau (SG)</t>
  </si>
  <si>
    <t>Waldkirch</t>
  </si>
  <si>
    <t>Berg (SG)</t>
  </si>
  <si>
    <t>Goldach</t>
  </si>
  <si>
    <t>Mörschwil</t>
  </si>
  <si>
    <t>Rorschach</t>
  </si>
  <si>
    <t>Rorschacherberg</t>
  </si>
  <si>
    <t>Steinach</t>
  </si>
  <si>
    <t>Tübach</t>
  </si>
  <si>
    <t>Untereggen</t>
  </si>
  <si>
    <t>Thal</t>
  </si>
  <si>
    <t>Au (SG)</t>
  </si>
  <si>
    <t>Balgach</t>
  </si>
  <si>
    <t>Berneck</t>
  </si>
  <si>
    <t>Diepoldsau</t>
  </si>
  <si>
    <t>Rheineck</t>
  </si>
  <si>
    <t>St.Margrethen</t>
  </si>
  <si>
    <t>Widnau</t>
  </si>
  <si>
    <t>Altstätten</t>
  </si>
  <si>
    <t>Eichberg</t>
  </si>
  <si>
    <t>Marbach (SG)</t>
  </si>
  <si>
    <t>Oberriet (SG)</t>
  </si>
  <si>
    <t>Rebstein</t>
  </si>
  <si>
    <t>Rüthi (SG)</t>
  </si>
  <si>
    <t>Buchs (SG)</t>
  </si>
  <si>
    <t>Gams</t>
  </si>
  <si>
    <t>Grabs</t>
  </si>
  <si>
    <t>Sennwald</t>
  </si>
  <si>
    <t>Sevelen</t>
  </si>
  <si>
    <t>Wartau</t>
  </si>
  <si>
    <t>Bad Ragaz</t>
  </si>
  <si>
    <t>Flums</t>
  </si>
  <si>
    <t>Mels</t>
  </si>
  <si>
    <t>Pfäfers</t>
  </si>
  <si>
    <t>Quarten</t>
  </si>
  <si>
    <t>Sargans</t>
  </si>
  <si>
    <t>Vilters-Wangs</t>
  </si>
  <si>
    <t>Walenstadt</t>
  </si>
  <si>
    <t>Amden</t>
  </si>
  <si>
    <t>Benken (SG)</t>
  </si>
  <si>
    <t>Kaltbrunn</t>
  </si>
  <si>
    <t>Rieden</t>
  </si>
  <si>
    <t>Schänis</t>
  </si>
  <si>
    <t>Weesen</t>
  </si>
  <si>
    <t>Ernetschwil</t>
  </si>
  <si>
    <t>Eschenbach (SG)</t>
  </si>
  <si>
    <t>Goldingen</t>
  </si>
  <si>
    <t>Gommiswald</t>
  </si>
  <si>
    <t>St.Gallenkappel</t>
  </si>
  <si>
    <t>Schmerikon</t>
  </si>
  <si>
    <t>Uznach</t>
  </si>
  <si>
    <t>Rapperswil-Jona</t>
  </si>
  <si>
    <t>Alt St.Johann</t>
  </si>
  <si>
    <t>Ebnat-Kappel</t>
  </si>
  <si>
    <t>Stein (SG)</t>
  </si>
  <si>
    <t>Wildhaus</t>
  </si>
  <si>
    <t>Nesslau-Krummenau</t>
  </si>
  <si>
    <t>Brunnadern</t>
  </si>
  <si>
    <t>Hemberg</t>
  </si>
  <si>
    <t>Krinau</t>
  </si>
  <si>
    <t>Lichtensteig</t>
  </si>
  <si>
    <t>Oberhelfenschwil</t>
  </si>
  <si>
    <t>St.Peterzell</t>
  </si>
  <si>
    <t>Wattwil</t>
  </si>
  <si>
    <t>Bütschwil</t>
  </si>
  <si>
    <t>Kirchberg (SG)</t>
  </si>
  <si>
    <t>Lütisburg</t>
  </si>
  <si>
    <t>Mosnang</t>
  </si>
  <si>
    <t>Ganterschwil</t>
  </si>
  <si>
    <t>Mogelsberg</t>
  </si>
  <si>
    <t>Degersheim</t>
  </si>
  <si>
    <t>Flawil</t>
  </si>
  <si>
    <t>Jonschwil</t>
  </si>
  <si>
    <t>Oberuzwil</t>
  </si>
  <si>
    <t>Uzwil</t>
  </si>
  <si>
    <t>Bronschhofen</t>
  </si>
  <si>
    <t>Niederbüren</t>
  </si>
  <si>
    <t>Niederhelfenschwil</t>
  </si>
  <si>
    <t>Oberbüren</t>
  </si>
  <si>
    <t>Wil (SG)</t>
  </si>
  <si>
    <t>Zuzwil (SG)</t>
  </si>
  <si>
    <t>Alvaschein</t>
  </si>
  <si>
    <t>Mon</t>
  </si>
  <si>
    <t>Mutten</t>
  </si>
  <si>
    <t>Stierva</t>
  </si>
  <si>
    <t>Tiefencastel</t>
  </si>
  <si>
    <t>Vaz/Obervaz</t>
  </si>
  <si>
    <t>Alvaneu</t>
  </si>
  <si>
    <t>Brienz/Brinzauls</t>
  </si>
  <si>
    <t>Lantsch/Lenz</t>
  </si>
  <si>
    <t>Schmitten (GR)</t>
  </si>
  <si>
    <t>Surava</t>
  </si>
  <si>
    <t>Bergün/Bravuogn</t>
  </si>
  <si>
    <t>Filisur</t>
  </si>
  <si>
    <t>Wiesen (GR)</t>
  </si>
  <si>
    <t>Bivio</t>
  </si>
  <si>
    <t>Cunter</t>
  </si>
  <si>
    <t>Marmorera</t>
  </si>
  <si>
    <t>Mulegns</t>
  </si>
  <si>
    <t>Riom-Parsonz</t>
  </si>
  <si>
    <t>Salouf</t>
  </si>
  <si>
    <t>Savognin</t>
  </si>
  <si>
    <t>Sur</t>
  </si>
  <si>
    <t>Tinizong-Rona</t>
  </si>
  <si>
    <t>Brusio</t>
  </si>
  <si>
    <t>Poschiavo</t>
  </si>
  <si>
    <t>Avers</t>
  </si>
  <si>
    <t>Almens</t>
  </si>
  <si>
    <t>Feldis/Veulden</t>
  </si>
  <si>
    <t>Fürstenau</t>
  </si>
  <si>
    <t>Paspels</t>
  </si>
  <si>
    <t>Pratval</t>
  </si>
  <si>
    <t>Rodels</t>
  </si>
  <si>
    <t>Rothenbrunnen</t>
  </si>
  <si>
    <t>Scharans</t>
  </si>
  <si>
    <t>Scheid</t>
  </si>
  <si>
    <t>Sils im Domleschg</t>
  </si>
  <si>
    <t>Trans</t>
  </si>
  <si>
    <t>Tumegl/Tomils</t>
  </si>
  <si>
    <t>Hinterrhein</t>
  </si>
  <si>
    <t>Nufenen</t>
  </si>
  <si>
    <t>Splügen</t>
  </si>
  <si>
    <t>Sufers</t>
  </si>
  <si>
    <t>Andeer</t>
  </si>
  <si>
    <t>Ausserferrera</t>
  </si>
  <si>
    <t>Casti-Wergenstein</t>
  </si>
  <si>
    <t>Clugin</t>
  </si>
  <si>
    <t>Donat</t>
  </si>
  <si>
    <t>Innerferrera</t>
  </si>
  <si>
    <t>Lohn (GR)</t>
  </si>
  <si>
    <t>Mathon</t>
  </si>
  <si>
    <t>Pignia</t>
  </si>
  <si>
    <t>Rongellen</t>
  </si>
  <si>
    <t>Zillis-Reischen</t>
  </si>
  <si>
    <t>Cazis</t>
  </si>
  <si>
    <t>Flerden</t>
  </si>
  <si>
    <t>Masein</t>
  </si>
  <si>
    <t>Portein</t>
  </si>
  <si>
    <t>Präz</t>
  </si>
  <si>
    <t>Sarn</t>
  </si>
  <si>
    <t>Tartar</t>
  </si>
  <si>
    <t>Thusis</t>
  </si>
  <si>
    <t>Tschappina</t>
  </si>
  <si>
    <t>Urmein</t>
  </si>
  <si>
    <t>Bonaduz</t>
  </si>
  <si>
    <t>Domat/Ems</t>
  </si>
  <si>
    <t>Rhäzüns</t>
  </si>
  <si>
    <t>Felsberg</t>
  </si>
  <si>
    <t>Flims</t>
  </si>
  <si>
    <t>Tamins</t>
  </si>
  <si>
    <t>Trin</t>
  </si>
  <si>
    <t>Ramosch</t>
  </si>
  <si>
    <t>Samnaun</t>
  </si>
  <si>
    <t>Tschlin</t>
  </si>
  <si>
    <t>Ftan</t>
  </si>
  <si>
    <t>Scuol</t>
  </si>
  <si>
    <t>Sent</t>
  </si>
  <si>
    <t>Ardez</t>
  </si>
  <si>
    <t>Guarda</t>
  </si>
  <si>
    <t>Lavin</t>
  </si>
  <si>
    <t>Susch</t>
  </si>
  <si>
    <t>Tarasp</t>
  </si>
  <si>
    <t>Zernez</t>
  </si>
  <si>
    <t>Fuldera</t>
  </si>
  <si>
    <t>Lü</t>
  </si>
  <si>
    <t>Müstair</t>
  </si>
  <si>
    <t>Santa Maria Val Müstair</t>
  </si>
  <si>
    <t>Tschierv</t>
  </si>
  <si>
    <t>Valchava</t>
  </si>
  <si>
    <t>Haldenstein</t>
  </si>
  <si>
    <t>Igis</t>
  </si>
  <si>
    <t>Mastrils</t>
  </si>
  <si>
    <t>Says</t>
  </si>
  <si>
    <t>Trimmis</t>
  </si>
  <si>
    <t>Untervaz</t>
  </si>
  <si>
    <t>Zizers</t>
  </si>
  <si>
    <t>Fläsch</t>
  </si>
  <si>
    <t>Jenins</t>
  </si>
  <si>
    <t>Maienfeld</t>
  </si>
  <si>
    <t>Malans</t>
  </si>
  <si>
    <t>Bondo</t>
  </si>
  <si>
    <t>Castasegna</t>
  </si>
  <si>
    <t>Soglio</t>
  </si>
  <si>
    <t>Stampa</t>
  </si>
  <si>
    <t>Vicosoprano</t>
  </si>
  <si>
    <t>Bever</t>
  </si>
  <si>
    <t>Celerina/Schlarigna</t>
  </si>
  <si>
    <t>Madulain</t>
  </si>
  <si>
    <t>Pontresina</t>
  </si>
  <si>
    <t>La Punt-Chamues-ch</t>
  </si>
  <si>
    <t>Samedan</t>
  </si>
  <si>
    <t>St. Moritz</t>
  </si>
  <si>
    <t>S-chanf</t>
  </si>
  <si>
    <t>Sils im Engadin/Segl</t>
  </si>
  <si>
    <t>Silvaplana</t>
  </si>
  <si>
    <t>Zuoz</t>
  </si>
  <si>
    <t>Arvigo</t>
  </si>
  <si>
    <t>Braggio</t>
  </si>
  <si>
    <t>Buseno</t>
  </si>
  <si>
    <t>Castaneda</t>
  </si>
  <si>
    <t>Cauco</t>
  </si>
  <si>
    <t>Rossa</t>
  </si>
  <si>
    <t>Santa Maria in Calanca</t>
  </si>
  <si>
    <t>Selma</t>
  </si>
  <si>
    <t>Lostallo</t>
  </si>
  <si>
    <t>Mesocco</t>
  </si>
  <si>
    <t>Soazza</t>
  </si>
  <si>
    <t>Cama</t>
  </si>
  <si>
    <t>Grono</t>
  </si>
  <si>
    <t>Leggia</t>
  </si>
  <si>
    <t>Roveredo (GR)</t>
  </si>
  <si>
    <t>San Vittore</t>
  </si>
  <si>
    <t>Verdabbio</t>
  </si>
  <si>
    <t>Chur</t>
  </si>
  <si>
    <t>Churwalden</t>
  </si>
  <si>
    <t>Malix</t>
  </si>
  <si>
    <t>Parpan</t>
  </si>
  <si>
    <t>Praden</t>
  </si>
  <si>
    <t>Tschiertschen</t>
  </si>
  <si>
    <t>Arosa</t>
  </si>
  <si>
    <t>Calfreisen</t>
  </si>
  <si>
    <t>Castiel</t>
  </si>
  <si>
    <t>Langwies</t>
  </si>
  <si>
    <t>Lüen</t>
  </si>
  <si>
    <t>Maladers</t>
  </si>
  <si>
    <t>Molinis</t>
  </si>
  <si>
    <t>Pagig</t>
  </si>
  <si>
    <t>Peist</t>
  </si>
  <si>
    <t>St. Peter</t>
  </si>
  <si>
    <t>Davos</t>
  </si>
  <si>
    <t>Fideris</t>
  </si>
  <si>
    <t>Furna</t>
  </si>
  <si>
    <t>Jenaz</t>
  </si>
  <si>
    <t>Klosters-Serneus</t>
  </si>
  <si>
    <t>Conters im Prättigau</t>
  </si>
  <si>
    <t>Küblis</t>
  </si>
  <si>
    <t>Saas</t>
  </si>
  <si>
    <t>Luzein</t>
  </si>
  <si>
    <t>St. Antönien</t>
  </si>
  <si>
    <t>Grüsch</t>
  </si>
  <si>
    <t>Schiers</t>
  </si>
  <si>
    <t>Fanas</t>
  </si>
  <si>
    <t>Seewis im Prättigau</t>
  </si>
  <si>
    <t>Valzeina</t>
  </si>
  <si>
    <t>Breil/Brigels</t>
  </si>
  <si>
    <t>Disentis/Mustér</t>
  </si>
  <si>
    <t>Medel (Lucmagn)</t>
  </si>
  <si>
    <t>Schlans</t>
  </si>
  <si>
    <t>Sumvitg</t>
  </si>
  <si>
    <t>Tujetsch</t>
  </si>
  <si>
    <t>Trun</t>
  </si>
  <si>
    <t>Castrisch</t>
  </si>
  <si>
    <t>Falera</t>
  </si>
  <si>
    <t>Flond</t>
  </si>
  <si>
    <t>Ilanz</t>
  </si>
  <si>
    <t>Laax</t>
  </si>
  <si>
    <t>Ladir</t>
  </si>
  <si>
    <t>Luven</t>
  </si>
  <si>
    <t>Pitasch</t>
  </si>
  <si>
    <t>Riein</t>
  </si>
  <si>
    <t>Ruschein</t>
  </si>
  <si>
    <t>Sagogn</t>
  </si>
  <si>
    <t>Schluein</t>
  </si>
  <si>
    <t>Schnaus</t>
  </si>
  <si>
    <t>Sevgein</t>
  </si>
  <si>
    <t>Valendas</t>
  </si>
  <si>
    <t>Versam</t>
  </si>
  <si>
    <t>Cumbel</t>
  </si>
  <si>
    <t>Duvin</t>
  </si>
  <si>
    <t>Degen</t>
  </si>
  <si>
    <t>Lumbrein</t>
  </si>
  <si>
    <t>Morissen</t>
  </si>
  <si>
    <t>St. Martin</t>
  </si>
  <si>
    <t>Suraua</t>
  </si>
  <si>
    <t>Surcuolm</t>
  </si>
  <si>
    <t>Vals</t>
  </si>
  <si>
    <t>Vignogn</t>
  </si>
  <si>
    <t>Vella</t>
  </si>
  <si>
    <t>Vrin</t>
  </si>
  <si>
    <t>Andiast</t>
  </si>
  <si>
    <t>Obersaxen</t>
  </si>
  <si>
    <t>Pigniu</t>
  </si>
  <si>
    <t>Rueun</t>
  </si>
  <si>
    <t>Siat</t>
  </si>
  <si>
    <t>Waltensburg/Vuorz</t>
  </si>
  <si>
    <t>Safien</t>
  </si>
  <si>
    <t>Tenna</t>
  </si>
  <si>
    <t>Aarau</t>
  </si>
  <si>
    <t>Biberstein</t>
  </si>
  <si>
    <t>Buchs (AG)</t>
  </si>
  <si>
    <t>Densbüren</t>
  </si>
  <si>
    <t>Erlinsbach (AG)</t>
  </si>
  <si>
    <t>Gränichen</t>
  </si>
  <si>
    <t>Hirschthal</t>
  </si>
  <si>
    <t>Küttigen</t>
  </si>
  <si>
    <t>Muhen</t>
  </si>
  <si>
    <t>Oberentfelden</t>
  </si>
  <si>
    <t>Rohr (AG)</t>
  </si>
  <si>
    <t>Suhr</t>
  </si>
  <si>
    <t>Unterentfelden</t>
  </si>
  <si>
    <t>Baden</t>
  </si>
  <si>
    <t>Bellikon</t>
  </si>
  <si>
    <t>Bergdietikon</t>
  </si>
  <si>
    <t>Birmenstorf (AG)</t>
  </si>
  <si>
    <t>Ennetbaden</t>
  </si>
  <si>
    <t>Fislisbach</t>
  </si>
  <si>
    <t>Freienwil</t>
  </si>
  <si>
    <t>Gebenstorf</t>
  </si>
  <si>
    <t>Killwangen</t>
  </si>
  <si>
    <t>Künten</t>
  </si>
  <si>
    <t>Mägenwil</t>
  </si>
  <si>
    <t>Mellingen</t>
  </si>
  <si>
    <t>Neuenhof</t>
  </si>
  <si>
    <t>Niederrohrdorf</t>
  </si>
  <si>
    <t>Oberrohrdorf</t>
  </si>
  <si>
    <t>Obersiggenthal</t>
  </si>
  <si>
    <t>Remetschwil</t>
  </si>
  <si>
    <t>Spreitenbach</t>
  </si>
  <si>
    <t>Stetten (AG)</t>
  </si>
  <si>
    <t>Turgi</t>
  </si>
  <si>
    <t>Untersiggenthal</t>
  </si>
  <si>
    <t>Wettingen</t>
  </si>
  <si>
    <t>Wohlenschwil</t>
  </si>
  <si>
    <t>Würenlingen</t>
  </si>
  <si>
    <t>Würenlos</t>
  </si>
  <si>
    <t>Ehrendingen</t>
  </si>
  <si>
    <t>Arni (AG)</t>
  </si>
  <si>
    <t>Berikon</t>
  </si>
  <si>
    <t>Bremgarten (AG)</t>
  </si>
  <si>
    <t>Büttikon</t>
  </si>
  <si>
    <t>Dottikon</t>
  </si>
  <si>
    <t>Eggenwil</t>
  </si>
  <si>
    <t>Fischbach-Göslikon</t>
  </si>
  <si>
    <t>Hägglingen</t>
  </si>
  <si>
    <t>Hermetschwil-Staffeln</t>
  </si>
  <si>
    <t>Hilfikon</t>
  </si>
  <si>
    <t>Jonen</t>
  </si>
  <si>
    <t>Niederwil (AG)</t>
  </si>
  <si>
    <t>Oberlunkhofen</t>
  </si>
  <si>
    <t>Oberwil-Lieli</t>
  </si>
  <si>
    <t>Rudolfstetten-Friedlisberg</t>
  </si>
  <si>
    <t>Sarmenstorf</t>
  </si>
  <si>
    <t>Tägerig</t>
  </si>
  <si>
    <t>Uezwil</t>
  </si>
  <si>
    <t>Unterlunkhofen</t>
  </si>
  <si>
    <t>Villmergen</t>
  </si>
  <si>
    <t>Widen</t>
  </si>
  <si>
    <t>Wohlen (AG)</t>
  </si>
  <si>
    <t>Zufikon</t>
  </si>
  <si>
    <t>Islisberg</t>
  </si>
  <si>
    <t>Auenstein</t>
  </si>
  <si>
    <t>Birr</t>
  </si>
  <si>
    <t>Birrhard</t>
  </si>
  <si>
    <t>Bözen</t>
  </si>
  <si>
    <t>Brugg</t>
  </si>
  <si>
    <t>Effingen</t>
  </si>
  <si>
    <t>Elfingen</t>
  </si>
  <si>
    <t>Gallenkirch</t>
  </si>
  <si>
    <t>Habsburg</t>
  </si>
  <si>
    <t>Hausen (AG)</t>
  </si>
  <si>
    <t>Hottwil</t>
  </si>
  <si>
    <t>Linn</t>
  </si>
  <si>
    <t>Lupfig</t>
  </si>
  <si>
    <t>Mandach</t>
  </si>
  <si>
    <t>Mönthal</t>
  </si>
  <si>
    <t>Mülligen</t>
  </si>
  <si>
    <t>Oberbözberg</t>
  </si>
  <si>
    <t>Oberflachs</t>
  </si>
  <si>
    <t>Remigen</t>
  </si>
  <si>
    <t>Riniken</t>
  </si>
  <si>
    <t>Rüfenach</t>
  </si>
  <si>
    <t>Scherz</t>
  </si>
  <si>
    <t>Schinznach-Bad</t>
  </si>
  <si>
    <t>Schinznach-Dorf</t>
  </si>
  <si>
    <t>Thalheim (AG)</t>
  </si>
  <si>
    <t>Umiken</t>
  </si>
  <si>
    <t>Unterbözberg</t>
  </si>
  <si>
    <t>Veltheim (AG)</t>
  </si>
  <si>
    <t>Villigen</t>
  </si>
  <si>
    <t>Villnachern</t>
  </si>
  <si>
    <t>Windisch</t>
  </si>
  <si>
    <t>Beinwil am See</t>
  </si>
  <si>
    <t>Birrwil</t>
  </si>
  <si>
    <t>Burg (AG)</t>
  </si>
  <si>
    <t>Dürrenäsch</t>
  </si>
  <si>
    <t>Gontenschwil</t>
  </si>
  <si>
    <t>Holziken</t>
  </si>
  <si>
    <t>Leimbach (AG)</t>
  </si>
  <si>
    <t>Leutwil</t>
  </si>
  <si>
    <t>Menziken</t>
  </si>
  <si>
    <t>Oberkulm</t>
  </si>
  <si>
    <t>Reinach (AG)</t>
  </si>
  <si>
    <t>Schlossrued</t>
  </si>
  <si>
    <t>Schmiedrued</t>
  </si>
  <si>
    <t>Schöftland</t>
  </si>
  <si>
    <t>Teufenthal (AG)</t>
  </si>
  <si>
    <t>Unterkulm</t>
  </si>
  <si>
    <t>Zetzwil</t>
  </si>
  <si>
    <t>Eiken</t>
  </si>
  <si>
    <t>Etzgen</t>
  </si>
  <si>
    <t>Frick</t>
  </si>
  <si>
    <t>Gansingen</t>
  </si>
  <si>
    <t>Gipf-Oberfrick</t>
  </si>
  <si>
    <t>Herznach</t>
  </si>
  <si>
    <t>Hornussen</t>
  </si>
  <si>
    <t>Ittenthal</t>
  </si>
  <si>
    <t>Kaisten</t>
  </si>
  <si>
    <t>Laufenburg</t>
  </si>
  <si>
    <t>Mettau</t>
  </si>
  <si>
    <t>Münchwilen (AG)</t>
  </si>
  <si>
    <t>Oberhof</t>
  </si>
  <si>
    <t>Oberhofen (AG)</t>
  </si>
  <si>
    <t>Oeschgen</t>
  </si>
  <si>
    <t>Schwaderloch</t>
  </si>
  <si>
    <t>Sisseln</t>
  </si>
  <si>
    <t>Sulz (AG)</t>
  </si>
  <si>
    <t>Ueken</t>
  </si>
  <si>
    <t>Wil (AG)</t>
  </si>
  <si>
    <t>Wittnau</t>
  </si>
  <si>
    <t>Wölflinswil</t>
  </si>
  <si>
    <t>Zeihen</t>
  </si>
  <si>
    <t>Ammerswil</t>
  </si>
  <si>
    <t>Boniswil</t>
  </si>
  <si>
    <t>Brunegg</t>
  </si>
  <si>
    <t>Dintikon</t>
  </si>
  <si>
    <t>Egliswil</t>
  </si>
  <si>
    <t>Fahrwangen</t>
  </si>
  <si>
    <t>Hallwil</t>
  </si>
  <si>
    <t>Hendschiken</t>
  </si>
  <si>
    <t>Holderbank (AG)</t>
  </si>
  <si>
    <t>Hunzenschwil</t>
  </si>
  <si>
    <t>Lenzburg</t>
  </si>
  <si>
    <t>Meisterschwanden</t>
  </si>
  <si>
    <t>Möriken-Wildegg</t>
  </si>
  <si>
    <t>Niederlenz</t>
  </si>
  <si>
    <t>Othmarsingen</t>
  </si>
  <si>
    <t>Rupperswil</t>
  </si>
  <si>
    <t>Schafisheim</t>
  </si>
  <si>
    <t>Seengen</t>
  </si>
  <si>
    <t>Seon</t>
  </si>
  <si>
    <t>Staufen</t>
  </si>
  <si>
    <t>Abtwil</t>
  </si>
  <si>
    <t>Aristau</t>
  </si>
  <si>
    <t>Auw</t>
  </si>
  <si>
    <t>Beinwil (Freiamt)</t>
  </si>
  <si>
    <t>Benzenschwil</t>
  </si>
  <si>
    <t>Besenbüren</t>
  </si>
  <si>
    <t>Bettwil</t>
  </si>
  <si>
    <t>Boswil</t>
  </si>
  <si>
    <t>Bünzen</t>
  </si>
  <si>
    <t>Buttwil</t>
  </si>
  <si>
    <t>Dietwil</t>
  </si>
  <si>
    <t>Geltwil</t>
  </si>
  <si>
    <t>Kallern</t>
  </si>
  <si>
    <t>Merenschwand</t>
  </si>
  <si>
    <t>Mühlau</t>
  </si>
  <si>
    <t>Muri (AG)</t>
  </si>
  <si>
    <t>Oberrüti</t>
  </si>
  <si>
    <t>Rottenschwil</t>
  </si>
  <si>
    <t>Sins</t>
  </si>
  <si>
    <t>Waltenschwil</t>
  </si>
  <si>
    <t>Hellikon</t>
  </si>
  <si>
    <t>Kaiseraugst</t>
  </si>
  <si>
    <t>Magden</t>
  </si>
  <si>
    <t>Möhlin</t>
  </si>
  <si>
    <t>Mumpf</t>
  </si>
  <si>
    <t>Obermumpf</t>
  </si>
  <si>
    <t>Olsberg</t>
  </si>
  <si>
    <t>Rheinfelden</t>
  </si>
  <si>
    <t>Schupfart</t>
  </si>
  <si>
    <t>Stein (AG)</t>
  </si>
  <si>
    <t>Wallbach</t>
  </si>
  <si>
    <t>Wegenstetten</t>
  </si>
  <si>
    <t>Zeiningen</t>
  </si>
  <si>
    <t>Zuzgen</t>
  </si>
  <si>
    <t>Aarburg</t>
  </si>
  <si>
    <t>Attelwil</t>
  </si>
  <si>
    <t>Bottenwil</t>
  </si>
  <si>
    <t>Brittnau</t>
  </si>
  <si>
    <t>Kirchleerau</t>
  </si>
  <si>
    <t>Kölliken</t>
  </si>
  <si>
    <t>Moosleerau</t>
  </si>
  <si>
    <t>Murgenthal</t>
  </si>
  <si>
    <t>Oftringen</t>
  </si>
  <si>
    <t>Reitnau</t>
  </si>
  <si>
    <t>Rothrist</t>
  </si>
  <si>
    <t>Safenwil</t>
  </si>
  <si>
    <t>Staffelbach</t>
  </si>
  <si>
    <t>Strengelbach</t>
  </si>
  <si>
    <t>Uerkheim</t>
  </si>
  <si>
    <t>Vordemwald</t>
  </si>
  <si>
    <t>Wiliberg</t>
  </si>
  <si>
    <t>Zofingen</t>
  </si>
  <si>
    <t>Baldingen</t>
  </si>
  <si>
    <t>Böbikon</t>
  </si>
  <si>
    <t>Böttstein</t>
  </si>
  <si>
    <t>Döttingen</t>
  </si>
  <si>
    <t>Endingen</t>
  </si>
  <si>
    <t>Fisibach</t>
  </si>
  <si>
    <t>Full-Reuenthal</t>
  </si>
  <si>
    <t>Kaiserstuhl</t>
  </si>
  <si>
    <t>Klingnau</t>
  </si>
  <si>
    <t>Koblenz</t>
  </si>
  <si>
    <t>Leibstadt</t>
  </si>
  <si>
    <t>Lengnau (AG)</t>
  </si>
  <si>
    <t>Leuggern</t>
  </si>
  <si>
    <t>Mellikon</t>
  </si>
  <si>
    <t>Rekingen (AG)</t>
  </si>
  <si>
    <t>Rietheim</t>
  </si>
  <si>
    <t>Rümikon</t>
  </si>
  <si>
    <t>Schneisingen</t>
  </si>
  <si>
    <t>Siglistorf</t>
  </si>
  <si>
    <t>Tegerfelden</t>
  </si>
  <si>
    <t>Unterendingen</t>
  </si>
  <si>
    <t>Wislikofen</t>
  </si>
  <si>
    <t>Bad Zurzach</t>
  </si>
  <si>
    <t>Arbon</t>
  </si>
  <si>
    <t>Dozwil</t>
  </si>
  <si>
    <t>Egnach</t>
  </si>
  <si>
    <t>Hefenhofen</t>
  </si>
  <si>
    <t>Horn</t>
  </si>
  <si>
    <t>Kesswil</t>
  </si>
  <si>
    <t>Roggwil (TG)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</si>
  <si>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</si>
  <si>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</si>
  <si>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</si>
  <si>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</si>
  <si>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</si>
  <si>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</si>
  <si>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</si>
  <si>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</si>
  <si>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</si>
  <si>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</si>
  <si>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</si>
  <si>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Zihlschlacht-Sitterdorf</t>
  </si>
  <si>
    <t>Basadingen-Schlattingen</t>
  </si>
  <si>
    <t>Diessenhofen</t>
  </si>
  <si>
    <t>Schlatt (TG)</t>
  </si>
  <si>
    <t>Aadorf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</si>
  <si>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</si>
  <si>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</si>
  <si>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</si>
  <si>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</si>
  <si>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</si>
  <si>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</si>
  <si>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</si>
  <si>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</si>
  <si>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</si>
  <si>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</si>
  <si>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</si>
  <si>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</si>
  <si>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</si>
  <si>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</si>
  <si>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</si>
  <si>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</si>
  <si>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</si>
  <si>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</si>
  <si>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</si>
  <si>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</si>
  <si>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</si>
  <si>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</si>
  <si>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</si>
  <si>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</si>
  <si>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Bichelsee-Balterswil</t>
  </si>
  <si>
    <t>Braunau</t>
  </si>
  <si>
    <t>Eschlikon</t>
  </si>
  <si>
    <t>Fischingen</t>
  </si>
  <si>
    <t>Lommis</t>
  </si>
  <si>
    <t>Münchwilen (TG)</t>
  </si>
  <si>
    <t>Rickenbach (TG)</t>
  </si>
  <si>
    <t>Schönholzerswilen</t>
  </si>
  <si>
    <t>Sirnach</t>
  </si>
  <si>
    <t>Tobel-Tägerschen</t>
  </si>
  <si>
    <t>Wängi</t>
  </si>
  <si>
    <t>Wilen (TG)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</si>
  <si>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</si>
  <si>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</si>
  <si>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</si>
  <si>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</si>
  <si>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</si>
  <si>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</si>
  <si>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</si>
  <si>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</si>
  <si>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</si>
  <si>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</si>
  <si>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</si>
  <si>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</si>
  <si>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</si>
  <si>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</si>
  <si>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Berg (TG)</t>
  </si>
  <si>
    <t>Birwinken</t>
  </si>
  <si>
    <t>Bürglen (TG)</t>
  </si>
  <si>
    <t>Bussnang</t>
  </si>
  <si>
    <t>Märstetten</t>
  </si>
  <si>
    <t>Weinfelden</t>
  </si>
  <si>
    <t>Wigoltingen</t>
  </si>
  <si>
    <t>Arbedo-Castione</t>
  </si>
  <si>
    <t>Bellinzona</t>
  </si>
  <si>
    <t>Cadenazzo</t>
  </si>
  <si>
    <t>Camorino</t>
  </si>
  <si>
    <t>Giubiasco</t>
  </si>
  <si>
    <t>Gnosca</t>
  </si>
  <si>
    <t>Gorduno</t>
  </si>
  <si>
    <t>Gudo</t>
  </si>
  <si>
    <t>Isone</t>
  </si>
  <si>
    <t>Lumino</t>
  </si>
  <si>
    <t>Medeglia</t>
  </si>
  <si>
    <t>Moleno</t>
  </si>
  <si>
    <t>Monte Carasso</t>
  </si>
  <si>
    <t>Pianezzo</t>
  </si>
  <si>
    <t>Preonzo</t>
  </si>
  <si>
    <t>Sant'Antonino</t>
  </si>
  <si>
    <t>Sant'Antonio</t>
  </si>
  <si>
    <t>Sementina</t>
  </si>
  <si>
    <t>Ludiano</t>
  </si>
  <si>
    <t>Malvaglia</t>
  </si>
  <si>
    <t>Semione</t>
  </si>
  <si>
    <t>Acquarossa</t>
  </si>
  <si>
    <t>Blenio</t>
  </si>
  <si>
    <t>Airolo</t>
  </si>
  <si>
    <t>Anzonico</t>
  </si>
  <si>
    <t>Bedretto</t>
  </si>
  <si>
    <t>Bodio</t>
  </si>
  <si>
    <t>Calpiogna</t>
  </si>
  <si>
    <t>Campello</t>
  </si>
  <si>
    <t>Cavagnago</t>
  </si>
  <si>
    <t>Chironico</t>
  </si>
  <si>
    <t>Dalpe</t>
  </si>
  <si>
    <t>Faido</t>
  </si>
  <si>
    <t>Giornico</t>
  </si>
  <si>
    <t>Mairengo</t>
  </si>
  <si>
    <t>Osco</t>
  </si>
  <si>
    <t>Personico</t>
  </si>
  <si>
    <t>Pollegio</t>
  </si>
  <si>
    <t>Prato (Leventina)</t>
  </si>
  <si>
    <t>Quinto</t>
  </si>
  <si>
    <t>Sobrio</t>
  </si>
  <si>
    <t>Ascona</t>
  </si>
  <si>
    <t>Borgnone</t>
  </si>
  <si>
    <t>Brione (Verzasca)</t>
  </si>
  <si>
    <t>Brione sopra Minusio</t>
  </si>
  <si>
    <t>Brissago</t>
  </si>
  <si>
    <t>Caviano</t>
  </si>
  <si>
    <t>Cavigliano</t>
  </si>
  <si>
    <t>Contone</t>
  </si>
  <si>
    <t>Corippo</t>
  </si>
  <si>
    <t>Cugnasco</t>
  </si>
  <si>
    <t>Frasco</t>
  </si>
  <si>
    <t>Gerra (Gambarogno)</t>
  </si>
  <si>
    <t>Gerra (Verzasca)</t>
  </si>
  <si>
    <t>Gordola</t>
  </si>
  <si>
    <t>Gresso</t>
  </si>
  <si>
    <t>Indemini</t>
  </si>
  <si>
    <t>Intragna</t>
  </si>
  <si>
    <t>Lavertezzo</t>
  </si>
  <si>
    <t>Locarno</t>
  </si>
  <si>
    <t>Losone</t>
  </si>
  <si>
    <t>Magadino</t>
  </si>
  <si>
    <t>Mergoscia</t>
  </si>
  <si>
    <t>Minusio</t>
  </si>
  <si>
    <t>Mosogno</t>
  </si>
  <si>
    <t>Muralto</t>
  </si>
  <si>
    <t>Orselina</t>
  </si>
  <si>
    <t>Palagnedra</t>
  </si>
  <si>
    <t>Piazzogna</t>
  </si>
  <si>
    <t>Ronco sopra Ascona</t>
  </si>
  <si>
    <t>San Nazzaro</t>
  </si>
  <si>
    <t>Sant'Abbondio</t>
  </si>
  <si>
    <t>Sonogno</t>
  </si>
  <si>
    <t>Tegna</t>
  </si>
  <si>
    <t>Tenero-Contra</t>
  </si>
  <si>
    <t>Vergeletto</t>
  </si>
  <si>
    <t>Verscio</t>
  </si>
  <si>
    <t>Vira (Gambarogno)</t>
  </si>
  <si>
    <t>Vogorno</t>
  </si>
  <si>
    <t>Onsernone</t>
  </si>
  <si>
    <t>Isorno</t>
  </si>
  <si>
    <t>Agno</t>
  </si>
  <si>
    <t>Aranno</t>
  </si>
  <si>
    <t>Arogno</t>
  </si>
  <si>
    <t>Astano</t>
  </si>
  <si>
    <t>Barbengo</t>
  </si>
  <si>
    <t>Bedano</t>
  </si>
  <si>
    <t>Bedigliora</t>
  </si>
  <si>
    <t>Bidogno</t>
  </si>
  <si>
    <t>Bioggio</t>
  </si>
  <si>
    <t>Bironico</t>
  </si>
  <si>
    <t>Bissone</t>
  </si>
  <si>
    <t>Bogno</t>
  </si>
  <si>
    <t>Brusino Arsizio</t>
  </si>
  <si>
    <t>Cademario</t>
  </si>
  <si>
    <t>Cadempino</t>
  </si>
  <si>
    <t>Cadro</t>
  </si>
  <si>
    <t>Camignolo</t>
  </si>
  <si>
    <t>Canobbio</t>
  </si>
  <si>
    <t>Carabbia</t>
  </si>
  <si>
    <t>Carabietta</t>
  </si>
  <si>
    <t>Carona</t>
  </si>
  <si>
    <t>Caslano</t>
  </si>
  <si>
    <t>Certara</t>
  </si>
  <si>
    <t>Cimadera</t>
  </si>
  <si>
    <t>Comano</t>
  </si>
  <si>
    <t>Corticiasca</t>
  </si>
  <si>
    <t>Croglio</t>
  </si>
  <si>
    <t>Cureglia</t>
  </si>
  <si>
    <t>Curio</t>
  </si>
  <si>
    <t>Grancia</t>
  </si>
  <si>
    <t>Gravesano</t>
  </si>
  <si>
    <t>Iseo</t>
  </si>
  <si>
    <t>Lamone</t>
  </si>
  <si>
    <t>Lugaggia</t>
  </si>
  <si>
    <t>Lugano</t>
  </si>
  <si>
    <t>Magliaso</t>
  </si>
  <si>
    <t>Manno</t>
  </si>
  <si>
    <t>Maroggia</t>
  </si>
  <si>
    <t>Massagno</t>
  </si>
  <si>
    <t>Melano</t>
  </si>
  <si>
    <t>Melide</t>
  </si>
  <si>
    <t>Mezzovico-Vira</t>
  </si>
  <si>
    <t>Miglieglia</t>
  </si>
  <si>
    <t>Monteggio</t>
  </si>
  <si>
    <t>Morcote</t>
  </si>
  <si>
    <t>Muzzano</t>
  </si>
  <si>
    <t>Neggio</t>
  </si>
  <si>
    <t>Novaggio</t>
  </si>
  <si>
    <t>Origlio</t>
  </si>
  <si>
    <t>Paradiso</t>
  </si>
  <si>
    <t>Ponte Capriasca</t>
  </si>
  <si>
    <t>Ponte Tresa</t>
  </si>
  <si>
    <t>Porza</t>
  </si>
  <si>
    <t>Pura</t>
  </si>
  <si>
    <t>Rivera</t>
  </si>
  <si>
    <t>Rovio</t>
  </si>
  <si>
    <t>Savosa</t>
  </si>
  <si>
    <t>Sessa</t>
  </si>
  <si>
    <t>Sigirino</t>
  </si>
  <si>
    <t>Sonvico</t>
  </si>
  <si>
    <t>Sorengo</t>
  </si>
  <si>
    <t>Capriasca</t>
  </si>
  <si>
    <t>Torricella-Taverne</t>
  </si>
  <si>
    <t>Valcolla</t>
  </si>
  <si>
    <t>Vernate</t>
  </si>
  <si>
    <t>Vezia</t>
  </si>
  <si>
    <t>Vico Morcote</t>
  </si>
  <si>
    <t>Villa Luganese</t>
  </si>
  <si>
    <t>Collina d'Oro</t>
  </si>
  <si>
    <t>Alto Malcantone</t>
  </si>
  <si>
    <t>Arzo</t>
  </si>
  <si>
    <t>Balerna</t>
  </si>
  <si>
    <t>Besazio</t>
  </si>
  <si>
    <t>Bruzella</t>
  </si>
  <si>
    <t>Cabbio</t>
  </si>
  <si>
    <t>Caneggio</t>
  </si>
  <si>
    <t>Capolago</t>
  </si>
  <si>
    <t>Castel San Pietro</t>
  </si>
  <si>
    <t>Chiasso</t>
  </si>
  <si>
    <t>Coldrerio</t>
  </si>
  <si>
    <t>Genestrerio</t>
  </si>
  <si>
    <t>Ligornetto</t>
  </si>
  <si>
    <t>Mendrisio</t>
  </si>
  <si>
    <t>Meride</t>
  </si>
  <si>
    <t>Morbio Inferiore</t>
  </si>
  <si>
    <t>Morbio Superiore</t>
  </si>
  <si>
    <t>Muggio</t>
  </si>
  <si>
    <t>Novazzano</t>
  </si>
  <si>
    <t>Rancate</t>
  </si>
  <si>
    <t>Riva San Vitale</t>
  </si>
  <si>
    <t>Sagno</t>
  </si>
  <si>
    <t>Stabio</t>
  </si>
  <si>
    <t>Tremona</t>
  </si>
  <si>
    <t>Vacallo</t>
  </si>
  <si>
    <t>Biasca</t>
  </si>
  <si>
    <t>Claro</t>
  </si>
  <si>
    <t>Cresciano</t>
  </si>
  <si>
    <t>Iragna</t>
  </si>
  <si>
    <t>Lodrino</t>
  </si>
  <si>
    <t>Osogna</t>
  </si>
  <si>
    <t>Avegno</t>
  </si>
  <si>
    <t>Bosco/Gurin</t>
  </si>
  <si>
    <t>Campo (Vallemaggia)</t>
  </si>
  <si>
    <t>Cerentino</t>
  </si>
  <si>
    <t>Cevio</t>
  </si>
  <si>
    <t>Gordevio</t>
  </si>
  <si>
    <t>Linescio</t>
  </si>
  <si>
    <t>Maggia</t>
  </si>
  <si>
    <t>Lavizzara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</si>
  <si>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</si>
  <si>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</si>
  <si>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</si>
  <si>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</si>
  <si>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</si>
  <si>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</si>
  <si>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</si>
  <si>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</si>
  <si>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</si>
  <si>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</si>
  <si>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</si>
  <si>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</si>
  <si>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 (VD)</t>
  </si>
  <si>
    <t>Villeneuve (VD)</t>
  </si>
  <si>
    <t>Yvorne</t>
  </si>
  <si>
    <t>Avenches</t>
  </si>
  <si>
    <t>Bellerive (VD)</t>
  </si>
  <si>
    <t>Chabrey</t>
  </si>
  <si>
    <t>Constantine</t>
  </si>
  <si>
    <t>Cudrefin</t>
  </si>
  <si>
    <t>Faoug</t>
  </si>
  <si>
    <t>Montmagny</t>
  </si>
  <si>
    <t>Mur (VD)</t>
  </si>
  <si>
    <t>Oleyres</t>
  </si>
  <si>
    <t>Vallamand</t>
  </si>
  <si>
    <t>Villars-le-Grand</t>
  </si>
  <si>
    <t>Brenles</t>
  </si>
  <si>
    <t>Bussy-sur-Moudon</t>
  </si>
  <si>
    <t>Chavannes-sur-Moudon</t>
  </si>
  <si>
    <t>Chesalles-sur-Moudon</t>
  </si>
  <si>
    <t>Cremin</t>
  </si>
  <si>
    <t>Curtilles</t>
  </si>
  <si>
    <t>Dompierre (VD)</t>
  </si>
  <si>
    <t>Forel-sur-Lucens</t>
  </si>
  <si>
    <t>Hermenches</t>
  </si>
  <si>
    <t>Lovatens</t>
  </si>
  <si>
    <t>Lucens</t>
  </si>
  <si>
    <t>Moudon</t>
  </si>
  <si>
    <t>Oulens-sur-Lucens</t>
  </si>
  <si>
    <t>Prévonloup</t>
  </si>
  <si>
    <t>Rossenges</t>
  </si>
  <si>
    <t>Sarzens</t>
  </si>
  <si>
    <t>Syens</t>
  </si>
  <si>
    <t>Villars-le-Comte</t>
  </si>
  <si>
    <t>Vucherens</t>
  </si>
  <si>
    <t>Carrouge (VD)</t>
  </si>
  <si>
    <t>Corcelles-le-Jorat</t>
  </si>
  <si>
    <t>Ropraz</t>
  </si>
  <si>
    <t>Vulliens</t>
  </si>
  <si>
    <t>Cerniaz (VD)</t>
  </si>
  <si>
    <t>Champtauroz</t>
  </si>
  <si>
    <t>Chevroux</t>
  </si>
  <si>
    <t>Combremont-le-Grand</t>
  </si>
  <si>
    <t>Combremont-le-Petit</t>
  </si>
  <si>
    <t>Corcelles-près-Payerne</t>
  </si>
  <si>
    <t>Grandcour</t>
  </si>
  <si>
    <t>Granges-près-Marnand</t>
  </si>
  <si>
    <t>Henniez</t>
  </si>
  <si>
    <t>Marnand</t>
  </si>
  <si>
    <t>Missy</t>
  </si>
  <si>
    <t>Payerne</t>
  </si>
  <si>
    <t>Sassel</t>
  </si>
  <si>
    <t>Seigneux</t>
  </si>
  <si>
    <t>Trey</t>
  </si>
  <si>
    <t>Treytorrens (Payerne)</t>
  </si>
  <si>
    <t>Villars-Bramard</t>
  </si>
  <si>
    <t>Villarzel</t>
  </si>
  <si>
    <t>Bettens</t>
  </si>
  <si>
    <t>Bournens</t>
  </si>
  <si>
    <t>Boussens</t>
  </si>
  <si>
    <t>Daillens</t>
  </si>
  <si>
    <t>Lussery-Villars</t>
  </si>
  <si>
    <t>Mex (VD)</t>
  </si>
  <si>
    <t>Penthalaz</t>
  </si>
  <si>
    <t>Penthaz</t>
  </si>
  <si>
    <t>Sullens</t>
  </si>
  <si>
    <t>Vufflens-la-Ville</t>
  </si>
  <si>
    <t>Assens</t>
  </si>
  <si>
    <t>Bercher</t>
  </si>
  <si>
    <t>Bioley-Orjulaz</t>
  </si>
  <si>
    <t>Bottens</t>
  </si>
  <si>
    <t>Bretigny-sur-Morrens</t>
  </si>
  <si>
    <t>Cugy (VD)</t>
  </si>
  <si>
    <t>Dommartin</t>
  </si>
  <si>
    <t>Echallens</t>
  </si>
  <si>
    <t>Eclagnens</t>
  </si>
  <si>
    <t>Essertines-sur-Yverdon</t>
  </si>
  <si>
    <t>Etagnières</t>
  </si>
  <si>
    <t>Fey</t>
  </si>
  <si>
    <t>Froideville</t>
  </si>
  <si>
    <t>Goumoens-la-Ville</t>
  </si>
  <si>
    <t>Goumoens-le-Jux</t>
  </si>
  <si>
    <t>Malapalud</t>
  </si>
  <si>
    <t>Morrens (VD)</t>
  </si>
  <si>
    <t>Naz</t>
  </si>
  <si>
    <t>Oulens-sous-Echallens</t>
  </si>
  <si>
    <t>Pailly</t>
  </si>
  <si>
    <t>Penthéréaz</t>
  </si>
  <si>
    <t>Poliez-le-Grand</t>
  </si>
  <si>
    <t>Poliez-Pittet</t>
  </si>
  <si>
    <t>Rueyres</t>
  </si>
  <si>
    <t>Saint-Barthélemy (VD)</t>
  </si>
  <si>
    <t>Sugnens</t>
  </si>
  <si>
    <t>Villars-le-Terroir</t>
  </si>
  <si>
    <t>Villars-Tiercelin</t>
  </si>
  <si>
    <t>Vuarrens</t>
  </si>
  <si>
    <t>Boulens</t>
  </si>
  <si>
    <t>Chapelle-sur-Moudon</t>
  </si>
  <si>
    <t>Correvon</t>
  </si>
  <si>
    <t>Denezy</t>
  </si>
  <si>
    <t>Martherenges</t>
  </si>
  <si>
    <t>Montaubion-Chardonney</t>
  </si>
  <si>
    <t>Neyruz-sur-Moudon</t>
  </si>
  <si>
    <t>Ogens</t>
  </si>
  <si>
    <t>Peyres-Possens</t>
  </si>
  <si>
    <t>Saint-Cierges</t>
  </si>
  <si>
    <t>Sottens</t>
  </si>
  <si>
    <t>Thierrens</t>
  </si>
  <si>
    <t>Villars-Mendraz</t>
  </si>
  <si>
    <t>Peney-le-Jorat</t>
  </si>
  <si>
    <t>Oppens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</si>
  <si>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</si>
  <si>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</si>
  <si>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</si>
  <si>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</si>
  <si>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</si>
  <si>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</si>
  <si>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</si>
  <si>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Fontanezier</t>
  </si>
  <si>
    <t>Giez</t>
  </si>
  <si>
    <t>Grandevent</t>
  </si>
  <si>
    <t>Grandson</t>
  </si>
  <si>
    <t>Mauborget</t>
  </si>
  <si>
    <t>Mutrux</t>
  </si>
  <si>
    <t>Novalles</t>
  </si>
  <si>
    <t>Onnens (VD)</t>
  </si>
  <si>
    <t>Provence</t>
  </si>
  <si>
    <t>Romairon</t>
  </si>
  <si>
    <t>Sainte-Croix</t>
  </si>
  <si>
    <t>Vaugondry</t>
  </si>
  <si>
    <t>Villars-Burquin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</si>
  <si>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</si>
  <si>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</si>
  <si>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</si>
  <si>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</si>
  <si>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</si>
  <si>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</si>
  <si>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</si>
  <si>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</si>
  <si>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</si>
  <si>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Les Clées</t>
  </si>
  <si>
    <t>Corcelles-sur-Chavornay</t>
  </si>
  <si>
    <t>Croy</t>
  </si>
  <si>
    <t>Juriens</t>
  </si>
  <si>
    <t>Lignerolle</t>
  </si>
  <si>
    <t>Montcherand</t>
  </si>
  <si>
    <t>Orbe</t>
  </si>
  <si>
    <t>La Praz</t>
  </si>
  <si>
    <t>Premier</t>
  </si>
  <si>
    <t>Rances</t>
  </si>
  <si>
    <t>Romainmôtier-Envy</t>
  </si>
  <si>
    <t>Sergey</t>
  </si>
  <si>
    <t>Valeyres-sous-Rances</t>
  </si>
  <si>
    <t>Vallorbe</t>
  </si>
  <si>
    <t>Vaulion</t>
  </si>
  <si>
    <t>Vuiteboeuf</t>
  </si>
  <si>
    <t>L'Abbaye</t>
  </si>
  <si>
    <t>Le Chenit</t>
  </si>
  <si>
    <t>Le Lieu</t>
  </si>
  <si>
    <t>Belmont-sur-Yverdon</t>
  </si>
  <si>
    <t>Bioley-Magnoux</t>
  </si>
  <si>
    <t>Chamblon</t>
  </si>
  <si>
    <t>Champvent</t>
  </si>
  <si>
    <t>Chanéaz</t>
  </si>
  <si>
    <t>Chavannes-le-Chêne</t>
  </si>
  <si>
    <t>Chêne-Pâquier</t>
  </si>
  <si>
    <t>Cheseaux-Noréaz</t>
  </si>
  <si>
    <t>Cronay</t>
  </si>
  <si>
    <t>Cuarny</t>
  </si>
  <si>
    <t>Démoret</t>
  </si>
  <si>
    <t>Donneloye</t>
  </si>
  <si>
    <t>Ependes (VD)</t>
  </si>
  <si>
    <t>Essert-Pittet</t>
  </si>
  <si>
    <t>Essert-sous-Champvent</t>
  </si>
  <si>
    <t>Gossens</t>
  </si>
  <si>
    <t>Gressy</t>
  </si>
  <si>
    <t>Mathod</t>
  </si>
  <si>
    <t>Mézery-près-Donneloye</t>
  </si>
  <si>
    <t>Molondin</t>
  </si>
  <si>
    <t>Montagny-près-Yverdon</t>
  </si>
  <si>
    <t>Orges</t>
  </si>
  <si>
    <t>Orzens</t>
  </si>
  <si>
    <t>Pomy</t>
  </si>
  <si>
    <t>Prahins</t>
  </si>
  <si>
    <t>Rovray</t>
  </si>
  <si>
    <t>Suchy</t>
  </si>
  <si>
    <t>Suscévaz</t>
  </si>
  <si>
    <t>Treycovagnes</t>
  </si>
  <si>
    <t>Ursins</t>
  </si>
  <si>
    <t>Valeyres-sous-Montagny</t>
  </si>
  <si>
    <t>Valeyres-sous-Ursins</t>
  </si>
  <si>
    <t>Villars-Epeney</t>
  </si>
  <si>
    <t>Villars-sous-Champvent</t>
  </si>
  <si>
    <t>Vugelles-La Mothe</t>
  </si>
  <si>
    <t>Yverdon-les-Bains</t>
  </si>
  <si>
    <t>Yvonand</t>
  </si>
  <si>
    <t>Cheseaux-sur-Lausanne</t>
  </si>
  <si>
    <t>Epalinges</t>
  </si>
  <si>
    <t>Jouxtens-Mézery</t>
  </si>
  <si>
    <t>Lausanne</t>
  </si>
  <si>
    <t>Le Mont-sur-Lausanne</t>
  </si>
  <si>
    <t>Romanel-sur-Lausanne</t>
  </si>
  <si>
    <t>Belmont-sur-Lausanne</t>
  </si>
  <si>
    <t>Paudex</t>
  </si>
  <si>
    <t>Pully</t>
  </si>
  <si>
    <t>Chexbres</t>
  </si>
  <si>
    <t>Cully</t>
  </si>
  <si>
    <t>Epesses</t>
  </si>
  <si>
    <t>Forel (Lavaux)</t>
  </si>
  <si>
    <t>Grandvaux</t>
  </si>
  <si>
    <t>Lutry</t>
  </si>
  <si>
    <t>Puidoux</t>
  </si>
  <si>
    <t>Riex</t>
  </si>
  <si>
    <t>Rivaz</t>
  </si>
  <si>
    <t>Saint-Saphorin (Lavaux)</t>
  </si>
  <si>
    <t>Savigny</t>
  </si>
  <si>
    <t>Villette (Lavaux)</t>
  </si>
  <si>
    <t>Bussigny-sur-Oron</t>
  </si>
  <si>
    <t>Châtillens</t>
  </si>
  <si>
    <t>Chesalles-sur-Oron</t>
  </si>
  <si>
    <t>Les Cullayes</t>
  </si>
  <si>
    <t>Ecoteaux</t>
  </si>
  <si>
    <t>Essertes</t>
  </si>
  <si>
    <t>Ferlens (VD)</t>
  </si>
  <si>
    <t>Maracon</t>
  </si>
  <si>
    <t>Mézières (VD)</t>
  </si>
  <si>
    <t>Montpreveyres</t>
  </si>
  <si>
    <t>Oron-la-Ville</t>
  </si>
  <si>
    <t>Oron-le-Châtel</t>
  </si>
  <si>
    <t>Palézieux</t>
  </si>
  <si>
    <t>Servion</t>
  </si>
  <si>
    <t>Les Tavernes</t>
  </si>
  <si>
    <t>Les Thioleyres</t>
  </si>
  <si>
    <t>Vuibroye</t>
  </si>
  <si>
    <t>Apples</t>
  </si>
  <si>
    <t>Aubonne</t>
  </si>
  <si>
    <t>Ballens</t>
  </si>
  <si>
    <t>Berolle</t>
  </si>
  <si>
    <t>Bière</t>
  </si>
  <si>
    <t>Bougy-Villars</t>
  </si>
  <si>
    <t>Féchy</t>
  </si>
  <si>
    <t>Gimel</t>
  </si>
  <si>
    <t>Mollens (VD)</t>
  </si>
  <si>
    <t>Montherod</t>
  </si>
  <si>
    <t>Pizy</t>
  </si>
  <si>
    <t>Saint-Livres</t>
  </si>
  <si>
    <t>Saint-Oyens</t>
  </si>
  <si>
    <t>Saubraz</t>
  </si>
  <si>
    <t>La Chaux (Cossonay)</t>
  </si>
  <si>
    <t>Chavannes-le-Veyron</t>
  </si>
  <si>
    <t>Chevilly</t>
  </si>
  <si>
    <t>Cossonay</t>
  </si>
  <si>
    <t>Cottens (VD)</t>
  </si>
  <si>
    <t>Cuarnens</t>
  </si>
  <si>
    <t>Dizy</t>
  </si>
  <si>
    <t>Eclépens</t>
  </si>
  <si>
    <t>Ferreyres</t>
  </si>
  <si>
    <t>Gollion</t>
  </si>
  <si>
    <t>Grancy</t>
  </si>
  <si>
    <t>L'Isle</t>
  </si>
  <si>
    <t>Mauraz</t>
  </si>
  <si>
    <t>Moiry</t>
  </si>
  <si>
    <t>Mont-la-Ville</t>
  </si>
  <si>
    <t>Montricher</t>
  </si>
  <si>
    <t>Orny</t>
  </si>
  <si>
    <t>Pampigny</t>
  </si>
  <si>
    <t>Pompaples</t>
  </si>
  <si>
    <t>La Sarraz</t>
  </si>
  <si>
    <t>Senarclens</t>
  </si>
  <si>
    <t>Sévery</t>
  </si>
  <si>
    <t>Aclens</t>
  </si>
  <si>
    <t>Bremblens</t>
  </si>
  <si>
    <t>Buchillon</t>
  </si>
  <si>
    <t>Bussy-Chardonney</t>
  </si>
  <si>
    <t>Chigny</t>
  </si>
  <si>
    <t>Clarmont</t>
  </si>
  <si>
    <t>Colombier (VD)</t>
  </si>
  <si>
    <t>Denens</t>
  </si>
  <si>
    <t>Denges</t>
  </si>
  <si>
    <t>Echandens</t>
  </si>
  <si>
    <t>Echichens</t>
  </si>
  <si>
    <t>Etoy</t>
  </si>
  <si>
    <t>Lavigny</t>
  </si>
  <si>
    <t>Lonay</t>
  </si>
  <si>
    <t>Lully (VD)</t>
  </si>
  <si>
    <t>Lussy-sur-Morges</t>
  </si>
  <si>
    <t>Monnaz</t>
  </si>
  <si>
    <t>Morges</t>
  </si>
  <si>
    <t>Préverenges</t>
  </si>
  <si>
    <t>Reverolle</t>
  </si>
  <si>
    <t>Romanel-sur-Morges</t>
  </si>
  <si>
    <t>Saint-Prex</t>
  </si>
  <si>
    <t>Saint-Saphorin-sur-Morges</t>
  </si>
  <si>
    <t>Tolochenaz</t>
  </si>
  <si>
    <t>Vaux-sur-Morges</t>
  </si>
  <si>
    <t>Villars-sous-Yens</t>
  </si>
  <si>
    <t>Vufflens-le-Château</t>
  </si>
  <si>
    <t>Vullierens</t>
  </si>
  <si>
    <t>Yens</t>
  </si>
  <si>
    <t>Allaman</t>
  </si>
  <si>
    <t>Longirod</t>
  </si>
  <si>
    <t>Marchissy</t>
  </si>
  <si>
    <t>Saint-George</t>
  </si>
  <si>
    <t>Arnex-sur-Nyon</t>
  </si>
  <si>
    <t>Arzier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</si>
  <si>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</si>
  <si>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</si>
  <si>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</si>
  <si>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</si>
  <si>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</si>
  <si>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</si>
  <si>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</si>
  <si>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</si>
  <si>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</si>
  <si>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</si>
  <si>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Crans-près-Céligny</t>
  </si>
  <si>
    <t>Crassier</t>
  </si>
  <si>
    <t>Duillier</t>
  </si>
  <si>
    <t>Eysins</t>
  </si>
  <si>
    <t>Founex</t>
  </si>
  <si>
    <t>Genolier</t>
  </si>
  <si>
    <t>Gingins</t>
  </si>
  <si>
    <t>Givrins</t>
  </si>
  <si>
    <t>Gland</t>
  </si>
  <si>
    <t>Grens</t>
  </si>
  <si>
    <t>Mies</t>
  </si>
  <si>
    <t>Nyon</t>
  </si>
  <si>
    <t>Prangins</t>
  </si>
  <si>
    <t>La Rippe</t>
  </si>
  <si>
    <t>Saint-Cergue</t>
  </si>
  <si>
    <t>Signy-Avenex</t>
  </si>
  <si>
    <t>Tannay</t>
  </si>
  <si>
    <t>Trélex</t>
  </si>
  <si>
    <t>Le Vaud</t>
  </si>
  <si>
    <t>Vich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</si>
  <si>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</si>
  <si>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</si>
  <si>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</si>
  <si>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</si>
  <si>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</si>
  <si>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</si>
  <si>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</si>
  <si>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</si>
  <si>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</si>
  <si>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</si>
  <si>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</si>
  <si>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</si>
  <si>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Crissier</t>
  </si>
  <si>
    <t>Prilly</t>
  </si>
  <si>
    <t>Renens (VD)</t>
  </si>
  <si>
    <t>Bussigny-près-Lausanne</t>
  </si>
  <si>
    <t>Chavannes-près-Renens</t>
  </si>
  <si>
    <t>Ecublens (VD)</t>
  </si>
  <si>
    <t>Saint-Sulpice (VD)</t>
  </si>
  <si>
    <t>Villars-Sainte-Croix</t>
  </si>
  <si>
    <t>Château-d'Oex</t>
  </si>
  <si>
    <t>Rossinière</t>
  </si>
  <si>
    <t>Rougemont</t>
  </si>
  <si>
    <t>Blonay</t>
  </si>
  <si>
    <t>Chardonne</t>
  </si>
  <si>
    <t>Corseaux</t>
  </si>
  <si>
    <t>Corsier-sur-Vevey</t>
  </si>
  <si>
    <t>Jongny</t>
  </si>
  <si>
    <t>Montreux</t>
  </si>
  <si>
    <t>Saint-Légier-La Chiésaz</t>
  </si>
  <si>
    <t>La Tour-de-Peilz</t>
  </si>
  <si>
    <t>Vevey</t>
  </si>
  <si>
    <t>Veytaux</t>
  </si>
  <si>
    <t>Birgisch</t>
  </si>
  <si>
    <t>Brig-Glis</t>
  </si>
  <si>
    <t>Eggerberg</t>
  </si>
  <si>
    <t>Mund</t>
  </si>
  <si>
    <t>Naters</t>
  </si>
  <si>
    <t>Ried-Brig</t>
  </si>
  <si>
    <t>Simplon</t>
  </si>
  <si>
    <t>Termen</t>
  </si>
  <si>
    <t>Zwischbergen</t>
  </si>
  <si>
    <t>Ardon</t>
  </si>
  <si>
    <t>Chamoson</t>
  </si>
  <si>
    <t>Conthey</t>
  </si>
  <si>
    <t>Nendaz</t>
  </si>
  <si>
    <t>Vétroz</t>
  </si>
  <si>
    <t>Bagnes</t>
  </si>
  <si>
    <t>Bourg-Saint-Pierre</t>
  </si>
  <si>
    <t>Liddes</t>
  </si>
  <si>
    <t>Orsières</t>
  </si>
  <si>
    <t>Sembrancher</t>
  </si>
  <si>
    <t>Vollèges</t>
  </si>
  <si>
    <t>Bellwald</t>
  </si>
  <si>
    <t>Binn</t>
  </si>
  <si>
    <t>Blitzingen</t>
  </si>
  <si>
    <t>Ernen</t>
  </si>
  <si>
    <t>Fiesch</t>
  </si>
  <si>
    <t>Fieschertal</t>
  </si>
  <si>
    <t>Lax</t>
  </si>
  <si>
    <t>Niederwald</t>
  </si>
  <si>
    <t>Obergesteln</t>
  </si>
  <si>
    <t>Oberwald</t>
  </si>
  <si>
    <t>Ulrichen</t>
  </si>
  <si>
    <t>Grafschaft</t>
  </si>
  <si>
    <t>Münster-Geschinen</t>
  </si>
  <si>
    <t>Reckingen-Gluringen</t>
  </si>
  <si>
    <t>Les Agettes</t>
  </si>
  <si>
    <t>Ayent</t>
  </si>
  <si>
    <t>Evolène</t>
  </si>
  <si>
    <t>Hérémence</t>
  </si>
  <si>
    <t>Mase</t>
  </si>
  <si>
    <t>Nax</t>
  </si>
  <si>
    <t>Saint-Martin (VS)</t>
  </si>
  <si>
    <t>Vernamiège</t>
  </si>
  <si>
    <t>Vex</t>
  </si>
  <si>
    <t>Agarn</t>
  </si>
  <si>
    <t>Albinen</t>
  </si>
  <si>
    <t>Bratsch</t>
  </si>
  <si>
    <t>Ergisch</t>
  </si>
  <si>
    <t>Erschmatt</t>
  </si>
  <si>
    <t>Gampel</t>
  </si>
  <si>
    <t>Inden</t>
  </si>
  <si>
    <t>Leuk</t>
  </si>
  <si>
    <t>Leukerbad</t>
  </si>
  <si>
    <t>Oberems</t>
  </si>
  <si>
    <t>Salgesch</t>
  </si>
  <si>
    <t>Turtmann</t>
  </si>
  <si>
    <t>Unterems</t>
  </si>
  <si>
    <t>Varen</t>
  </si>
  <si>
    <t>Guttet-Feschel</t>
  </si>
  <si>
    <t>Bovernier</t>
  </si>
  <si>
    <t>Charrat</t>
  </si>
  <si>
    <t>Fully</t>
  </si>
  <si>
    <t>Isérables</t>
  </si>
  <si>
    <t>Leytron</t>
  </si>
  <si>
    <t>Martigny</t>
  </si>
  <si>
    <t>Martigny-Combe</t>
  </si>
  <si>
    <t>Riddes</t>
  </si>
  <si>
    <t>Saillon</t>
  </si>
  <si>
    <t>Saxon</t>
  </si>
  <si>
    <t>Trient</t>
  </si>
  <si>
    <t>Champéry</t>
  </si>
  <si>
    <t>Collombey-Muraz</t>
  </si>
  <si>
    <t>Monthey</t>
  </si>
  <si>
    <t>Port-Valais</t>
  </si>
  <si>
    <t>Saint-Gingolph</t>
  </si>
  <si>
    <t>Troistorrents</t>
  </si>
  <si>
    <t>Val-d'Illiez</t>
  </si>
  <si>
    <t>Vionnaz</t>
  </si>
  <si>
    <t>Vouvry</t>
  </si>
  <si>
    <t>Betten</t>
  </si>
  <si>
    <t>Bister</t>
  </si>
  <si>
    <t>Bitsch</t>
  </si>
  <si>
    <t>Filet</t>
  </si>
  <si>
    <t>Grengiols</t>
  </si>
  <si>
    <t>Martisberg</t>
  </si>
  <si>
    <t>Mörel</t>
  </si>
  <si>
    <t>Riederalp</t>
  </si>
  <si>
    <t>Ausserberg</t>
  </si>
  <si>
    <t>Blatten</t>
  </si>
  <si>
    <t>Bürchen</t>
  </si>
  <si>
    <t>Eischoll</t>
  </si>
  <si>
    <t>Ferden</t>
  </si>
  <si>
    <t>Hohtenn</t>
  </si>
  <si>
    <t>Kippel</t>
  </si>
  <si>
    <t>Niedergesteln</t>
  </si>
  <si>
    <t>Raron</t>
  </si>
  <si>
    <t>Steg</t>
  </si>
  <si>
    <t>Unterbäch</t>
  </si>
  <si>
    <t>Wiler (Lötschen)</t>
  </si>
  <si>
    <t>Collonges</t>
  </si>
  <si>
    <t>Dorénaz</t>
  </si>
  <si>
    <t>Evionnaz</t>
  </si>
  <si>
    <t>Finhaut</t>
  </si>
  <si>
    <t>Massongex</t>
  </si>
  <si>
    <t>Mex (VS)</t>
  </si>
  <si>
    <t>Saint-Maurice</t>
  </si>
  <si>
    <t>Salvan</t>
  </si>
  <si>
    <t>Vernayaz</t>
  </si>
  <si>
    <t>Vérossaz</t>
  </si>
  <si>
    <t>Ayer</t>
  </si>
  <si>
    <t>Chalais</t>
  </si>
  <si>
    <t>Chandolin</t>
  </si>
  <si>
    <t>Chermignon</t>
  </si>
  <si>
    <t>Chippis</t>
  </si>
  <si>
    <t>Grimentz</t>
  </si>
  <si>
    <t>Grône</t>
  </si>
  <si>
    <t>Icogne</t>
  </si>
  <si>
    <t>Lens</t>
  </si>
  <si>
    <t>Miège</t>
  </si>
  <si>
    <t>Mollens (VS)</t>
  </si>
  <si>
    <t>Montana</t>
  </si>
  <si>
    <t>Randogne</t>
  </si>
  <si>
    <t>Saint-Jean</t>
  </si>
  <si>
    <t>Saint-Léonard</t>
  </si>
  <si>
    <t>Saint-Luc</t>
  </si>
  <si>
    <t>Sierre</t>
  </si>
  <si>
    <t>Venthône</t>
  </si>
  <si>
    <t>Veyras</t>
  </si>
  <si>
    <t>Vissoie</t>
  </si>
  <si>
    <t>Arbaz</t>
  </si>
  <si>
    <t>Grimisuat</t>
  </si>
  <si>
    <t>Salins</t>
  </si>
  <si>
    <t>Savièse</t>
  </si>
  <si>
    <t>Sion</t>
  </si>
  <si>
    <t>Veysonnaz</t>
  </si>
  <si>
    <t>Baltschieder</t>
  </si>
  <si>
    <t>Eisten</t>
  </si>
  <si>
    <t>Embd</t>
  </si>
  <si>
    <t>Grächen</t>
  </si>
  <si>
    <t>Lalden</t>
  </si>
  <si>
    <t>Randa</t>
  </si>
  <si>
    <t>Saas-Almagell</t>
  </si>
  <si>
    <t>Saas-Balen</t>
  </si>
  <si>
    <t>Saas-Fee</t>
  </si>
  <si>
    <t>Saas-Grund</t>
  </si>
  <si>
    <t>St.Niklaus</t>
  </si>
  <si>
    <t>Stalden (VS)</t>
  </si>
  <si>
    <t>Staldenried</t>
  </si>
  <si>
    <t>Täsch</t>
  </si>
  <si>
    <t>Törbel</t>
  </si>
  <si>
    <t>Visp</t>
  </si>
  <si>
    <t>Visperterminen</t>
  </si>
  <si>
    <t>Zeneggen</t>
  </si>
  <si>
    <t>Zermatt</t>
  </si>
  <si>
    <t>Auvernier</t>
  </si>
  <si>
    <t>Bevaix</t>
  </si>
  <si>
    <t>Bôle</t>
  </si>
  <si>
    <t>Boudry</t>
  </si>
  <si>
    <t>Brot-Dessous</t>
  </si>
  <si>
    <t>Colombier (NE)</t>
  </si>
  <si>
    <t>Corcelles-Cormondrèche</t>
  </si>
  <si>
    <t>Cortaillod</t>
  </si>
  <si>
    <t>Fresens</t>
  </si>
  <si>
    <t>Gorgier</t>
  </si>
  <si>
    <t>Montalchez</t>
  </si>
  <si>
    <t>Peseux</t>
  </si>
  <si>
    <t>Rochefort</t>
  </si>
  <si>
    <t>Saint-Aubin-Sauges</t>
  </si>
  <si>
    <t>Vaumarcus</t>
  </si>
  <si>
    <t>La Chaux-de-Fonds</t>
  </si>
  <si>
    <t>Les Planchettes</t>
  </si>
  <si>
    <t>La Sagne</t>
  </si>
  <si>
    <t>Les Brenets</t>
  </si>
  <si>
    <t>La Brévine</t>
  </si>
  <si>
    <t>Brot-Plamboz</t>
  </si>
  <si>
    <t>Le Cerneux-Péquignot</t>
  </si>
  <si>
    <t>La Chaux-du-Milieu</t>
  </si>
  <si>
    <t>Le Locle</t>
  </si>
  <si>
    <t>Les Ponts-de-Martel</t>
  </si>
  <si>
    <t>Cornaux</t>
  </si>
  <si>
    <t>Cressier (NE)</t>
  </si>
  <si>
    <t>Enges</t>
  </si>
  <si>
    <t>Hauterive (NE)</t>
  </si>
  <si>
    <t>Le Landeron</t>
  </si>
  <si>
    <t>Lignières</t>
  </si>
  <si>
    <t>Marin-Epagnier</t>
  </si>
  <si>
    <t>Neuchâtel</t>
  </si>
  <si>
    <t>Saint-Blaise</t>
  </si>
  <si>
    <t>Thielle-Wavre</t>
  </si>
  <si>
    <t>Boudevilliers</t>
  </si>
  <si>
    <t>Cernier</t>
  </si>
  <si>
    <t>Chézard-Saint-Martin</t>
  </si>
  <si>
    <t>Coffrane</t>
  </si>
  <si>
    <t>Dombresson</t>
  </si>
  <si>
    <t>Engollon</t>
  </si>
  <si>
    <t>Fenin-Vilars-Saules</t>
  </si>
  <si>
    <t>Fontainemelon</t>
  </si>
  <si>
    <t>Fontaines (NE)</t>
  </si>
  <si>
    <t>Les Geneveys-sur-Coffrane</t>
  </si>
  <si>
    <t>Les Hauts-Geneveys</t>
  </si>
  <si>
    <t>Montmollin</t>
  </si>
  <si>
    <t>Le Pâquier (NE)</t>
  </si>
  <si>
    <t>Savagnier</t>
  </si>
  <si>
    <t>Valangin</t>
  </si>
  <si>
    <t>Villiers</t>
  </si>
  <si>
    <t>Les Bayards</t>
  </si>
  <si>
    <t>Boveresse</t>
  </si>
  <si>
    <t>Buttes</t>
  </si>
  <si>
    <t>La Côte-aux-Fées</t>
  </si>
  <si>
    <t>Couvet</t>
  </si>
  <si>
    <t>Fleurier</t>
  </si>
  <si>
    <t>Môtiers (NE)</t>
  </si>
  <si>
    <t>Noiraigue</t>
  </si>
  <si>
    <t>Saint-Sulpice (NE)</t>
  </si>
  <si>
    <t>Travers</t>
  </si>
  <si>
    <t>Les Verrières</t>
  </si>
  <si>
    <t>Aire-la-Ville</t>
  </si>
  <si>
    <t>Anières</t>
  </si>
  <si>
    <t>Avully</t>
  </si>
  <si>
    <t>Avusy</t>
  </si>
  <si>
    <t>Bardonnex</t>
  </si>
  <si>
    <t>Bellevue</t>
  </si>
  <si>
    <t>Bernex</t>
  </si>
  <si>
    <t>Carouge (GE)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</si>
  <si>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</si>
  <si>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</si>
  <si>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</si>
  <si>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</si>
  <si>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</si>
  <si>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</si>
  <si>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</si>
  <si>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</si>
  <si>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</si>
  <si>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</si>
  <si>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 (GE)</t>
  </si>
  <si>
    <t>Dardagny</t>
  </si>
  <si>
    <t>Genève</t>
  </si>
  <si>
    <t>Genthod</t>
  </si>
  <si>
    <t>Le 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</si>
  <si>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</si>
  <si>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</si>
  <si>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</si>
  <si>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</si>
  <si>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</si>
  <si>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</si>
  <si>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</si>
  <si>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</si>
  <si>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</si>
  <si>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</si>
  <si>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</si>
  <si>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</si>
  <si>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</si>
  <si>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</si>
  <si>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</si>
  <si>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</si>
  <si>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</si>
  <si>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</si>
  <si>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</si>
  <si>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</si>
  <si>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</si>
  <si>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</si>
  <si>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Bassecourt</t>
  </si>
  <si>
    <t>Boécourt</t>
  </si>
  <si>
    <t>Bourrignon</t>
  </si>
  <si>
    <t>Châtillon (JU)</t>
  </si>
  <si>
    <t>Corban</t>
  </si>
  <si>
    <t>Courchapoix</t>
  </si>
  <si>
    <t>Courfaivre</t>
  </si>
  <si>
    <t>Courrendlin</t>
  </si>
  <si>
    <t>Courroux</t>
  </si>
  <si>
    <t>Courtételle</t>
  </si>
  <si>
    <t>Delémont</t>
  </si>
  <si>
    <t>Develier</t>
  </si>
  <si>
    <t>Ederswiler</t>
  </si>
  <si>
    <t>Glovelier</t>
  </si>
  <si>
    <t>Mervelier</t>
  </si>
  <si>
    <t>Mettembert</t>
  </si>
  <si>
    <t>Montsevelier</t>
  </si>
  <si>
    <t>Movelier</t>
  </si>
  <si>
    <t>Pleigne</t>
  </si>
  <si>
    <t>Rebeuvelier</t>
  </si>
  <si>
    <t>Rossemaison</t>
  </si>
  <si>
    <t>Saulcy</t>
  </si>
  <si>
    <t>Soulce</t>
  </si>
  <si>
    <t>Soyhières</t>
  </si>
  <si>
    <t>Undervelier</t>
  </si>
  <si>
    <t>Vermes</t>
  </si>
  <si>
    <t>Vicques</t>
  </si>
  <si>
    <t>Vellerat</t>
  </si>
  <si>
    <t>Le Bémont (JU)</t>
  </si>
  <si>
    <t>Les Bois</t>
  </si>
  <si>
    <t>Les Breuleux</t>
  </si>
  <si>
    <t>La Chaux-des-Breuleux</t>
  </si>
  <si>
    <t>Les Enfers</t>
  </si>
  <si>
    <t>Epauvillers</t>
  </si>
  <si>
    <t>Epiquerez</t>
  </si>
  <si>
    <t>Les Genevez (JU)</t>
  </si>
  <si>
    <t>Goumois</t>
  </si>
  <si>
    <t>Lajoux (JU)</t>
  </si>
  <si>
    <t>Montfaucon</t>
  </si>
  <si>
    <t>Montfavergier</t>
  </si>
  <si>
    <t>Muriaux</t>
  </si>
  <si>
    <t>Le Noirmont</t>
  </si>
  <si>
    <t>Le Peuchapatte</t>
  </si>
  <si>
    <t>Les Pommerats</t>
  </si>
  <si>
    <t>Saignelégier</t>
  </si>
  <si>
    <t>Saint-Brais</t>
  </si>
  <si>
    <t>Soubey</t>
  </si>
  <si>
    <t>Alle</t>
  </si>
  <si>
    <t>Asuel</t>
  </si>
  <si>
    <t>Beurnevésin</t>
  </si>
  <si>
    <t>Boncourt</t>
  </si>
  <si>
    <t>Bonfol</t>
  </si>
  <si>
    <t>Bressaucourt</t>
  </si>
  <si>
    <t>Buix</t>
  </si>
  <si>
    <t>Bure</t>
  </si>
  <si>
    <t>Charmoille</t>
  </si>
  <si>
    <t>Chevenez</t>
  </si>
  <si>
    <t>Coeuve</t>
  </si>
  <si>
    <t>Cornol</t>
  </si>
  <si>
    <t>Courchavon</t>
  </si>
  <si>
    <t>Courgenay</t>
  </si>
  <si>
    <t>Courtedoux</t>
  </si>
  <si>
    <t>Courtemaîche</t>
  </si>
  <si>
    <t>Damphreux</t>
  </si>
  <si>
    <t>Damvant</t>
  </si>
  <si>
    <t>Fahy</t>
  </si>
  <si>
    <t>Fontenais</t>
  </si>
  <si>
    <t>Fregiécourt</t>
  </si>
  <si>
    <t>Grandfontaine</t>
  </si>
  <si>
    <t>Lugnez</t>
  </si>
  <si>
    <t>Miécourt</t>
  </si>
  <si>
    <t>Montenol</t>
  </si>
  <si>
    <t>Montignez</t>
  </si>
  <si>
    <t>Montmelon</t>
  </si>
  <si>
    <t>Ocourt</t>
  </si>
  <si>
    <t>Pleujouse</t>
  </si>
  <si>
    <t>Porrentruy</t>
  </si>
  <si>
    <t>Réclère</t>
  </si>
  <si>
    <t>Roche-d'Or</t>
  </si>
  <si>
    <t>Rocourt</t>
  </si>
  <si>
    <t>Saint-Ursanne</t>
  </si>
  <si>
    <t>Seleute</t>
  </si>
  <si>
    <t>Vendlincourt</t>
  </si>
</sst>
</file>

<file path=xl/styles.xml><?xml version="1.0" encoding="utf-8"?>
<styleSheet xmlns="http://schemas.openxmlformats.org/spreadsheetml/2006/main">
  <numFmts count="1">
    <numFmt numFmtId="164" formatCode="0.000"/>
  </numFmts>
  <fonts count="2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color rgb="FF0000FF"/>
      <name val="Arial"/>
      <family val="2"/>
    </font>
    <font>
      <i/>
      <sz val="8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double">
        <color auto="1"/>
      </bottom>
      <diagonal/>
    </border>
    <border diagonalUp="1" diagonalDown="1">
      <left/>
      <right/>
      <top style="double">
        <color auto="1"/>
      </top>
      <bottom style="thin">
        <color auto="1"/>
      </bottom>
      <diagonal/>
    </border>
    <border diagonalUp="1" diagonalDown="1">
      <left/>
      <right/>
      <top/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ont="1" applyFill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11" fillId="0" borderId="3" xfId="0" applyFont="1" applyFill="1" applyBorder="1"/>
    <xf numFmtId="1" fontId="12" fillId="0" borderId="4" xfId="0" applyNumberFormat="1" applyFont="1" applyFill="1" applyBorder="1" applyAlignment="1" applyProtection="1">
      <alignment horizontal="left" vertical="top"/>
      <protection locked="0"/>
    </xf>
    <xf numFmtId="1" fontId="12" fillId="0" borderId="5" xfId="0" applyNumberFormat="1" applyFont="1" applyFill="1" applyBorder="1" applyAlignment="1" applyProtection="1">
      <alignment horizontal="left" vertical="top"/>
      <protection locked="0"/>
    </xf>
    <xf numFmtId="0" fontId="11" fillId="0" borderId="6" xfId="0" applyFont="1" applyFill="1" applyBorder="1"/>
    <xf numFmtId="1" fontId="12" fillId="0" borderId="7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6" fillId="0" borderId="0" xfId="0" applyFont="1" applyFill="1"/>
    <xf numFmtId="0" fontId="8" fillId="0" borderId="8" xfId="0" applyFont="1" applyFill="1" applyBorder="1"/>
    <xf numFmtId="0" fontId="9" fillId="0" borderId="8" xfId="0" applyFont="1" applyFill="1" applyBorder="1" applyAlignment="1">
      <alignment horizontal="left"/>
    </xf>
    <xf numFmtId="1" fontId="10" fillId="0" borderId="8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1" fillId="0" borderId="11" xfId="0" applyFont="1" applyFill="1" applyBorder="1" applyAlignment="1">
      <alignment horizontal="right" wrapText="1"/>
    </xf>
    <xf numFmtId="0" fontId="3" fillId="0" borderId="0" xfId="0" applyFont="1" applyFill="1" applyAlignment="1">
      <alignment vertical="top"/>
    </xf>
    <xf numFmtId="1" fontId="3" fillId="0" borderId="0" xfId="0" applyNumberFormat="1" applyFont="1" applyFill="1" applyBorder="1" applyAlignment="1" applyProtection="1">
      <alignment horizontal="left" wrapText="1"/>
      <protection locked="0"/>
    </xf>
    <xf numFmtId="1" fontId="1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3" fontId="14" fillId="2" borderId="12" xfId="0" applyNumberFormat="1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4" fillId="0" borderId="0" xfId="0" applyFont="1" applyFill="1"/>
    <xf numFmtId="0" fontId="4" fillId="0" borderId="0" xfId="0" applyFont="1" applyFill="1" applyBorder="1"/>
    <xf numFmtId="0" fontId="10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 horizontal="right" wrapText="1"/>
    </xf>
    <xf numFmtId="1" fontId="7" fillId="0" borderId="12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3" fontId="5" fillId="0" borderId="15" xfId="0" applyNumberFormat="1" applyFont="1" applyFill="1" applyBorder="1" applyAlignment="1" applyProtection="1">
      <alignment wrapText="1"/>
      <protection locked="0"/>
    </xf>
    <xf numFmtId="164" fontId="0" fillId="0" borderId="15" xfId="0" applyNumberFormat="1" applyFont="1" applyFill="1" applyBorder="1" applyAlignment="1">
      <alignment wrapText="1"/>
    </xf>
    <xf numFmtId="3" fontId="0" fillId="0" borderId="15" xfId="0" applyNumberFormat="1" applyFont="1" applyFill="1" applyBorder="1" applyAlignment="1">
      <alignment wrapText="1"/>
    </xf>
    <xf numFmtId="3" fontId="1" fillId="0" borderId="16" xfId="0" applyNumberFormat="1" applyFont="1" applyFill="1" applyBorder="1" applyAlignment="1">
      <alignment wrapText="1"/>
    </xf>
    <xf numFmtId="0" fontId="0" fillId="2" borderId="18" xfId="0" applyFont="1" applyFill="1" applyBorder="1" applyAlignment="1">
      <alignment wrapText="1"/>
    </xf>
    <xf numFmtId="3" fontId="5" fillId="2" borderId="0" xfId="0" applyNumberFormat="1" applyFont="1" applyFill="1" applyBorder="1" applyAlignment="1" applyProtection="1">
      <alignment wrapText="1"/>
      <protection locked="0"/>
    </xf>
    <xf numFmtId="164" fontId="0" fillId="2" borderId="0" xfId="0" applyNumberFormat="1" applyFont="1" applyFill="1" applyBorder="1" applyAlignment="1">
      <alignment wrapText="1"/>
    </xf>
    <xf numFmtId="3" fontId="0" fillId="2" borderId="0" xfId="0" applyNumberFormat="1" applyFont="1" applyFill="1" applyBorder="1" applyAlignment="1">
      <alignment wrapText="1"/>
    </xf>
    <xf numFmtId="3" fontId="1" fillId="2" borderId="19" xfId="0" applyNumberFormat="1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3" fontId="5" fillId="0" borderId="0" xfId="0" applyNumberFormat="1" applyFont="1" applyFill="1" applyBorder="1" applyAlignment="1" applyProtection="1">
      <alignment wrapText="1"/>
      <protection locked="0"/>
    </xf>
    <xf numFmtId="16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1" fillId="0" borderId="19" xfId="0" applyNumberFormat="1" applyFont="1" applyFill="1" applyBorder="1" applyAlignment="1">
      <alignment wrapText="1"/>
    </xf>
    <xf numFmtId="0" fontId="0" fillId="2" borderId="20" xfId="0" applyFont="1" applyFill="1" applyBorder="1" applyAlignment="1">
      <alignment wrapText="1"/>
    </xf>
    <xf numFmtId="3" fontId="5" fillId="2" borderId="21" xfId="0" applyNumberFormat="1" applyFont="1" applyFill="1" applyBorder="1" applyAlignment="1" applyProtection="1">
      <alignment wrapText="1"/>
      <protection locked="0"/>
    </xf>
    <xf numFmtId="164" fontId="0" fillId="2" borderId="21" xfId="0" applyNumberFormat="1" applyFont="1" applyFill="1" applyBorder="1" applyAlignment="1">
      <alignment wrapText="1"/>
    </xf>
    <xf numFmtId="3" fontId="0" fillId="2" borderId="21" xfId="0" applyNumberFormat="1" applyFont="1" applyFill="1" applyBorder="1" applyAlignment="1">
      <alignment wrapText="1"/>
    </xf>
    <xf numFmtId="3" fontId="1" fillId="2" borderId="22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vertical="center" wrapText="1"/>
    </xf>
    <xf numFmtId="3" fontId="1" fillId="0" borderId="14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3" fontId="1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164" fontId="0" fillId="0" borderId="14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2" fillId="0" borderId="0" xfId="0" applyFont="1" applyFill="1" applyBorder="1"/>
    <xf numFmtId="0" fontId="20" fillId="0" borderId="0" xfId="0" applyFont="1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</cellXfs>
  <cellStyles count="1">
    <cellStyle name="Standard" xfId="0" builtinId="0"/>
  </cellStyles>
  <dxfs count="2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zoomScaleNormal="100" workbookViewId="0">
      <selection activeCell="A3" sqref="A3:E3"/>
    </sheetView>
  </sheetViews>
  <sheetFormatPr baseColWidth="10" defaultColWidth="11.42578125" defaultRowHeight="12.75"/>
  <cols>
    <col min="1" max="1" width="14.85546875" style="1" customWidth="1"/>
    <col min="2" max="2" width="11.42578125" style="1" customWidth="1"/>
    <col min="3" max="3" width="28.28515625" style="1" customWidth="1"/>
    <col min="4" max="4" width="11.42578125" style="1" customWidth="1"/>
    <col min="5" max="16384" width="11.42578125" style="1"/>
  </cols>
  <sheetData>
    <row r="1" spans="1:5" ht="18" customHeight="1">
      <c r="A1" s="81" t="s">
        <v>0</v>
      </c>
      <c r="B1" s="81"/>
      <c r="C1" s="81"/>
      <c r="D1" s="81"/>
      <c r="E1" s="81"/>
    </row>
    <row r="3" spans="1:5" ht="27.75" customHeight="1">
      <c r="A3" s="80" t="s">
        <v>1</v>
      </c>
      <c r="B3" s="80"/>
      <c r="C3" s="80"/>
      <c r="D3" s="80"/>
      <c r="E3" s="80"/>
    </row>
    <row r="4" spans="1:5" ht="24.75" customHeight="1">
      <c r="A4" s="79" t="s">
        <v>2</v>
      </c>
      <c r="B4" s="79"/>
      <c r="C4" s="79"/>
      <c r="D4" s="79"/>
      <c r="E4" s="79"/>
    </row>
    <row r="6" spans="1:5" ht="18" customHeight="1">
      <c r="A6" s="78" t="str">
        <f>"Referenzjahr "&amp;C30</f>
        <v>Referenzjahr 2010</v>
      </c>
      <c r="B6" s="78"/>
      <c r="C6" s="78"/>
      <c r="D6" s="78"/>
      <c r="E6" s="78"/>
    </row>
    <row r="25" spans="2:3">
      <c r="B25" s="2" t="s">
        <v>3</v>
      </c>
      <c r="C25" s="3"/>
    </row>
    <row r="26" spans="2:3">
      <c r="B26" s="4" t="s">
        <v>4</v>
      </c>
      <c r="C26" s="5" t="s">
        <v>3</v>
      </c>
    </row>
    <row r="27" spans="2:3">
      <c r="B27" s="4" t="s">
        <v>5</v>
      </c>
      <c r="C27" s="6" t="s">
        <v>6</v>
      </c>
    </row>
    <row r="28" spans="2:3">
      <c r="B28" s="4" t="s">
        <v>7</v>
      </c>
      <c r="C28" s="6" t="s">
        <v>8</v>
      </c>
    </row>
    <row r="29" spans="2:3">
      <c r="B29" s="4" t="s">
        <v>9</v>
      </c>
      <c r="C29" s="6" t="s">
        <v>10</v>
      </c>
    </row>
    <row r="30" spans="2:3">
      <c r="B30" s="7" t="s">
        <v>11</v>
      </c>
      <c r="C30" s="8">
        <v>2010</v>
      </c>
    </row>
  </sheetData>
  <mergeCells count="4">
    <mergeCell ref="A6:E6"/>
    <mergeCell ref="A4:E4"/>
    <mergeCell ref="A3:E3"/>
    <mergeCell ref="A1:E1"/>
  </mergeCells>
  <conditionalFormatting sqref="C26:C30">
    <cfRule type="expression" dxfId="1" priority="1" stopIfTrue="1">
      <formula>ISBLANK(C26)</formula>
    </cfRule>
  </conditionalFormatting>
  <printOptions horizontalCentered="1"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2728"/>
  <sheetViews>
    <sheetView showGridLines="0" zoomScaleNormal="100" workbookViewId="0">
      <selection activeCell="A5" sqref="A5"/>
    </sheetView>
  </sheetViews>
  <sheetFormatPr baseColWidth="10" defaultColWidth="11.42578125" defaultRowHeight="12.75"/>
  <cols>
    <col min="1" max="1" width="9.7109375" style="1" customWidth="1"/>
    <col min="2" max="2" width="11.5703125" style="1" customWidth="1"/>
    <col min="3" max="3" width="23.28515625" style="1" customWidth="1"/>
    <col min="4" max="7" width="10.5703125" style="1" customWidth="1"/>
    <col min="8" max="8" width="11.42578125" style="1" customWidth="1"/>
    <col min="9" max="9" width="13.7109375" style="1" customWidth="1"/>
    <col min="10" max="10" width="13.42578125" style="1" customWidth="1"/>
    <col min="11" max="11" width="11.42578125" style="1" customWidth="1"/>
    <col min="12" max="12" width="10.28515625" style="1" customWidth="1"/>
    <col min="13" max="13" width="19.7109375" style="1" customWidth="1"/>
    <col min="14" max="14" width="11.42578125" style="1" customWidth="1"/>
    <col min="15" max="16384" width="11.42578125" style="1"/>
  </cols>
  <sheetData>
    <row r="1" spans="1:10" ht="23.25" customHeight="1">
      <c r="A1" s="9" t="str">
        <f>"Massgebende Sonderlasten Kernstädte (SLA F) "&amp;Info!C30</f>
        <v>Massgebende Sonderlasten Kernstädte (SLA F) 2010</v>
      </c>
    </row>
    <row r="2" spans="1:10" ht="19.5" customHeight="1">
      <c r="A2" s="10" t="s">
        <v>12</v>
      </c>
      <c r="H2" s="11"/>
      <c r="I2" s="12"/>
      <c r="J2" s="13"/>
    </row>
    <row r="3" spans="1:10">
      <c r="A3" s="10" t="s">
        <v>13</v>
      </c>
      <c r="H3" s="14"/>
      <c r="I3" s="15"/>
      <c r="J3" s="13"/>
    </row>
    <row r="4" spans="1:10" ht="16.5" customHeight="1">
      <c r="A4" s="16"/>
      <c r="H4" s="17"/>
      <c r="I4" s="18"/>
      <c r="J4" s="19" t="str">
        <f>Info!C28</f>
        <v>FA_2010_20120518</v>
      </c>
    </row>
    <row r="5" spans="1:10" ht="13.5" customHeight="1">
      <c r="A5" s="20" t="s">
        <v>14</v>
      </c>
      <c r="B5" s="21" t="s">
        <v>15</v>
      </c>
      <c r="C5" s="21" t="s">
        <v>16</v>
      </c>
      <c r="D5" s="21" t="s">
        <v>17</v>
      </c>
      <c r="E5" s="21" t="s">
        <v>18</v>
      </c>
      <c r="F5" s="21" t="s">
        <v>19</v>
      </c>
      <c r="G5" s="21" t="s">
        <v>20</v>
      </c>
      <c r="H5" s="21" t="s">
        <v>21</v>
      </c>
      <c r="I5" s="21" t="s">
        <v>22</v>
      </c>
      <c r="J5" s="21" t="s">
        <v>23</v>
      </c>
    </row>
    <row r="6" spans="1:10">
      <c r="A6" s="22" t="s">
        <v>24</v>
      </c>
      <c r="B6" s="23"/>
      <c r="C6" s="23"/>
      <c r="D6" s="23"/>
      <c r="E6" s="23"/>
      <c r="F6" s="23"/>
      <c r="G6" s="23" t="s">
        <v>25</v>
      </c>
      <c r="H6" s="23" t="s">
        <v>26</v>
      </c>
      <c r="I6" s="23"/>
      <c r="J6" s="23" t="s">
        <v>27</v>
      </c>
    </row>
    <row r="7" spans="1:10" s="24" customFormat="1" ht="38.25" customHeight="1">
      <c r="A7" s="25" t="s">
        <v>28</v>
      </c>
      <c r="B7" s="25" t="s">
        <v>29</v>
      </c>
      <c r="C7" s="25" t="s">
        <v>30</v>
      </c>
      <c r="D7" s="25" t="s">
        <v>31</v>
      </c>
      <c r="E7" s="25" t="s">
        <v>32</v>
      </c>
      <c r="F7" s="25" t="s">
        <v>33</v>
      </c>
      <c r="G7" s="25" t="s">
        <v>34</v>
      </c>
      <c r="H7" s="25" t="s">
        <v>35</v>
      </c>
      <c r="I7" s="25" t="s">
        <v>36</v>
      </c>
      <c r="J7" s="25" t="s">
        <v>37</v>
      </c>
    </row>
    <row r="8" spans="1:10">
      <c r="A8" s="77">
        <v>1</v>
      </c>
      <c r="B8" s="77">
        <v>1</v>
      </c>
      <c r="C8" s="77" t="s">
        <v>81</v>
      </c>
      <c r="D8" s="77">
        <v>1704</v>
      </c>
      <c r="E8" s="77">
        <v>270</v>
      </c>
      <c r="F8" s="77">
        <v>752</v>
      </c>
      <c r="G8" s="1">
        <f>E8/D8</f>
        <v>0.15845070422535212</v>
      </c>
      <c r="H8" s="1">
        <f>(D8+E8)/F8</f>
        <v>2.625</v>
      </c>
      <c r="I8" s="77">
        <v>-0.33530027253068601</v>
      </c>
      <c r="J8" s="1">
        <f>I8*D8</f>
        <v>-571.35166439228897</v>
      </c>
    </row>
    <row r="9" spans="1:10">
      <c r="A9" s="77">
        <v>1</v>
      </c>
      <c r="B9" s="77">
        <v>2</v>
      </c>
      <c r="C9" s="77" t="s">
        <v>82</v>
      </c>
      <c r="D9" s="77">
        <v>10410</v>
      </c>
      <c r="E9" s="77">
        <v>4771</v>
      </c>
      <c r="F9" s="77">
        <v>1055</v>
      </c>
      <c r="G9" s="1">
        <f t="shared" ref="G9:G72" si="0">E9/D9</f>
        <v>0.45830931796349667</v>
      </c>
      <c r="H9" s="1">
        <f t="shared" ref="H9:H72" si="1">(D9+E9)/F9</f>
        <v>14.38957345971564</v>
      </c>
      <c r="I9" s="77">
        <v>1.0506782365990901</v>
      </c>
      <c r="J9" s="1">
        <f t="shared" ref="J9:J72" si="2">I9*D9</f>
        <v>10937.560442996528</v>
      </c>
    </row>
    <row r="10" spans="1:10">
      <c r="A10" s="77">
        <v>1</v>
      </c>
      <c r="B10" s="77">
        <v>3</v>
      </c>
      <c r="C10" s="77" t="s">
        <v>83</v>
      </c>
      <c r="D10" s="77">
        <v>4791</v>
      </c>
      <c r="E10" s="77">
        <v>638</v>
      </c>
      <c r="F10" s="77">
        <v>744</v>
      </c>
      <c r="G10" s="1">
        <f t="shared" si="0"/>
        <v>0.13316635357962847</v>
      </c>
      <c r="H10" s="1">
        <f t="shared" si="1"/>
        <v>7.297043010752688</v>
      </c>
      <c r="I10" s="77">
        <v>-2.50045118781182E-2</v>
      </c>
      <c r="J10" s="1">
        <f t="shared" si="2"/>
        <v>-119.7966164080643</v>
      </c>
    </row>
    <row r="11" spans="1:10">
      <c r="A11" s="77">
        <v>1</v>
      </c>
      <c r="B11" s="77">
        <v>4</v>
      </c>
      <c r="C11" s="77" t="s">
        <v>84</v>
      </c>
      <c r="D11" s="77">
        <v>3245</v>
      </c>
      <c r="E11" s="77">
        <v>635</v>
      </c>
      <c r="F11" s="77">
        <v>1337</v>
      </c>
      <c r="G11" s="1">
        <f t="shared" si="0"/>
        <v>0.19568567026194145</v>
      </c>
      <c r="H11" s="1">
        <f t="shared" si="1"/>
        <v>2.9020194465220643</v>
      </c>
      <c r="I11" s="77">
        <v>-0.196588493136064</v>
      </c>
      <c r="J11" s="1">
        <f t="shared" si="2"/>
        <v>-637.92966022652763</v>
      </c>
    </row>
    <row r="12" spans="1:10">
      <c r="A12" s="77">
        <v>1</v>
      </c>
      <c r="B12" s="77">
        <v>5</v>
      </c>
      <c r="C12" s="77" t="s">
        <v>85</v>
      </c>
      <c r="D12" s="77">
        <v>3330</v>
      </c>
      <c r="E12" s="77">
        <v>1259</v>
      </c>
      <c r="F12" s="77">
        <v>648</v>
      </c>
      <c r="G12" s="1">
        <f t="shared" si="0"/>
        <v>0.37807807807807808</v>
      </c>
      <c r="H12" s="1">
        <f t="shared" si="1"/>
        <v>7.0817901234567904</v>
      </c>
      <c r="I12" s="77">
        <v>0.279773804354364</v>
      </c>
      <c r="J12" s="1">
        <f t="shared" si="2"/>
        <v>931.64676850003207</v>
      </c>
    </row>
    <row r="13" spans="1:10">
      <c r="A13" s="77">
        <v>1</v>
      </c>
      <c r="B13" s="77">
        <v>6</v>
      </c>
      <c r="C13" s="77" t="s">
        <v>86</v>
      </c>
      <c r="D13" s="77">
        <v>846</v>
      </c>
      <c r="E13" s="77">
        <v>189</v>
      </c>
      <c r="F13" s="77">
        <v>775</v>
      </c>
      <c r="G13" s="1">
        <f t="shared" si="0"/>
        <v>0.22340425531914893</v>
      </c>
      <c r="H13" s="1">
        <f t="shared" si="1"/>
        <v>1.3354838709677419</v>
      </c>
      <c r="I13" s="77">
        <v>-0.33138852821518899</v>
      </c>
      <c r="J13" s="1">
        <f t="shared" si="2"/>
        <v>-280.35469487004991</v>
      </c>
    </row>
    <row r="14" spans="1:10">
      <c r="A14" s="77">
        <v>1</v>
      </c>
      <c r="B14" s="77">
        <v>7</v>
      </c>
      <c r="C14" s="77" t="s">
        <v>87</v>
      </c>
      <c r="D14" s="77">
        <v>1674</v>
      </c>
      <c r="E14" s="77">
        <v>302</v>
      </c>
      <c r="F14" s="77">
        <v>639</v>
      </c>
      <c r="G14" s="1">
        <f t="shared" si="0"/>
        <v>0.18040621266427717</v>
      </c>
      <c r="H14" s="1">
        <f t="shared" si="1"/>
        <v>3.0923317683881062</v>
      </c>
      <c r="I14" s="77">
        <v>-0.28137248413876997</v>
      </c>
      <c r="J14" s="1">
        <f t="shared" si="2"/>
        <v>-471.01753844830091</v>
      </c>
    </row>
    <row r="15" spans="1:10">
      <c r="A15" s="77">
        <v>1</v>
      </c>
      <c r="B15" s="77">
        <v>8</v>
      </c>
      <c r="C15" s="77" t="s">
        <v>88</v>
      </c>
      <c r="D15" s="77">
        <v>572</v>
      </c>
      <c r="E15" s="77">
        <v>61</v>
      </c>
      <c r="F15" s="77">
        <v>440</v>
      </c>
      <c r="G15" s="1">
        <f t="shared" si="0"/>
        <v>0.10664335664335664</v>
      </c>
      <c r="H15" s="1">
        <f t="shared" si="1"/>
        <v>1.4386363636363637</v>
      </c>
      <c r="I15" s="77">
        <v>-0.51976437626125205</v>
      </c>
      <c r="J15" s="1">
        <f t="shared" si="2"/>
        <v>-297.30522322143617</v>
      </c>
    </row>
    <row r="16" spans="1:10">
      <c r="A16" s="77">
        <v>1</v>
      </c>
      <c r="B16" s="77">
        <v>9</v>
      </c>
      <c r="C16" s="77" t="s">
        <v>89</v>
      </c>
      <c r="D16" s="77">
        <v>4084</v>
      </c>
      <c r="E16" s="77">
        <v>1060</v>
      </c>
      <c r="F16" s="77">
        <v>1304</v>
      </c>
      <c r="G16" s="1">
        <f t="shared" si="0"/>
        <v>0.25954946131243878</v>
      </c>
      <c r="H16" s="1">
        <f t="shared" si="1"/>
        <v>3.9447852760736195</v>
      </c>
      <c r="I16" s="77">
        <v>-1.2984286453787301E-2</v>
      </c>
      <c r="J16" s="1">
        <f t="shared" si="2"/>
        <v>-53.027825877267333</v>
      </c>
    </row>
    <row r="17" spans="1:10">
      <c r="A17" s="77">
        <v>1</v>
      </c>
      <c r="B17" s="77">
        <v>10</v>
      </c>
      <c r="C17" s="77" t="s">
        <v>90</v>
      </c>
      <c r="D17" s="77">
        <v>4472</v>
      </c>
      <c r="E17" s="77">
        <v>966</v>
      </c>
      <c r="F17" s="77">
        <v>733</v>
      </c>
      <c r="G17" s="1">
        <f t="shared" si="0"/>
        <v>0.21601073345259392</v>
      </c>
      <c r="H17" s="1">
        <f t="shared" si="1"/>
        <v>7.4188267394270122</v>
      </c>
      <c r="I17" s="77">
        <v>9.4716652263057893E-2</v>
      </c>
      <c r="J17" s="1">
        <f t="shared" si="2"/>
        <v>423.57286892039491</v>
      </c>
    </row>
    <row r="18" spans="1:10">
      <c r="A18" s="77">
        <v>1</v>
      </c>
      <c r="B18" s="77">
        <v>11</v>
      </c>
      <c r="C18" s="77" t="s">
        <v>91</v>
      </c>
      <c r="D18" s="77">
        <v>2283</v>
      </c>
      <c r="E18" s="77">
        <v>557</v>
      </c>
      <c r="F18" s="77">
        <v>480</v>
      </c>
      <c r="G18" s="1">
        <f t="shared" si="0"/>
        <v>0.2439772229522558</v>
      </c>
      <c r="H18" s="1">
        <f t="shared" si="1"/>
        <v>5.916666666666667</v>
      </c>
      <c r="I18" s="77">
        <v>-2.7447469387954001E-2</v>
      </c>
      <c r="J18" s="1">
        <f t="shared" si="2"/>
        <v>-62.662572612698987</v>
      </c>
    </row>
    <row r="19" spans="1:10">
      <c r="A19" s="77">
        <v>1</v>
      </c>
      <c r="B19" s="77">
        <v>12</v>
      </c>
      <c r="C19" s="77" t="s">
        <v>92</v>
      </c>
      <c r="D19" s="77">
        <v>813</v>
      </c>
      <c r="E19" s="77">
        <v>128</v>
      </c>
      <c r="F19" s="77">
        <v>644</v>
      </c>
      <c r="G19" s="1">
        <f t="shared" si="0"/>
        <v>0.15744157441574416</v>
      </c>
      <c r="H19" s="1">
        <f t="shared" si="1"/>
        <v>1.4611801242236024</v>
      </c>
      <c r="I19" s="77">
        <v>-0.429335899914426</v>
      </c>
      <c r="J19" s="1">
        <f t="shared" si="2"/>
        <v>-349.05008663042832</v>
      </c>
    </row>
    <row r="20" spans="1:10">
      <c r="A20" s="77">
        <v>1</v>
      </c>
      <c r="B20" s="77">
        <v>13</v>
      </c>
      <c r="C20" s="77" t="s">
        <v>93</v>
      </c>
      <c r="D20" s="77">
        <v>2813</v>
      </c>
      <c r="E20" s="77">
        <v>688</v>
      </c>
      <c r="F20" s="77">
        <v>1196</v>
      </c>
      <c r="G20" s="1">
        <f t="shared" si="0"/>
        <v>0.24457874155705653</v>
      </c>
      <c r="H20" s="1">
        <f t="shared" si="1"/>
        <v>2.9272575250836121</v>
      </c>
      <c r="I20" s="77">
        <v>-0.13887487706927501</v>
      </c>
      <c r="J20" s="1">
        <f t="shared" si="2"/>
        <v>-390.65502919587061</v>
      </c>
    </row>
    <row r="21" spans="1:10">
      <c r="A21" s="77">
        <v>1</v>
      </c>
      <c r="B21" s="77">
        <v>14</v>
      </c>
      <c r="C21" s="77" t="s">
        <v>94</v>
      </c>
      <c r="D21" s="77">
        <v>4240</v>
      </c>
      <c r="E21" s="77">
        <v>811</v>
      </c>
      <c r="F21" s="77">
        <v>365</v>
      </c>
      <c r="G21" s="1">
        <f t="shared" si="0"/>
        <v>0.19127358490566038</v>
      </c>
      <c r="H21" s="1">
        <f t="shared" si="1"/>
        <v>13.838356164383562</v>
      </c>
      <c r="I21" s="77">
        <v>0.33791300405838498</v>
      </c>
      <c r="J21" s="1">
        <f t="shared" si="2"/>
        <v>1432.7511372075523</v>
      </c>
    </row>
    <row r="22" spans="1:10">
      <c r="A22" s="77">
        <v>1</v>
      </c>
      <c r="B22" s="77">
        <v>21</v>
      </c>
      <c r="C22" s="77" t="s">
        <v>95</v>
      </c>
      <c r="D22" s="77">
        <v>568</v>
      </c>
      <c r="E22" s="77">
        <v>140</v>
      </c>
      <c r="F22" s="77">
        <v>648</v>
      </c>
      <c r="G22" s="1">
        <f t="shared" si="0"/>
        <v>0.24647887323943662</v>
      </c>
      <c r="H22" s="1">
        <f t="shared" si="1"/>
        <v>1.0925925925925926</v>
      </c>
      <c r="I22" s="77">
        <v>-0.31902563250374699</v>
      </c>
      <c r="J22" s="1">
        <f t="shared" si="2"/>
        <v>-181.20655926212828</v>
      </c>
    </row>
    <row r="23" spans="1:10">
      <c r="A23" s="77">
        <v>1</v>
      </c>
      <c r="B23" s="77">
        <v>22</v>
      </c>
      <c r="C23" s="77" t="s">
        <v>96</v>
      </c>
      <c r="D23" s="77">
        <v>739</v>
      </c>
      <c r="E23" s="77">
        <v>119</v>
      </c>
      <c r="F23" s="77">
        <v>567</v>
      </c>
      <c r="G23" s="1">
        <f t="shared" si="0"/>
        <v>0.16102841677943167</v>
      </c>
      <c r="H23" s="1">
        <f t="shared" si="1"/>
        <v>1.5132275132275133</v>
      </c>
      <c r="I23" s="77">
        <v>-0.42469889077270601</v>
      </c>
      <c r="J23" s="1">
        <f t="shared" si="2"/>
        <v>-313.85248028102973</v>
      </c>
    </row>
    <row r="24" spans="1:10">
      <c r="A24" s="77">
        <v>1</v>
      </c>
      <c r="B24" s="77">
        <v>23</v>
      </c>
      <c r="C24" s="77" t="s">
        <v>97</v>
      </c>
      <c r="D24" s="77">
        <v>578</v>
      </c>
      <c r="E24" s="77">
        <v>71</v>
      </c>
      <c r="F24" s="77">
        <v>697</v>
      </c>
      <c r="G24" s="1">
        <f t="shared" si="0"/>
        <v>0.12283737024221453</v>
      </c>
      <c r="H24" s="1">
        <f t="shared" si="1"/>
        <v>0.93113342898134865</v>
      </c>
      <c r="I24" s="77">
        <v>-0.51747902143341595</v>
      </c>
      <c r="J24" s="1">
        <f t="shared" si="2"/>
        <v>-299.10287438851441</v>
      </c>
    </row>
    <row r="25" spans="1:10">
      <c r="A25" s="77">
        <v>1</v>
      </c>
      <c r="B25" s="77">
        <v>24</v>
      </c>
      <c r="C25" s="77" t="s">
        <v>98</v>
      </c>
      <c r="D25" s="77">
        <v>833</v>
      </c>
      <c r="E25" s="77">
        <v>81</v>
      </c>
      <c r="F25" s="77">
        <v>1017</v>
      </c>
      <c r="G25" s="1">
        <f t="shared" si="0"/>
        <v>9.7238895558223293E-2</v>
      </c>
      <c r="H25" s="1">
        <f t="shared" si="1"/>
        <v>0.89872173058013771</v>
      </c>
      <c r="I25" s="77">
        <v>-0.54728841745226697</v>
      </c>
      <c r="J25" s="1">
        <f t="shared" si="2"/>
        <v>-455.8912517377384</v>
      </c>
    </row>
    <row r="26" spans="1:10">
      <c r="A26" s="77">
        <v>1</v>
      </c>
      <c r="B26" s="77">
        <v>25</v>
      </c>
      <c r="C26" s="77" t="s">
        <v>99</v>
      </c>
      <c r="D26" s="77">
        <v>1865</v>
      </c>
      <c r="E26" s="77">
        <v>321</v>
      </c>
      <c r="F26" s="77">
        <v>245</v>
      </c>
      <c r="G26" s="1">
        <f t="shared" si="0"/>
        <v>0.17211796246648794</v>
      </c>
      <c r="H26" s="1">
        <f t="shared" si="1"/>
        <v>8.9224489795918362</v>
      </c>
      <c r="I26" s="77">
        <v>-2.07017931898263E-2</v>
      </c>
      <c r="J26" s="1">
        <f t="shared" si="2"/>
        <v>-38.608844299026053</v>
      </c>
    </row>
    <row r="27" spans="1:10">
      <c r="A27" s="77">
        <v>1</v>
      </c>
      <c r="B27" s="77">
        <v>26</v>
      </c>
      <c r="C27" s="77" t="s">
        <v>100</v>
      </c>
      <c r="D27" s="77">
        <v>645</v>
      </c>
      <c r="E27" s="77">
        <v>103</v>
      </c>
      <c r="F27" s="77">
        <v>554</v>
      </c>
      <c r="G27" s="1">
        <f t="shared" si="0"/>
        <v>0.15968992248062017</v>
      </c>
      <c r="H27" s="1">
        <f t="shared" si="1"/>
        <v>1.3501805054151625</v>
      </c>
      <c r="I27" s="77">
        <v>-0.43835876512129801</v>
      </c>
      <c r="J27" s="1">
        <f t="shared" si="2"/>
        <v>-282.74140350323722</v>
      </c>
    </row>
    <row r="28" spans="1:10">
      <c r="A28" s="77">
        <v>1</v>
      </c>
      <c r="B28" s="77">
        <v>27</v>
      </c>
      <c r="C28" s="77" t="s">
        <v>101</v>
      </c>
      <c r="D28" s="77">
        <v>3322</v>
      </c>
      <c r="E28" s="77">
        <v>995</v>
      </c>
      <c r="F28" s="77">
        <v>247</v>
      </c>
      <c r="G28" s="1">
        <f t="shared" si="0"/>
        <v>0.2995183624322697</v>
      </c>
      <c r="H28" s="1">
        <f t="shared" si="1"/>
        <v>17.477732793522268</v>
      </c>
      <c r="I28" s="77">
        <v>0.63029285829384696</v>
      </c>
      <c r="J28" s="1">
        <f t="shared" si="2"/>
        <v>2093.8328752521597</v>
      </c>
    </row>
    <row r="29" spans="1:10">
      <c r="A29" s="77">
        <v>1</v>
      </c>
      <c r="B29" s="77">
        <v>28</v>
      </c>
      <c r="C29" s="77" t="s">
        <v>102</v>
      </c>
      <c r="D29" s="77">
        <v>1232</v>
      </c>
      <c r="E29" s="77">
        <v>544</v>
      </c>
      <c r="F29" s="77">
        <v>957</v>
      </c>
      <c r="G29" s="1">
        <f t="shared" si="0"/>
        <v>0.44155844155844154</v>
      </c>
      <c r="H29" s="1">
        <f t="shared" si="1"/>
        <v>1.8557993730407523</v>
      </c>
      <c r="I29" s="77">
        <v>4.7391531242247403E-2</v>
      </c>
      <c r="J29" s="1">
        <f t="shared" si="2"/>
        <v>58.3863664904488</v>
      </c>
    </row>
    <row r="30" spans="1:10">
      <c r="A30" s="77">
        <v>1</v>
      </c>
      <c r="B30" s="77">
        <v>29</v>
      </c>
      <c r="C30" s="77" t="s">
        <v>103</v>
      </c>
      <c r="D30" s="77">
        <v>1358</v>
      </c>
      <c r="E30" s="77">
        <v>305</v>
      </c>
      <c r="F30" s="77">
        <v>230</v>
      </c>
      <c r="G30" s="1">
        <f t="shared" si="0"/>
        <v>0.22459499263622976</v>
      </c>
      <c r="H30" s="1">
        <f t="shared" si="1"/>
        <v>7.2304347826086959</v>
      </c>
      <c r="I30" s="77">
        <v>-3.8830240376590497E-2</v>
      </c>
      <c r="J30" s="1">
        <f t="shared" si="2"/>
        <v>-52.731466431409892</v>
      </c>
    </row>
    <row r="31" spans="1:10">
      <c r="A31" s="77">
        <v>1</v>
      </c>
      <c r="B31" s="77">
        <v>30</v>
      </c>
      <c r="C31" s="77" t="s">
        <v>104</v>
      </c>
      <c r="D31" s="77">
        <v>1728</v>
      </c>
      <c r="E31" s="77">
        <v>1057</v>
      </c>
      <c r="F31" s="77">
        <v>640</v>
      </c>
      <c r="G31" s="1">
        <f t="shared" si="0"/>
        <v>0.61168981481481477</v>
      </c>
      <c r="H31" s="1">
        <f t="shared" si="1"/>
        <v>4.3515625</v>
      </c>
      <c r="I31" s="77">
        <v>0.44645603782365001</v>
      </c>
      <c r="J31" s="1">
        <f t="shared" si="2"/>
        <v>771.47603335926726</v>
      </c>
    </row>
    <row r="32" spans="1:10">
      <c r="A32" s="77">
        <v>1</v>
      </c>
      <c r="B32" s="77">
        <v>31</v>
      </c>
      <c r="C32" s="77" t="s">
        <v>105</v>
      </c>
      <c r="D32" s="77">
        <v>1931</v>
      </c>
      <c r="E32" s="77">
        <v>315</v>
      </c>
      <c r="F32" s="77">
        <v>306</v>
      </c>
      <c r="G32" s="1">
        <f t="shared" si="0"/>
        <v>0.16312791299844639</v>
      </c>
      <c r="H32" s="1">
        <f t="shared" si="1"/>
        <v>7.3398692810457513</v>
      </c>
      <c r="I32" s="77">
        <v>-0.10364136836231901</v>
      </c>
      <c r="J32" s="1">
        <f t="shared" si="2"/>
        <v>-200.13148230763801</v>
      </c>
    </row>
    <row r="33" spans="1:10">
      <c r="A33" s="77">
        <v>1</v>
      </c>
      <c r="B33" s="77">
        <v>32</v>
      </c>
      <c r="C33" s="77" t="s">
        <v>106</v>
      </c>
      <c r="D33" s="77">
        <v>438</v>
      </c>
      <c r="E33" s="77">
        <v>92</v>
      </c>
      <c r="F33" s="77">
        <v>368</v>
      </c>
      <c r="G33" s="1">
        <f t="shared" si="0"/>
        <v>0.21004566210045661</v>
      </c>
      <c r="H33" s="1">
        <f t="shared" si="1"/>
        <v>1.4402173913043479</v>
      </c>
      <c r="I33" s="77">
        <v>-0.36544185937893298</v>
      </c>
      <c r="J33" s="1">
        <f t="shared" si="2"/>
        <v>-160.06353440797264</v>
      </c>
    </row>
    <row r="34" spans="1:10">
      <c r="A34" s="77">
        <v>1</v>
      </c>
      <c r="B34" s="77">
        <v>33</v>
      </c>
      <c r="C34" s="77" t="s">
        <v>107</v>
      </c>
      <c r="D34" s="77">
        <v>2048</v>
      </c>
      <c r="E34" s="77">
        <v>684</v>
      </c>
      <c r="F34" s="77">
        <v>994</v>
      </c>
      <c r="G34" s="1">
        <f t="shared" si="0"/>
        <v>0.333984375</v>
      </c>
      <c r="H34" s="1">
        <f t="shared" si="1"/>
        <v>2.7484909456740443</v>
      </c>
      <c r="I34" s="77">
        <v>-4.2456396301562102E-2</v>
      </c>
      <c r="J34" s="1">
        <f t="shared" si="2"/>
        <v>-86.950699625599185</v>
      </c>
    </row>
    <row r="35" spans="1:10">
      <c r="A35" s="77">
        <v>1</v>
      </c>
      <c r="B35" s="77">
        <v>34</v>
      </c>
      <c r="C35" s="77" t="s">
        <v>108</v>
      </c>
      <c r="D35" s="77">
        <v>1510</v>
      </c>
      <c r="E35" s="77">
        <v>264</v>
      </c>
      <c r="F35" s="77">
        <v>602</v>
      </c>
      <c r="G35" s="1">
        <f t="shared" si="0"/>
        <v>0.17483443708609273</v>
      </c>
      <c r="H35" s="1">
        <f t="shared" si="1"/>
        <v>2.9468438538205981</v>
      </c>
      <c r="I35" s="77">
        <v>-0.30390123205457198</v>
      </c>
      <c r="J35" s="1">
        <f t="shared" si="2"/>
        <v>-458.89086040240369</v>
      </c>
    </row>
    <row r="36" spans="1:10">
      <c r="A36" s="77">
        <v>1</v>
      </c>
      <c r="B36" s="77">
        <v>35</v>
      </c>
      <c r="C36" s="77" t="s">
        <v>109</v>
      </c>
      <c r="D36" s="77">
        <v>1840</v>
      </c>
      <c r="E36" s="77">
        <v>684</v>
      </c>
      <c r="F36" s="77">
        <v>1396</v>
      </c>
      <c r="G36" s="1">
        <f t="shared" si="0"/>
        <v>0.37173913043478263</v>
      </c>
      <c r="H36" s="1">
        <f t="shared" si="1"/>
        <v>1.8080229226361031</v>
      </c>
      <c r="I36" s="77">
        <v>-3.5952088353795701E-2</v>
      </c>
      <c r="J36" s="1">
        <f t="shared" si="2"/>
        <v>-66.151842570984087</v>
      </c>
    </row>
    <row r="37" spans="1:10">
      <c r="A37" s="77">
        <v>1</v>
      </c>
      <c r="B37" s="77">
        <v>36</v>
      </c>
      <c r="C37" s="77" t="s">
        <v>110</v>
      </c>
      <c r="D37" s="77">
        <v>1070</v>
      </c>
      <c r="E37" s="77">
        <v>269</v>
      </c>
      <c r="F37" s="77">
        <v>936</v>
      </c>
      <c r="G37" s="1">
        <f t="shared" si="0"/>
        <v>0.25140186915887852</v>
      </c>
      <c r="H37" s="1">
        <f t="shared" si="1"/>
        <v>1.4305555555555556</v>
      </c>
      <c r="I37" s="77">
        <v>-0.27374289923737</v>
      </c>
      <c r="J37" s="1">
        <f t="shared" si="2"/>
        <v>-292.90490218398588</v>
      </c>
    </row>
    <row r="38" spans="1:10">
      <c r="A38" s="77">
        <v>1</v>
      </c>
      <c r="B38" s="77">
        <v>37</v>
      </c>
      <c r="C38" s="77" t="s">
        <v>111</v>
      </c>
      <c r="D38" s="77">
        <v>1312</v>
      </c>
      <c r="E38" s="77">
        <v>273</v>
      </c>
      <c r="F38" s="77">
        <v>1256</v>
      </c>
      <c r="G38" s="1">
        <f t="shared" si="0"/>
        <v>0.20807926829268292</v>
      </c>
      <c r="H38" s="1">
        <f t="shared" si="1"/>
        <v>1.2619426751592357</v>
      </c>
      <c r="I38" s="77">
        <v>-0.33778110122645699</v>
      </c>
      <c r="J38" s="1">
        <f t="shared" si="2"/>
        <v>-443.16880480911158</v>
      </c>
    </row>
    <row r="39" spans="1:10">
      <c r="A39" s="77">
        <v>1</v>
      </c>
      <c r="B39" s="77">
        <v>38</v>
      </c>
      <c r="C39" s="77" t="s">
        <v>112</v>
      </c>
      <c r="D39" s="77">
        <v>1330</v>
      </c>
      <c r="E39" s="77">
        <v>684</v>
      </c>
      <c r="F39" s="77">
        <v>829</v>
      </c>
      <c r="G39" s="1">
        <f t="shared" si="0"/>
        <v>0.51428571428571423</v>
      </c>
      <c r="H39" s="1">
        <f t="shared" si="1"/>
        <v>2.4294330518697227</v>
      </c>
      <c r="I39" s="77">
        <v>0.19049639937367799</v>
      </c>
      <c r="J39" s="1">
        <f t="shared" si="2"/>
        <v>253.36021116699172</v>
      </c>
    </row>
    <row r="40" spans="1:10">
      <c r="A40" s="77">
        <v>1</v>
      </c>
      <c r="B40" s="77">
        <v>39</v>
      </c>
      <c r="C40" s="77" t="s">
        <v>113</v>
      </c>
      <c r="D40" s="77">
        <v>762</v>
      </c>
      <c r="E40" s="77">
        <v>70</v>
      </c>
      <c r="F40" s="77">
        <v>622</v>
      </c>
      <c r="G40" s="1">
        <f t="shared" si="0"/>
        <v>9.1863517060367453E-2</v>
      </c>
      <c r="H40" s="1">
        <f t="shared" si="1"/>
        <v>1.337620578778135</v>
      </c>
      <c r="I40" s="77">
        <v>-0.53881755853636404</v>
      </c>
      <c r="J40" s="1">
        <f t="shared" si="2"/>
        <v>-410.57897960470939</v>
      </c>
    </row>
    <row r="41" spans="1:10">
      <c r="A41" s="77">
        <v>1</v>
      </c>
      <c r="B41" s="77">
        <v>40</v>
      </c>
      <c r="C41" s="77" t="s">
        <v>114</v>
      </c>
      <c r="D41" s="77">
        <v>997</v>
      </c>
      <c r="E41" s="77">
        <v>154</v>
      </c>
      <c r="F41" s="77">
        <v>954</v>
      </c>
      <c r="G41" s="1">
        <f t="shared" si="0"/>
        <v>0.15446339017051153</v>
      </c>
      <c r="H41" s="1">
        <f t="shared" si="1"/>
        <v>1.2064989517819706</v>
      </c>
      <c r="I41" s="77">
        <v>-0.43735666402605999</v>
      </c>
      <c r="J41" s="1">
        <f t="shared" si="2"/>
        <v>-436.04459403398181</v>
      </c>
    </row>
    <row r="42" spans="1:10">
      <c r="A42" s="77">
        <v>1</v>
      </c>
      <c r="B42" s="77">
        <v>41</v>
      </c>
      <c r="C42" s="77" t="s">
        <v>115</v>
      </c>
      <c r="D42" s="77">
        <v>471</v>
      </c>
      <c r="E42" s="77">
        <v>38</v>
      </c>
      <c r="F42" s="77">
        <v>441</v>
      </c>
      <c r="G42" s="1">
        <f t="shared" si="0"/>
        <v>8.0679405520169847E-2</v>
      </c>
      <c r="H42" s="1">
        <f t="shared" si="1"/>
        <v>1.1541950113378685</v>
      </c>
      <c r="I42" s="77">
        <v>-0.57740574392320598</v>
      </c>
      <c r="J42" s="1">
        <f t="shared" si="2"/>
        <v>-271.95810538783002</v>
      </c>
    </row>
    <row r="43" spans="1:10">
      <c r="A43" s="77">
        <v>1</v>
      </c>
      <c r="B43" s="77">
        <v>42</v>
      </c>
      <c r="C43" s="77" t="s">
        <v>116</v>
      </c>
      <c r="D43" s="77">
        <v>897</v>
      </c>
      <c r="E43" s="77">
        <v>317</v>
      </c>
      <c r="F43" s="77">
        <v>724</v>
      </c>
      <c r="G43" s="1">
        <f t="shared" si="0"/>
        <v>0.35340022296544038</v>
      </c>
      <c r="H43" s="1">
        <f t="shared" si="1"/>
        <v>1.6767955801104972</v>
      </c>
      <c r="I43" s="77">
        <v>-0.112205485921837</v>
      </c>
      <c r="J43" s="1">
        <f t="shared" si="2"/>
        <v>-100.64832087188779</v>
      </c>
    </row>
    <row r="44" spans="1:10">
      <c r="A44" s="77">
        <v>1</v>
      </c>
      <c r="B44" s="77">
        <v>43</v>
      </c>
      <c r="C44" s="77" t="s">
        <v>117</v>
      </c>
      <c r="D44" s="77">
        <v>292</v>
      </c>
      <c r="E44" s="77">
        <v>26</v>
      </c>
      <c r="F44" s="77">
        <v>327</v>
      </c>
      <c r="G44" s="1">
        <f t="shared" si="0"/>
        <v>8.9041095890410954E-2</v>
      </c>
      <c r="H44" s="1">
        <f t="shared" si="1"/>
        <v>0.97247706422018354</v>
      </c>
      <c r="I44" s="77">
        <v>-0.58066045312189396</v>
      </c>
      <c r="J44" s="1">
        <f t="shared" si="2"/>
        <v>-169.55285231159303</v>
      </c>
    </row>
    <row r="45" spans="1:10">
      <c r="A45" s="77">
        <v>1</v>
      </c>
      <c r="B45" s="77">
        <v>44</v>
      </c>
      <c r="C45" s="77" t="s">
        <v>118</v>
      </c>
      <c r="D45" s="77">
        <v>684</v>
      </c>
      <c r="E45" s="77">
        <v>94</v>
      </c>
      <c r="F45" s="77">
        <v>724</v>
      </c>
      <c r="G45" s="1">
        <f t="shared" si="0"/>
        <v>0.13742690058479531</v>
      </c>
      <c r="H45" s="1">
        <f t="shared" si="1"/>
        <v>1.0745856353591161</v>
      </c>
      <c r="I45" s="77">
        <v>-0.48364719896479402</v>
      </c>
      <c r="J45" s="1">
        <f t="shared" si="2"/>
        <v>-330.8146840919191</v>
      </c>
    </row>
    <row r="46" spans="1:10">
      <c r="A46" s="77">
        <v>1</v>
      </c>
      <c r="B46" s="77">
        <v>51</v>
      </c>
      <c r="C46" s="77" t="s">
        <v>119</v>
      </c>
      <c r="D46" s="77">
        <v>3743</v>
      </c>
      <c r="E46" s="77">
        <v>1437</v>
      </c>
      <c r="F46" s="77">
        <v>417</v>
      </c>
      <c r="G46" s="1">
        <f t="shared" si="0"/>
        <v>0.38391664440288537</v>
      </c>
      <c r="H46" s="1">
        <f t="shared" si="1"/>
        <v>12.422062350119903</v>
      </c>
      <c r="I46" s="77">
        <v>0.54992169522492096</v>
      </c>
      <c r="J46" s="1">
        <f t="shared" si="2"/>
        <v>2058.356905226879</v>
      </c>
    </row>
    <row r="47" spans="1:10">
      <c r="A47" s="77">
        <v>1</v>
      </c>
      <c r="B47" s="77">
        <v>52</v>
      </c>
      <c r="C47" s="77" t="s">
        <v>120</v>
      </c>
      <c r="D47" s="77">
        <v>10514</v>
      </c>
      <c r="E47" s="77">
        <v>2997</v>
      </c>
      <c r="F47" s="77">
        <v>896</v>
      </c>
      <c r="G47" s="1">
        <f t="shared" si="0"/>
        <v>0.28504850675290089</v>
      </c>
      <c r="H47" s="1">
        <f t="shared" si="1"/>
        <v>15.079241071428571</v>
      </c>
      <c r="I47" s="77">
        <v>0.81821508816643296</v>
      </c>
      <c r="J47" s="1">
        <f t="shared" si="2"/>
        <v>8602.7134369818759</v>
      </c>
    </row>
    <row r="48" spans="1:10">
      <c r="A48" s="77">
        <v>1</v>
      </c>
      <c r="B48" s="77">
        <v>53</v>
      </c>
      <c r="C48" s="77" t="s">
        <v>121</v>
      </c>
      <c r="D48" s="77">
        <v>16125</v>
      </c>
      <c r="E48" s="77">
        <v>7489</v>
      </c>
      <c r="F48" s="77">
        <v>1603</v>
      </c>
      <c r="G48" s="1">
        <f t="shared" si="0"/>
        <v>0.46443410852713179</v>
      </c>
      <c r="H48" s="1">
        <f t="shared" si="1"/>
        <v>14.731129132875857</v>
      </c>
      <c r="I48" s="77">
        <v>1.3294782724415899</v>
      </c>
      <c r="J48" s="1">
        <f t="shared" si="2"/>
        <v>21437.837143120636</v>
      </c>
    </row>
    <row r="49" spans="1:10">
      <c r="A49" s="77">
        <v>1</v>
      </c>
      <c r="B49" s="77">
        <v>54</v>
      </c>
      <c r="C49" s="77" t="s">
        <v>122</v>
      </c>
      <c r="D49" s="77">
        <v>6933</v>
      </c>
      <c r="E49" s="77">
        <v>5653</v>
      </c>
      <c r="F49" s="77">
        <v>417</v>
      </c>
      <c r="G49" s="1">
        <f t="shared" si="0"/>
        <v>0.8153757392182317</v>
      </c>
      <c r="H49" s="1">
        <f t="shared" si="1"/>
        <v>30.182254196642685</v>
      </c>
      <c r="I49" s="77">
        <v>2.1673949744616801</v>
      </c>
      <c r="J49" s="1">
        <f t="shared" si="2"/>
        <v>15026.549357942828</v>
      </c>
    </row>
    <row r="50" spans="1:10">
      <c r="A50" s="77">
        <v>1</v>
      </c>
      <c r="B50" s="77">
        <v>55</v>
      </c>
      <c r="C50" s="77" t="s">
        <v>123</v>
      </c>
      <c r="D50" s="77">
        <v>3599</v>
      </c>
      <c r="E50" s="77">
        <v>1176</v>
      </c>
      <c r="F50" s="77">
        <v>841</v>
      </c>
      <c r="G50" s="1">
        <f t="shared" si="0"/>
        <v>0.32675743262017226</v>
      </c>
      <c r="H50" s="1">
        <f t="shared" si="1"/>
        <v>5.6777645659928657</v>
      </c>
      <c r="I50" s="77">
        <v>0.14838286729057601</v>
      </c>
      <c r="J50" s="1">
        <f t="shared" si="2"/>
        <v>534.02993937878307</v>
      </c>
    </row>
    <row r="51" spans="1:10">
      <c r="A51" s="77">
        <v>1</v>
      </c>
      <c r="B51" s="77">
        <v>56</v>
      </c>
      <c r="C51" s="77" t="s">
        <v>124</v>
      </c>
      <c r="D51" s="77">
        <v>8641</v>
      </c>
      <c r="E51" s="77">
        <v>3277</v>
      </c>
      <c r="F51" s="77">
        <v>1252</v>
      </c>
      <c r="G51" s="1">
        <f t="shared" si="0"/>
        <v>0.37923851406087261</v>
      </c>
      <c r="H51" s="1">
        <f t="shared" si="1"/>
        <v>9.5191693290734829</v>
      </c>
      <c r="I51" s="77">
        <v>0.62821584175853096</v>
      </c>
      <c r="J51" s="1">
        <f t="shared" si="2"/>
        <v>5428.413088635466</v>
      </c>
    </row>
    <row r="52" spans="1:10">
      <c r="A52" s="77">
        <v>1</v>
      </c>
      <c r="B52" s="77">
        <v>57</v>
      </c>
      <c r="C52" s="77" t="s">
        <v>125</v>
      </c>
      <c r="D52" s="77">
        <v>2231</v>
      </c>
      <c r="E52" s="77">
        <v>329</v>
      </c>
      <c r="F52" s="77">
        <v>817</v>
      </c>
      <c r="G52" s="1">
        <f t="shared" si="0"/>
        <v>0.14746750336172121</v>
      </c>
      <c r="H52" s="1">
        <f t="shared" si="1"/>
        <v>3.1334149326805387</v>
      </c>
      <c r="I52" s="77">
        <v>-0.305802296987642</v>
      </c>
      <c r="J52" s="1">
        <f t="shared" si="2"/>
        <v>-682.24492457942927</v>
      </c>
    </row>
    <row r="53" spans="1:10">
      <c r="A53" s="77">
        <v>1</v>
      </c>
      <c r="B53" s="77">
        <v>58</v>
      </c>
      <c r="C53" s="77" t="s">
        <v>126</v>
      </c>
      <c r="D53" s="77">
        <v>3946</v>
      </c>
      <c r="E53" s="77">
        <v>606</v>
      </c>
      <c r="F53" s="77">
        <v>1193</v>
      </c>
      <c r="G53" s="1">
        <f t="shared" si="0"/>
        <v>0.15357323872275722</v>
      </c>
      <c r="H53" s="1">
        <f t="shared" si="1"/>
        <v>3.8155909471919531</v>
      </c>
      <c r="I53" s="77">
        <v>-0.18917433442942799</v>
      </c>
      <c r="J53" s="1">
        <f t="shared" si="2"/>
        <v>-746.48192365852287</v>
      </c>
    </row>
    <row r="54" spans="1:10">
      <c r="A54" s="77">
        <v>1</v>
      </c>
      <c r="B54" s="77">
        <v>59</v>
      </c>
      <c r="C54" s="77" t="s">
        <v>127</v>
      </c>
      <c r="D54" s="77">
        <v>1806</v>
      </c>
      <c r="E54" s="77">
        <v>305</v>
      </c>
      <c r="F54" s="77">
        <v>597</v>
      </c>
      <c r="G54" s="1">
        <f t="shared" si="0"/>
        <v>0.1688815060908084</v>
      </c>
      <c r="H54" s="1">
        <f t="shared" si="1"/>
        <v>3.5360134003350083</v>
      </c>
      <c r="I54" s="77">
        <v>-0.27319679987768303</v>
      </c>
      <c r="J54" s="1">
        <f t="shared" si="2"/>
        <v>-493.39342057909556</v>
      </c>
    </row>
    <row r="55" spans="1:10">
      <c r="A55" s="77">
        <v>1</v>
      </c>
      <c r="B55" s="77">
        <v>60</v>
      </c>
      <c r="C55" s="77" t="s">
        <v>128</v>
      </c>
      <c r="D55" s="77">
        <v>2462</v>
      </c>
      <c r="E55" s="77">
        <v>899</v>
      </c>
      <c r="F55" s="77">
        <v>429</v>
      </c>
      <c r="G55" s="1">
        <f t="shared" si="0"/>
        <v>0.36515028432168967</v>
      </c>
      <c r="H55" s="1">
        <f t="shared" si="1"/>
        <v>7.8344988344988344</v>
      </c>
      <c r="I55" s="77">
        <v>0.25541699553501401</v>
      </c>
      <c r="J55" s="1">
        <f t="shared" si="2"/>
        <v>628.83664300720454</v>
      </c>
    </row>
    <row r="56" spans="1:10">
      <c r="A56" s="77">
        <v>1</v>
      </c>
      <c r="B56" s="77">
        <v>61</v>
      </c>
      <c r="C56" s="77" t="s">
        <v>129</v>
      </c>
      <c r="D56" s="77">
        <v>929</v>
      </c>
      <c r="E56" s="77">
        <v>157</v>
      </c>
      <c r="F56" s="77">
        <v>480</v>
      </c>
      <c r="G56" s="1">
        <f t="shared" si="0"/>
        <v>0.16899892357373519</v>
      </c>
      <c r="H56" s="1">
        <f t="shared" si="1"/>
        <v>2.2625000000000002</v>
      </c>
      <c r="I56" s="77">
        <v>-0.36985190795872003</v>
      </c>
      <c r="J56" s="1">
        <f t="shared" si="2"/>
        <v>-343.59242249365093</v>
      </c>
    </row>
    <row r="57" spans="1:10">
      <c r="A57" s="77">
        <v>1</v>
      </c>
      <c r="B57" s="77">
        <v>62</v>
      </c>
      <c r="C57" s="77" t="s">
        <v>130</v>
      </c>
      <c r="D57" s="77">
        <v>17292</v>
      </c>
      <c r="E57" s="77">
        <v>28301</v>
      </c>
      <c r="F57" s="77">
        <v>1911</v>
      </c>
      <c r="G57" s="1">
        <f t="shared" si="0"/>
        <v>1.6366527874161463</v>
      </c>
      <c r="H57" s="1">
        <f t="shared" si="1"/>
        <v>23.858189429618001</v>
      </c>
      <c r="I57" s="77">
        <v>3.6123236900880999</v>
      </c>
      <c r="J57" s="1">
        <f t="shared" si="2"/>
        <v>62464.301249003423</v>
      </c>
    </row>
    <row r="58" spans="1:10">
      <c r="A58" s="77">
        <v>1</v>
      </c>
      <c r="B58" s="77">
        <v>63</v>
      </c>
      <c r="C58" s="77" t="s">
        <v>131</v>
      </c>
      <c r="D58" s="77">
        <v>1553</v>
      </c>
      <c r="E58" s="77">
        <v>190</v>
      </c>
      <c r="F58" s="77">
        <v>518</v>
      </c>
      <c r="G58" s="1">
        <f t="shared" si="0"/>
        <v>0.12234385061171925</v>
      </c>
      <c r="H58" s="1">
        <f t="shared" si="1"/>
        <v>3.3648648648648649</v>
      </c>
      <c r="I58" s="77">
        <v>-0.364312660641262</v>
      </c>
      <c r="J58" s="1">
        <f t="shared" si="2"/>
        <v>-565.77756197587985</v>
      </c>
    </row>
    <row r="59" spans="1:10">
      <c r="A59" s="77">
        <v>1</v>
      </c>
      <c r="B59" s="77">
        <v>64</v>
      </c>
      <c r="C59" s="77" t="s">
        <v>132</v>
      </c>
      <c r="D59" s="77">
        <v>4842</v>
      </c>
      <c r="E59" s="77">
        <v>779</v>
      </c>
      <c r="F59" s="77">
        <v>1009</v>
      </c>
      <c r="G59" s="1">
        <f t="shared" si="0"/>
        <v>0.16088393225939696</v>
      </c>
      <c r="H59" s="1">
        <f t="shared" si="1"/>
        <v>5.5708622398414276</v>
      </c>
      <c r="I59" s="77">
        <v>-5.8267006173489899E-2</v>
      </c>
      <c r="J59" s="1">
        <f t="shared" si="2"/>
        <v>-282.12884389203811</v>
      </c>
    </row>
    <row r="60" spans="1:10">
      <c r="A60" s="77">
        <v>1</v>
      </c>
      <c r="B60" s="77">
        <v>65</v>
      </c>
      <c r="C60" s="77" t="s">
        <v>133</v>
      </c>
      <c r="D60" s="77">
        <v>961</v>
      </c>
      <c r="E60" s="77">
        <v>96</v>
      </c>
      <c r="F60" s="77">
        <v>1016</v>
      </c>
      <c r="G60" s="1">
        <f t="shared" si="0"/>
        <v>9.9895941727367321E-2</v>
      </c>
      <c r="H60" s="1">
        <f t="shared" si="1"/>
        <v>1.0403543307086613</v>
      </c>
      <c r="I60" s="77">
        <v>-0.53104935686850796</v>
      </c>
      <c r="J60" s="1">
        <f t="shared" si="2"/>
        <v>-510.33843195063616</v>
      </c>
    </row>
    <row r="61" spans="1:10">
      <c r="A61" s="77">
        <v>1</v>
      </c>
      <c r="B61" s="77">
        <v>66</v>
      </c>
      <c r="C61" s="77" t="s">
        <v>134</v>
      </c>
      <c r="D61" s="77">
        <v>13442</v>
      </c>
      <c r="E61" s="77">
        <v>15944</v>
      </c>
      <c r="F61" s="77">
        <v>553</v>
      </c>
      <c r="G61" s="1">
        <f t="shared" si="0"/>
        <v>1.1861330159202499</v>
      </c>
      <c r="H61" s="1">
        <f t="shared" si="1"/>
        <v>53.139240506329116</v>
      </c>
      <c r="I61" s="77">
        <v>4.0744486591658102</v>
      </c>
      <c r="J61" s="1">
        <f t="shared" si="2"/>
        <v>54768.738876506824</v>
      </c>
    </row>
    <row r="62" spans="1:10">
      <c r="A62" s="77">
        <v>1</v>
      </c>
      <c r="B62" s="77">
        <v>67</v>
      </c>
      <c r="C62" s="77" t="s">
        <v>135</v>
      </c>
      <c r="D62" s="77">
        <v>3798</v>
      </c>
      <c r="E62" s="77">
        <v>995</v>
      </c>
      <c r="F62" s="77">
        <v>1072</v>
      </c>
      <c r="G62" s="1">
        <f t="shared" si="0"/>
        <v>0.26197998946814111</v>
      </c>
      <c r="H62" s="1">
        <f t="shared" si="1"/>
        <v>4.4710820895522385</v>
      </c>
      <c r="I62" s="77">
        <v>2.0058273706160101E-3</v>
      </c>
      <c r="J62" s="1">
        <f t="shared" si="2"/>
        <v>7.6181323535996066</v>
      </c>
    </row>
    <row r="63" spans="1:10">
      <c r="A63" s="77">
        <v>1</v>
      </c>
      <c r="B63" s="77">
        <v>68</v>
      </c>
      <c r="C63" s="77" t="s">
        <v>136</v>
      </c>
      <c r="D63" s="77">
        <v>2199</v>
      </c>
      <c r="E63" s="77">
        <v>456</v>
      </c>
      <c r="F63" s="77">
        <v>434</v>
      </c>
      <c r="G63" s="1">
        <f t="shared" si="0"/>
        <v>0.20736698499317871</v>
      </c>
      <c r="H63" s="1">
        <f t="shared" si="1"/>
        <v>6.1175115207373274</v>
      </c>
      <c r="I63" s="77">
        <v>-7.8767693098653099E-2</v>
      </c>
      <c r="J63" s="1">
        <f t="shared" si="2"/>
        <v>-173.21015712393816</v>
      </c>
    </row>
    <row r="64" spans="1:10">
      <c r="A64" s="77">
        <v>1</v>
      </c>
      <c r="B64" s="77">
        <v>69</v>
      </c>
      <c r="C64" s="77" t="s">
        <v>137</v>
      </c>
      <c r="D64" s="77">
        <v>12661</v>
      </c>
      <c r="E64" s="77">
        <v>12024</v>
      </c>
      <c r="F64" s="77">
        <v>636</v>
      </c>
      <c r="G64" s="1">
        <f t="shared" si="0"/>
        <v>0.94968801832398708</v>
      </c>
      <c r="H64" s="1">
        <f t="shared" si="1"/>
        <v>38.812893081761004</v>
      </c>
      <c r="I64" s="77">
        <v>3.02218469264553</v>
      </c>
      <c r="J64" s="1">
        <f t="shared" si="2"/>
        <v>38263.880393585059</v>
      </c>
    </row>
    <row r="65" spans="1:10">
      <c r="A65" s="77">
        <v>1</v>
      </c>
      <c r="B65" s="77">
        <v>70</v>
      </c>
      <c r="C65" s="77" t="s">
        <v>138</v>
      </c>
      <c r="D65" s="77">
        <v>559</v>
      </c>
      <c r="E65" s="77">
        <v>25</v>
      </c>
      <c r="F65" s="77">
        <v>394</v>
      </c>
      <c r="G65" s="1">
        <f t="shared" si="0"/>
        <v>4.4722719141323794E-2</v>
      </c>
      <c r="H65" s="1">
        <f t="shared" si="1"/>
        <v>1.4822335025380711</v>
      </c>
      <c r="I65" s="77">
        <v>-0.61429340373846497</v>
      </c>
      <c r="J65" s="1">
        <f t="shared" si="2"/>
        <v>-343.39001268980189</v>
      </c>
    </row>
    <row r="66" spans="1:10">
      <c r="A66" s="77">
        <v>1</v>
      </c>
      <c r="B66" s="77">
        <v>71</v>
      </c>
      <c r="C66" s="77" t="s">
        <v>139</v>
      </c>
      <c r="D66" s="77">
        <v>1276</v>
      </c>
      <c r="E66" s="77">
        <v>308</v>
      </c>
      <c r="F66" s="77">
        <v>889</v>
      </c>
      <c r="G66" s="1">
        <f t="shared" si="0"/>
        <v>0.2413793103448276</v>
      </c>
      <c r="H66" s="1">
        <f t="shared" si="1"/>
        <v>1.7817772778402701</v>
      </c>
      <c r="I66" s="77">
        <v>-0.26415695797785199</v>
      </c>
      <c r="J66" s="1">
        <f t="shared" si="2"/>
        <v>-337.06427837973916</v>
      </c>
    </row>
    <row r="67" spans="1:10">
      <c r="A67" s="77">
        <v>1</v>
      </c>
      <c r="B67" s="77">
        <v>72</v>
      </c>
      <c r="C67" s="77" t="s">
        <v>140</v>
      </c>
      <c r="D67" s="77">
        <v>3795</v>
      </c>
      <c r="E67" s="77">
        <v>508</v>
      </c>
      <c r="F67" s="77">
        <v>758</v>
      </c>
      <c r="G67" s="1">
        <f t="shared" si="0"/>
        <v>0.13386034255599474</v>
      </c>
      <c r="H67" s="1">
        <f t="shared" si="1"/>
        <v>5.6767810026385224</v>
      </c>
      <c r="I67" s="77">
        <v>-0.14181350092112099</v>
      </c>
      <c r="J67" s="1">
        <f t="shared" si="2"/>
        <v>-538.1822359956542</v>
      </c>
    </row>
    <row r="68" spans="1:10">
      <c r="A68" s="77">
        <v>1</v>
      </c>
      <c r="B68" s="77">
        <v>81</v>
      </c>
      <c r="C68" s="77" t="s">
        <v>141</v>
      </c>
      <c r="D68" s="77">
        <v>551</v>
      </c>
      <c r="E68" s="77">
        <v>207</v>
      </c>
      <c r="F68" s="77">
        <v>914</v>
      </c>
      <c r="G68" s="1">
        <f t="shared" si="0"/>
        <v>0.37568058076225047</v>
      </c>
      <c r="H68" s="1">
        <f t="shared" si="1"/>
        <v>0.82932166301969368</v>
      </c>
      <c r="I68" s="77">
        <v>-0.13157637868066899</v>
      </c>
      <c r="J68" s="1">
        <f t="shared" si="2"/>
        <v>-72.49858465304861</v>
      </c>
    </row>
    <row r="69" spans="1:10">
      <c r="A69" s="77">
        <v>1</v>
      </c>
      <c r="B69" s="77">
        <v>82</v>
      </c>
      <c r="C69" s="77" t="s">
        <v>142</v>
      </c>
      <c r="D69" s="77">
        <v>1264</v>
      </c>
      <c r="E69" s="77">
        <v>103</v>
      </c>
      <c r="F69" s="77">
        <v>391</v>
      </c>
      <c r="G69" s="1">
        <f t="shared" si="0"/>
        <v>8.1487341772151903E-2</v>
      </c>
      <c r="H69" s="1">
        <f t="shared" si="1"/>
        <v>3.49616368286445</v>
      </c>
      <c r="I69" s="77">
        <v>-0.43447647763220099</v>
      </c>
      <c r="J69" s="1">
        <f t="shared" si="2"/>
        <v>-549.17826772710202</v>
      </c>
    </row>
    <row r="70" spans="1:10">
      <c r="A70" s="77">
        <v>1</v>
      </c>
      <c r="B70" s="77">
        <v>83</v>
      </c>
      <c r="C70" s="77" t="s">
        <v>143</v>
      </c>
      <c r="D70" s="77">
        <v>5091</v>
      </c>
      <c r="E70" s="77">
        <v>1413</v>
      </c>
      <c r="F70" s="77">
        <v>582</v>
      </c>
      <c r="G70" s="1">
        <f t="shared" si="0"/>
        <v>0.27754861520329993</v>
      </c>
      <c r="H70" s="1">
        <f t="shared" si="1"/>
        <v>11.175257731958762</v>
      </c>
      <c r="I70" s="77">
        <v>0.38830775699908898</v>
      </c>
      <c r="J70" s="1">
        <f t="shared" si="2"/>
        <v>1976.874790882362</v>
      </c>
    </row>
    <row r="71" spans="1:10">
      <c r="A71" s="77">
        <v>1</v>
      </c>
      <c r="B71" s="77">
        <v>84</v>
      </c>
      <c r="C71" s="77" t="s">
        <v>144</v>
      </c>
      <c r="D71" s="77">
        <v>3517</v>
      </c>
      <c r="E71" s="77">
        <v>2376</v>
      </c>
      <c r="F71" s="77">
        <v>446</v>
      </c>
      <c r="G71" s="1">
        <f t="shared" si="0"/>
        <v>0.67557577480807507</v>
      </c>
      <c r="H71" s="1">
        <f t="shared" si="1"/>
        <v>13.213004484304932</v>
      </c>
      <c r="I71" s="77">
        <v>1.02770839364306</v>
      </c>
      <c r="J71" s="1">
        <f t="shared" si="2"/>
        <v>3614.4504204426421</v>
      </c>
    </row>
    <row r="72" spans="1:10">
      <c r="A72" s="77">
        <v>1</v>
      </c>
      <c r="B72" s="77">
        <v>85</v>
      </c>
      <c r="C72" s="77" t="s">
        <v>145</v>
      </c>
      <c r="D72" s="77">
        <v>1789</v>
      </c>
      <c r="E72" s="77">
        <v>356</v>
      </c>
      <c r="F72" s="77">
        <v>277</v>
      </c>
      <c r="G72" s="1">
        <f t="shared" si="0"/>
        <v>0.19899385131358302</v>
      </c>
      <c r="H72" s="1">
        <f t="shared" si="1"/>
        <v>7.743682310469314</v>
      </c>
      <c r="I72" s="77">
        <v>-3.6023190565392001E-2</v>
      </c>
      <c r="J72" s="1">
        <f t="shared" si="2"/>
        <v>-64.44548792148629</v>
      </c>
    </row>
    <row r="73" spans="1:10">
      <c r="A73" s="77">
        <v>1</v>
      </c>
      <c r="B73" s="77">
        <v>86</v>
      </c>
      <c r="C73" s="77" t="s">
        <v>146</v>
      </c>
      <c r="D73" s="77">
        <v>5137</v>
      </c>
      <c r="E73" s="77">
        <v>3361</v>
      </c>
      <c r="F73" s="77">
        <v>576</v>
      </c>
      <c r="G73" s="1">
        <f t="shared" ref="G73:G136" si="3">E73/D73</f>
        <v>0.65427292193887487</v>
      </c>
      <c r="H73" s="1">
        <f t="shared" ref="H73:H136" si="4">(D73+E73)/F73</f>
        <v>14.753472222222221</v>
      </c>
      <c r="I73" s="77">
        <v>1.13667050077194</v>
      </c>
      <c r="J73" s="1">
        <f t="shared" ref="J73:J136" si="5">I73*D73</f>
        <v>5839.0763624654555</v>
      </c>
    </row>
    <row r="74" spans="1:10">
      <c r="A74" s="77">
        <v>1</v>
      </c>
      <c r="B74" s="77">
        <v>87</v>
      </c>
      <c r="C74" s="77" t="s">
        <v>147</v>
      </c>
      <c r="D74" s="77">
        <v>653</v>
      </c>
      <c r="E74" s="77">
        <v>315</v>
      </c>
      <c r="F74" s="77">
        <v>160</v>
      </c>
      <c r="G74" s="1">
        <f t="shared" si="3"/>
        <v>0.48238897396630936</v>
      </c>
      <c r="H74" s="1">
        <f t="shared" si="4"/>
        <v>6.05</v>
      </c>
      <c r="I74" s="77">
        <v>0.27560201472405799</v>
      </c>
      <c r="J74" s="1">
        <f t="shared" si="5"/>
        <v>179.96811561480988</v>
      </c>
    </row>
    <row r="75" spans="1:10">
      <c r="A75" s="77">
        <v>1</v>
      </c>
      <c r="B75" s="77">
        <v>88</v>
      </c>
      <c r="C75" s="77" t="s">
        <v>148</v>
      </c>
      <c r="D75" s="77">
        <v>2808</v>
      </c>
      <c r="E75" s="77">
        <v>421</v>
      </c>
      <c r="F75" s="77">
        <v>525</v>
      </c>
      <c r="G75" s="1">
        <f t="shared" si="3"/>
        <v>0.14992877492877493</v>
      </c>
      <c r="H75" s="1">
        <f t="shared" si="4"/>
        <v>6.1504761904761907</v>
      </c>
      <c r="I75" s="77">
        <v>-0.139214479687711</v>
      </c>
      <c r="J75" s="1">
        <f t="shared" si="5"/>
        <v>-390.91425896309249</v>
      </c>
    </row>
    <row r="76" spans="1:10">
      <c r="A76" s="77">
        <v>1</v>
      </c>
      <c r="B76" s="77">
        <v>89</v>
      </c>
      <c r="C76" s="77" t="s">
        <v>149</v>
      </c>
      <c r="D76" s="77">
        <v>4348</v>
      </c>
      <c r="E76" s="77">
        <v>1033</v>
      </c>
      <c r="F76" s="77">
        <v>343</v>
      </c>
      <c r="G76" s="1">
        <f t="shared" si="3"/>
        <v>0.2375804967801288</v>
      </c>
      <c r="H76" s="1">
        <f t="shared" si="4"/>
        <v>15.688046647230321</v>
      </c>
      <c r="I76" s="77">
        <v>0.49853686824847598</v>
      </c>
      <c r="J76" s="1">
        <f t="shared" si="5"/>
        <v>2167.6383031443734</v>
      </c>
    </row>
    <row r="77" spans="1:10">
      <c r="A77" s="77">
        <v>1</v>
      </c>
      <c r="B77" s="77">
        <v>90</v>
      </c>
      <c r="C77" s="77" t="s">
        <v>150</v>
      </c>
      <c r="D77" s="77">
        <v>8080</v>
      </c>
      <c r="E77" s="77">
        <v>1589</v>
      </c>
      <c r="F77" s="77">
        <v>1114</v>
      </c>
      <c r="G77" s="1">
        <f t="shared" si="3"/>
        <v>0.19665841584158417</v>
      </c>
      <c r="H77" s="1">
        <f t="shared" si="4"/>
        <v>8.6795332136445236</v>
      </c>
      <c r="I77" s="77">
        <v>0.28226360524105898</v>
      </c>
      <c r="J77" s="1">
        <f t="shared" si="5"/>
        <v>2280.6899303477567</v>
      </c>
    </row>
    <row r="78" spans="1:10">
      <c r="A78" s="77">
        <v>1</v>
      </c>
      <c r="B78" s="77">
        <v>91</v>
      </c>
      <c r="C78" s="77" t="s">
        <v>151</v>
      </c>
      <c r="D78" s="77">
        <v>2539</v>
      </c>
      <c r="E78" s="77">
        <v>686</v>
      </c>
      <c r="F78" s="77">
        <v>685</v>
      </c>
      <c r="G78" s="1">
        <f t="shared" si="3"/>
        <v>0.27018511224891689</v>
      </c>
      <c r="H78" s="1">
        <f t="shared" si="4"/>
        <v>4.7080291970802923</v>
      </c>
      <c r="I78" s="77">
        <v>-3.04186691724137E-2</v>
      </c>
      <c r="J78" s="1">
        <f t="shared" si="5"/>
        <v>-77.23300102875838</v>
      </c>
    </row>
    <row r="79" spans="1:10">
      <c r="A79" s="77">
        <v>1</v>
      </c>
      <c r="B79" s="77">
        <v>92</v>
      </c>
      <c r="C79" s="77" t="s">
        <v>152</v>
      </c>
      <c r="D79" s="77">
        <v>5456</v>
      </c>
      <c r="E79" s="77">
        <v>1198</v>
      </c>
      <c r="F79" s="77">
        <v>763</v>
      </c>
      <c r="G79" s="1">
        <f t="shared" si="3"/>
        <v>0.21957478005865103</v>
      </c>
      <c r="H79" s="1">
        <f t="shared" si="4"/>
        <v>8.7208387942332894</v>
      </c>
      <c r="I79" s="77">
        <v>0.203122479977242</v>
      </c>
      <c r="J79" s="1">
        <f t="shared" si="5"/>
        <v>1108.2362507558323</v>
      </c>
    </row>
    <row r="80" spans="1:10">
      <c r="A80" s="77">
        <v>1</v>
      </c>
      <c r="B80" s="77">
        <v>93</v>
      </c>
      <c r="C80" s="77" t="s">
        <v>153</v>
      </c>
      <c r="D80" s="77">
        <v>1542</v>
      </c>
      <c r="E80" s="77">
        <v>165</v>
      </c>
      <c r="F80" s="77">
        <v>486</v>
      </c>
      <c r="G80" s="1">
        <f t="shared" si="3"/>
        <v>0.10700389105058365</v>
      </c>
      <c r="H80" s="1">
        <f t="shared" si="4"/>
        <v>3.5123456790123457</v>
      </c>
      <c r="I80" s="77">
        <v>-0.381863028562411</v>
      </c>
      <c r="J80" s="1">
        <f t="shared" si="5"/>
        <v>-588.83279004323776</v>
      </c>
    </row>
    <row r="81" spans="1:10">
      <c r="A81" s="77">
        <v>1</v>
      </c>
      <c r="B81" s="77">
        <v>94</v>
      </c>
      <c r="C81" s="77" t="s">
        <v>154</v>
      </c>
      <c r="D81" s="77">
        <v>2279</v>
      </c>
      <c r="E81" s="77">
        <v>2058</v>
      </c>
      <c r="F81" s="77">
        <v>714</v>
      </c>
      <c r="G81" s="1">
        <f t="shared" si="3"/>
        <v>0.90302764370337862</v>
      </c>
      <c r="H81" s="1">
        <f t="shared" si="4"/>
        <v>6.0742296918767504</v>
      </c>
      <c r="I81" s="77">
        <v>1.0006040185737699</v>
      </c>
      <c r="J81" s="1">
        <f t="shared" si="5"/>
        <v>2280.3765583296217</v>
      </c>
    </row>
    <row r="82" spans="1:10">
      <c r="A82" s="77">
        <v>1</v>
      </c>
      <c r="B82" s="77">
        <v>95</v>
      </c>
      <c r="C82" s="77" t="s">
        <v>155</v>
      </c>
      <c r="D82" s="77">
        <v>471</v>
      </c>
      <c r="E82" s="77">
        <v>135</v>
      </c>
      <c r="F82" s="77">
        <v>238</v>
      </c>
      <c r="G82" s="1">
        <f t="shared" si="3"/>
        <v>0.28662420382165604</v>
      </c>
      <c r="H82" s="1">
        <f t="shared" si="4"/>
        <v>2.5462184873949578</v>
      </c>
      <c r="I82" s="77">
        <v>-0.19505588500630899</v>
      </c>
      <c r="J82" s="1">
        <f t="shared" si="5"/>
        <v>-91.871321837971536</v>
      </c>
    </row>
    <row r="83" spans="1:10">
      <c r="A83" s="77">
        <v>1</v>
      </c>
      <c r="B83" s="77">
        <v>96</v>
      </c>
      <c r="C83" s="77" t="s">
        <v>156</v>
      </c>
      <c r="D83" s="77">
        <v>15782</v>
      </c>
      <c r="E83" s="77">
        <v>8739</v>
      </c>
      <c r="F83" s="77">
        <v>1429</v>
      </c>
      <c r="G83" s="1">
        <f t="shared" si="3"/>
        <v>0.55373209986060068</v>
      </c>
      <c r="H83" s="1">
        <f t="shared" si="4"/>
        <v>17.159552134359693</v>
      </c>
      <c r="I83" s="77">
        <v>1.5629892528042</v>
      </c>
      <c r="J83" s="1">
        <f t="shared" si="5"/>
        <v>24667.096387755882</v>
      </c>
    </row>
    <row r="84" spans="1:10">
      <c r="A84" s="77">
        <v>1</v>
      </c>
      <c r="B84" s="77">
        <v>97</v>
      </c>
      <c r="C84" s="77" t="s">
        <v>157</v>
      </c>
      <c r="D84" s="77">
        <v>6049</v>
      </c>
      <c r="E84" s="77">
        <v>4775</v>
      </c>
      <c r="F84" s="77">
        <v>1225</v>
      </c>
      <c r="G84" s="1">
        <f t="shared" si="3"/>
        <v>0.78938667548355101</v>
      </c>
      <c r="H84" s="1">
        <f t="shared" si="4"/>
        <v>8.8359183673469381</v>
      </c>
      <c r="I84" s="77">
        <v>1.11749630904838</v>
      </c>
      <c r="J84" s="1">
        <f t="shared" si="5"/>
        <v>6759.7351734336507</v>
      </c>
    </row>
    <row r="85" spans="1:10">
      <c r="A85" s="77">
        <v>1</v>
      </c>
      <c r="B85" s="77">
        <v>98</v>
      </c>
      <c r="C85" s="77" t="s">
        <v>158</v>
      </c>
      <c r="D85" s="77">
        <v>707</v>
      </c>
      <c r="E85" s="77">
        <v>58</v>
      </c>
      <c r="F85" s="77">
        <v>564</v>
      </c>
      <c r="G85" s="1">
        <f t="shared" si="3"/>
        <v>8.2036775106082038E-2</v>
      </c>
      <c r="H85" s="1">
        <f t="shared" si="4"/>
        <v>1.3563829787234043</v>
      </c>
      <c r="I85" s="77">
        <v>-0.55563157686554598</v>
      </c>
      <c r="J85" s="1">
        <f t="shared" si="5"/>
        <v>-392.831524843941</v>
      </c>
    </row>
    <row r="86" spans="1:10">
      <c r="A86" s="77">
        <v>1</v>
      </c>
      <c r="B86" s="77">
        <v>99</v>
      </c>
      <c r="C86" s="77" t="s">
        <v>159</v>
      </c>
      <c r="D86" s="77">
        <v>1195</v>
      </c>
      <c r="E86" s="77">
        <v>253</v>
      </c>
      <c r="F86" s="77">
        <v>398</v>
      </c>
      <c r="G86" s="1">
        <f t="shared" si="3"/>
        <v>0.21171548117154812</v>
      </c>
      <c r="H86" s="1">
        <f t="shared" si="4"/>
        <v>3.6381909547738696</v>
      </c>
      <c r="I86" s="77">
        <v>-0.22932176053616499</v>
      </c>
      <c r="J86" s="1">
        <f t="shared" si="5"/>
        <v>-274.03950384071715</v>
      </c>
    </row>
    <row r="87" spans="1:10">
      <c r="A87" s="77">
        <v>1</v>
      </c>
      <c r="B87" s="77">
        <v>100</v>
      </c>
      <c r="C87" s="77" t="s">
        <v>160</v>
      </c>
      <c r="D87" s="77">
        <v>1897</v>
      </c>
      <c r="E87" s="77">
        <v>337</v>
      </c>
      <c r="F87" s="77">
        <v>1282</v>
      </c>
      <c r="G87" s="1">
        <f t="shared" si="3"/>
        <v>0.17764891934633631</v>
      </c>
      <c r="H87" s="1">
        <f t="shared" si="4"/>
        <v>1.7425897035881435</v>
      </c>
      <c r="I87" s="77">
        <v>-0.337099289930473</v>
      </c>
      <c r="J87" s="1">
        <f t="shared" si="5"/>
        <v>-639.47735299810734</v>
      </c>
    </row>
    <row r="88" spans="1:10">
      <c r="A88" s="77">
        <v>1</v>
      </c>
      <c r="B88" s="77">
        <v>101</v>
      </c>
      <c r="C88" s="77" t="s">
        <v>161</v>
      </c>
      <c r="D88" s="77">
        <v>3047</v>
      </c>
      <c r="E88" s="77">
        <v>572</v>
      </c>
      <c r="F88" s="77">
        <v>942</v>
      </c>
      <c r="G88" s="1">
        <f t="shared" si="3"/>
        <v>0.18772563176895307</v>
      </c>
      <c r="H88" s="1">
        <f t="shared" si="4"/>
        <v>3.8418259023354566</v>
      </c>
      <c r="I88" s="77">
        <v>-0.17499104844733099</v>
      </c>
      <c r="J88" s="1">
        <f t="shared" si="5"/>
        <v>-533.19772461901755</v>
      </c>
    </row>
    <row r="89" spans="1:10">
      <c r="A89" s="77">
        <v>1</v>
      </c>
      <c r="B89" s="77">
        <v>102</v>
      </c>
      <c r="C89" s="77" t="s">
        <v>162</v>
      </c>
      <c r="D89" s="77">
        <v>994</v>
      </c>
      <c r="E89" s="77">
        <v>216</v>
      </c>
      <c r="F89" s="77">
        <v>933</v>
      </c>
      <c r="G89" s="1">
        <f t="shared" si="3"/>
        <v>0.21730382293762576</v>
      </c>
      <c r="H89" s="1">
        <f t="shared" si="4"/>
        <v>1.2968917470525188</v>
      </c>
      <c r="I89" s="77">
        <v>-0.33602208664365302</v>
      </c>
      <c r="J89" s="1">
        <f t="shared" si="5"/>
        <v>-334.00595412379113</v>
      </c>
    </row>
    <row r="90" spans="1:10">
      <c r="A90" s="77">
        <v>1</v>
      </c>
      <c r="B90" s="77">
        <v>111</v>
      </c>
      <c r="C90" s="77" t="s">
        <v>163</v>
      </c>
      <c r="D90" s="77">
        <v>4438</v>
      </c>
      <c r="E90" s="77">
        <v>861</v>
      </c>
      <c r="F90" s="77">
        <v>2192</v>
      </c>
      <c r="G90" s="1">
        <f t="shared" si="3"/>
        <v>0.19400630914826497</v>
      </c>
      <c r="H90" s="1">
        <f t="shared" si="4"/>
        <v>2.4174270072992701</v>
      </c>
      <c r="I90" s="77">
        <v>-0.16824213221321899</v>
      </c>
      <c r="J90" s="1">
        <f t="shared" si="5"/>
        <v>-746.65858276226584</v>
      </c>
    </row>
    <row r="91" spans="1:10">
      <c r="A91" s="77">
        <v>1</v>
      </c>
      <c r="B91" s="77">
        <v>112</v>
      </c>
      <c r="C91" s="77" t="s">
        <v>164</v>
      </c>
      <c r="D91" s="77">
        <v>6096</v>
      </c>
      <c r="E91" s="77">
        <v>2305</v>
      </c>
      <c r="F91" s="77">
        <v>1103</v>
      </c>
      <c r="G91" s="1">
        <f t="shared" si="3"/>
        <v>0.37811679790026248</v>
      </c>
      <c r="H91" s="1">
        <f t="shared" si="4"/>
        <v>7.6165004533091567</v>
      </c>
      <c r="I91" s="77">
        <v>0.426969957746406</v>
      </c>
      <c r="J91" s="1">
        <f t="shared" si="5"/>
        <v>2602.8088624220909</v>
      </c>
    </row>
    <row r="92" spans="1:10">
      <c r="A92" s="77">
        <v>1</v>
      </c>
      <c r="B92" s="77">
        <v>113</v>
      </c>
      <c r="C92" s="77" t="s">
        <v>165</v>
      </c>
      <c r="D92" s="77">
        <v>6375</v>
      </c>
      <c r="E92" s="77">
        <v>1115</v>
      </c>
      <c r="F92" s="77">
        <v>1010</v>
      </c>
      <c r="G92" s="1">
        <f t="shared" si="3"/>
        <v>0.17490196078431372</v>
      </c>
      <c r="H92" s="1">
        <f t="shared" si="4"/>
        <v>7.4158415841584162</v>
      </c>
      <c r="I92" s="77">
        <v>0.11539706872774599</v>
      </c>
      <c r="J92" s="1">
        <f t="shared" si="5"/>
        <v>735.6563131393807</v>
      </c>
    </row>
    <row r="93" spans="1:10">
      <c r="A93" s="77">
        <v>1</v>
      </c>
      <c r="B93" s="77">
        <v>114</v>
      </c>
      <c r="C93" s="77" t="s">
        <v>166</v>
      </c>
      <c r="D93" s="77">
        <v>2168</v>
      </c>
      <c r="E93" s="77">
        <v>467</v>
      </c>
      <c r="F93" s="77">
        <v>2978</v>
      </c>
      <c r="G93" s="1">
        <f t="shared" si="3"/>
        <v>0.21540590405904059</v>
      </c>
      <c r="H93" s="1">
        <f t="shared" si="4"/>
        <v>0.88482202820685019</v>
      </c>
      <c r="I93" s="77">
        <v>-0.30556127000051603</v>
      </c>
      <c r="J93" s="1">
        <f t="shared" si="5"/>
        <v>-662.4568333611187</v>
      </c>
    </row>
    <row r="94" spans="1:10">
      <c r="A94" s="77">
        <v>1</v>
      </c>
      <c r="B94" s="77">
        <v>115</v>
      </c>
      <c r="C94" s="77" t="s">
        <v>167</v>
      </c>
      <c r="D94" s="77">
        <v>9187</v>
      </c>
      <c r="E94" s="77">
        <v>1967</v>
      </c>
      <c r="F94" s="77">
        <v>1813</v>
      </c>
      <c r="G94" s="1">
        <f t="shared" si="3"/>
        <v>0.21410689017089365</v>
      </c>
      <c r="H94" s="1">
        <f t="shared" si="4"/>
        <v>6.1522338665195804</v>
      </c>
      <c r="I94" s="77">
        <v>0.243566780251188</v>
      </c>
      <c r="J94" s="1">
        <f t="shared" si="5"/>
        <v>2237.6480101676643</v>
      </c>
    </row>
    <row r="95" spans="1:10">
      <c r="A95" s="77">
        <v>1</v>
      </c>
      <c r="B95" s="77">
        <v>116</v>
      </c>
      <c r="C95" s="77" t="s">
        <v>168</v>
      </c>
      <c r="D95" s="77">
        <v>2867</v>
      </c>
      <c r="E95" s="77">
        <v>1103</v>
      </c>
      <c r="F95" s="77">
        <v>858</v>
      </c>
      <c r="G95" s="1">
        <f t="shared" si="3"/>
        <v>0.38472270666201602</v>
      </c>
      <c r="H95" s="1">
        <f t="shared" si="4"/>
        <v>4.6270396270396272</v>
      </c>
      <c r="I95" s="77">
        <v>0.15791807494835899</v>
      </c>
      <c r="J95" s="1">
        <f t="shared" si="5"/>
        <v>452.75112087694521</v>
      </c>
    </row>
    <row r="96" spans="1:10">
      <c r="A96" s="77">
        <v>1</v>
      </c>
      <c r="B96" s="77">
        <v>117</v>
      </c>
      <c r="C96" s="77" t="s">
        <v>169</v>
      </c>
      <c r="D96" s="77">
        <v>9781</v>
      </c>
      <c r="E96" s="77">
        <v>5633</v>
      </c>
      <c r="F96" s="77">
        <v>2194</v>
      </c>
      <c r="G96" s="1">
        <f t="shared" si="3"/>
        <v>0.57591248338615686</v>
      </c>
      <c r="H96" s="1">
        <f t="shared" si="4"/>
        <v>7.0255241567912492</v>
      </c>
      <c r="I96" s="77">
        <v>0.870188286089561</v>
      </c>
      <c r="J96" s="1">
        <f t="shared" si="5"/>
        <v>8511.3116262419953</v>
      </c>
    </row>
    <row r="97" spans="1:10">
      <c r="A97" s="77">
        <v>1</v>
      </c>
      <c r="B97" s="77">
        <v>118</v>
      </c>
      <c r="C97" s="77" t="s">
        <v>170</v>
      </c>
      <c r="D97" s="77">
        <v>11632</v>
      </c>
      <c r="E97" s="77">
        <v>3964</v>
      </c>
      <c r="F97" s="77">
        <v>994</v>
      </c>
      <c r="G97" s="1">
        <f t="shared" si="3"/>
        <v>0.34078404401650619</v>
      </c>
      <c r="H97" s="1">
        <f t="shared" si="4"/>
        <v>15.690140845070422</v>
      </c>
      <c r="I97" s="77">
        <v>0.98198355744297405</v>
      </c>
      <c r="J97" s="1">
        <f t="shared" si="5"/>
        <v>11422.432740176675</v>
      </c>
    </row>
    <row r="98" spans="1:10">
      <c r="A98" s="77">
        <v>1</v>
      </c>
      <c r="B98" s="77">
        <v>119</v>
      </c>
      <c r="C98" s="77" t="s">
        <v>171</v>
      </c>
      <c r="D98" s="77">
        <v>1210</v>
      </c>
      <c r="E98" s="77">
        <v>251</v>
      </c>
      <c r="F98" s="77">
        <v>305</v>
      </c>
      <c r="G98" s="1">
        <f t="shared" si="3"/>
        <v>0.20743801652892563</v>
      </c>
      <c r="H98" s="1">
        <f t="shared" si="4"/>
        <v>4.7901639344262295</v>
      </c>
      <c r="I98" s="77">
        <v>-0.18291545172534099</v>
      </c>
      <c r="J98" s="1">
        <f t="shared" si="5"/>
        <v>-221.32769658766259</v>
      </c>
    </row>
    <row r="99" spans="1:10">
      <c r="A99" s="77">
        <v>1</v>
      </c>
      <c r="B99" s="77">
        <v>120</v>
      </c>
      <c r="C99" s="77" t="s">
        <v>172</v>
      </c>
      <c r="D99" s="77">
        <v>8877</v>
      </c>
      <c r="E99" s="77">
        <v>2766</v>
      </c>
      <c r="F99" s="77">
        <v>2505</v>
      </c>
      <c r="G99" s="1">
        <f t="shared" si="3"/>
        <v>0.31159175397093614</v>
      </c>
      <c r="H99" s="1">
        <f t="shared" si="4"/>
        <v>4.6479041916167665</v>
      </c>
      <c r="I99" s="77">
        <v>0.31244897302210201</v>
      </c>
      <c r="J99" s="1">
        <f t="shared" si="5"/>
        <v>2773.6095335171995</v>
      </c>
    </row>
    <row r="100" spans="1:10">
      <c r="A100" s="77">
        <v>1</v>
      </c>
      <c r="B100" s="77">
        <v>121</v>
      </c>
      <c r="C100" s="77" t="s">
        <v>173</v>
      </c>
      <c r="D100" s="77">
        <v>20531</v>
      </c>
      <c r="E100" s="77">
        <v>10537</v>
      </c>
      <c r="F100" s="77">
        <v>1471</v>
      </c>
      <c r="G100" s="1">
        <f t="shared" si="3"/>
        <v>0.5132239053139156</v>
      </c>
      <c r="H100" s="1">
        <f t="shared" si="4"/>
        <v>21.120326308633583</v>
      </c>
      <c r="I100" s="77">
        <v>1.8911692168368099</v>
      </c>
      <c r="J100" s="1">
        <f t="shared" si="5"/>
        <v>38827.595190876542</v>
      </c>
    </row>
    <row r="101" spans="1:10">
      <c r="A101" s="77">
        <v>1</v>
      </c>
      <c r="B101" s="77">
        <v>131</v>
      </c>
      <c r="C101" s="77" t="s">
        <v>174</v>
      </c>
      <c r="D101" s="77">
        <v>15959</v>
      </c>
      <c r="E101" s="77">
        <v>4881</v>
      </c>
      <c r="F101" s="77">
        <v>767</v>
      </c>
      <c r="G101" s="1">
        <f t="shared" si="3"/>
        <v>0.30584623096685254</v>
      </c>
      <c r="H101" s="1">
        <f t="shared" si="4"/>
        <v>27.170795306388527</v>
      </c>
      <c r="I101" s="77">
        <v>1.6418986488307199</v>
      </c>
      <c r="J101" s="1">
        <f t="shared" si="5"/>
        <v>26203.06053668946</v>
      </c>
    </row>
    <row r="102" spans="1:10">
      <c r="A102" s="77">
        <v>1</v>
      </c>
      <c r="B102" s="77">
        <v>132</v>
      </c>
      <c r="C102" s="77" t="s">
        <v>175</v>
      </c>
      <c r="D102" s="77">
        <v>1900</v>
      </c>
      <c r="E102" s="77">
        <v>401</v>
      </c>
      <c r="F102" s="77">
        <v>935</v>
      </c>
      <c r="G102" s="1">
        <f t="shared" si="3"/>
        <v>0.21105263157894738</v>
      </c>
      <c r="H102" s="1">
        <f t="shared" si="4"/>
        <v>2.4609625668449198</v>
      </c>
      <c r="I102" s="77">
        <v>-0.25255736340600998</v>
      </c>
      <c r="J102" s="1">
        <f t="shared" si="5"/>
        <v>-479.85899047141896</v>
      </c>
    </row>
    <row r="103" spans="1:10">
      <c r="A103" s="77">
        <v>1</v>
      </c>
      <c r="B103" s="77">
        <v>133</v>
      </c>
      <c r="C103" s="77" t="s">
        <v>176</v>
      </c>
      <c r="D103" s="77">
        <v>18227</v>
      </c>
      <c r="E103" s="77">
        <v>8909</v>
      </c>
      <c r="F103" s="77">
        <v>2071</v>
      </c>
      <c r="G103" s="1">
        <f t="shared" si="3"/>
        <v>0.48878038075382674</v>
      </c>
      <c r="H103" s="1">
        <f t="shared" si="4"/>
        <v>13.102848865282473</v>
      </c>
      <c r="I103" s="77">
        <v>1.38652116025644</v>
      </c>
      <c r="J103" s="1">
        <f t="shared" si="5"/>
        <v>25272.121187994133</v>
      </c>
    </row>
    <row r="104" spans="1:10">
      <c r="A104" s="77">
        <v>1</v>
      </c>
      <c r="B104" s="77">
        <v>134</v>
      </c>
      <c r="C104" s="77" t="s">
        <v>177</v>
      </c>
      <c r="D104" s="77">
        <v>913</v>
      </c>
      <c r="E104" s="77">
        <v>132</v>
      </c>
      <c r="F104" s="77">
        <v>689</v>
      </c>
      <c r="G104" s="1">
        <f t="shared" si="3"/>
        <v>0.14457831325301204</v>
      </c>
      <c r="H104" s="1">
        <f t="shared" si="4"/>
        <v>1.5166908563134978</v>
      </c>
      <c r="I104" s="77">
        <v>-0.44230082574874402</v>
      </c>
      <c r="J104" s="1">
        <f t="shared" si="5"/>
        <v>-403.82065390860328</v>
      </c>
    </row>
    <row r="105" spans="1:10">
      <c r="A105" s="77">
        <v>1</v>
      </c>
      <c r="B105" s="77">
        <v>135</v>
      </c>
      <c r="C105" s="77" t="s">
        <v>178</v>
      </c>
      <c r="D105" s="77">
        <v>7193</v>
      </c>
      <c r="E105" s="77">
        <v>3461</v>
      </c>
      <c r="F105" s="77">
        <v>259</v>
      </c>
      <c r="G105" s="1">
        <f t="shared" si="3"/>
        <v>0.48116224106770472</v>
      </c>
      <c r="H105" s="1">
        <f t="shared" si="4"/>
        <v>41.135135135135137</v>
      </c>
      <c r="I105" s="77">
        <v>2.15904847268102</v>
      </c>
      <c r="J105" s="1">
        <f t="shared" si="5"/>
        <v>15530.035663994577</v>
      </c>
    </row>
    <row r="106" spans="1:10">
      <c r="A106" s="77">
        <v>1</v>
      </c>
      <c r="B106" s="77">
        <v>136</v>
      </c>
      <c r="C106" s="77" t="s">
        <v>179</v>
      </c>
      <c r="D106" s="77">
        <v>6986</v>
      </c>
      <c r="E106" s="77">
        <v>1156</v>
      </c>
      <c r="F106" s="77">
        <v>855</v>
      </c>
      <c r="G106" s="1">
        <f t="shared" si="3"/>
        <v>0.16547380475236187</v>
      </c>
      <c r="H106" s="1">
        <f t="shared" si="4"/>
        <v>9.5228070175438599</v>
      </c>
      <c r="I106" s="77">
        <v>0.22370258611633101</v>
      </c>
      <c r="J106" s="1">
        <f t="shared" si="5"/>
        <v>1562.7862666086885</v>
      </c>
    </row>
    <row r="107" spans="1:10">
      <c r="A107" s="77">
        <v>1</v>
      </c>
      <c r="B107" s="77">
        <v>137</v>
      </c>
      <c r="C107" s="77" t="s">
        <v>180</v>
      </c>
      <c r="D107" s="77">
        <v>4920</v>
      </c>
      <c r="E107" s="77">
        <v>638</v>
      </c>
      <c r="F107" s="77">
        <v>273</v>
      </c>
      <c r="G107" s="1">
        <f t="shared" si="3"/>
        <v>0.12967479674796747</v>
      </c>
      <c r="H107" s="1">
        <f t="shared" si="4"/>
        <v>20.358974358974358</v>
      </c>
      <c r="I107" s="77">
        <v>0.56909390316257102</v>
      </c>
      <c r="J107" s="1">
        <f t="shared" si="5"/>
        <v>2799.9420035598496</v>
      </c>
    </row>
    <row r="108" spans="1:10">
      <c r="A108" s="77">
        <v>1</v>
      </c>
      <c r="B108" s="77">
        <v>138</v>
      </c>
      <c r="C108" s="77" t="s">
        <v>181</v>
      </c>
      <c r="D108" s="77">
        <v>11768</v>
      </c>
      <c r="E108" s="77">
        <v>2862</v>
      </c>
      <c r="F108" s="77">
        <v>748</v>
      </c>
      <c r="G108" s="1">
        <f t="shared" si="3"/>
        <v>0.24320190346702925</v>
      </c>
      <c r="H108" s="1">
        <f t="shared" si="4"/>
        <v>19.558823529411764</v>
      </c>
      <c r="I108" s="77">
        <v>1.0127044863142101</v>
      </c>
      <c r="J108" s="1">
        <f t="shared" si="5"/>
        <v>11917.506394945623</v>
      </c>
    </row>
    <row r="109" spans="1:10">
      <c r="A109" s="77">
        <v>1</v>
      </c>
      <c r="B109" s="77">
        <v>139</v>
      </c>
      <c r="C109" s="77" t="s">
        <v>182</v>
      </c>
      <c r="D109" s="77">
        <v>5098</v>
      </c>
      <c r="E109" s="77">
        <v>2159</v>
      </c>
      <c r="F109" s="77">
        <v>290</v>
      </c>
      <c r="G109" s="1">
        <f t="shared" si="3"/>
        <v>0.42349941153393489</v>
      </c>
      <c r="H109" s="1">
        <f t="shared" si="4"/>
        <v>25.024137931034481</v>
      </c>
      <c r="I109" s="77">
        <v>1.2442932528472901</v>
      </c>
      <c r="J109" s="1">
        <f t="shared" si="5"/>
        <v>6343.4070030154853</v>
      </c>
    </row>
    <row r="110" spans="1:10">
      <c r="A110" s="77">
        <v>1</v>
      </c>
      <c r="B110" s="77">
        <v>140</v>
      </c>
      <c r="C110" s="77" t="s">
        <v>183</v>
      </c>
      <c r="D110" s="77">
        <v>1936</v>
      </c>
      <c r="E110" s="77">
        <v>335</v>
      </c>
      <c r="F110" s="77">
        <v>1076</v>
      </c>
      <c r="G110" s="1">
        <f t="shared" si="3"/>
        <v>0.17303719008264462</v>
      </c>
      <c r="H110" s="1">
        <f t="shared" si="4"/>
        <v>2.1105947955390336</v>
      </c>
      <c r="I110" s="77">
        <v>-0.32578331784991599</v>
      </c>
      <c r="J110" s="1">
        <f t="shared" si="5"/>
        <v>-630.71650335743732</v>
      </c>
    </row>
    <row r="111" spans="1:10">
      <c r="A111" s="77">
        <v>1</v>
      </c>
      <c r="B111" s="77">
        <v>141</v>
      </c>
      <c r="C111" s="77" t="s">
        <v>184</v>
      </c>
      <c r="D111" s="77">
        <v>16451</v>
      </c>
      <c r="E111" s="77">
        <v>4528</v>
      </c>
      <c r="F111" s="77">
        <v>539</v>
      </c>
      <c r="G111" s="1">
        <f t="shared" si="3"/>
        <v>0.27524162664883595</v>
      </c>
      <c r="H111" s="1">
        <f t="shared" si="4"/>
        <v>38.922077922077925</v>
      </c>
      <c r="I111" s="77">
        <v>2.1505299709300001</v>
      </c>
      <c r="J111" s="1">
        <f t="shared" si="5"/>
        <v>35378.368551769432</v>
      </c>
    </row>
    <row r="112" spans="1:10">
      <c r="A112" s="77">
        <v>1</v>
      </c>
      <c r="B112" s="77">
        <v>142</v>
      </c>
      <c r="C112" s="77" t="s">
        <v>185</v>
      </c>
      <c r="D112" s="77">
        <v>19489</v>
      </c>
      <c r="E112" s="77">
        <v>7189</v>
      </c>
      <c r="F112" s="77">
        <v>1712</v>
      </c>
      <c r="G112" s="1">
        <f t="shared" si="3"/>
        <v>0.36887474985889473</v>
      </c>
      <c r="H112" s="1">
        <f t="shared" si="4"/>
        <v>15.582943925233645</v>
      </c>
      <c r="I112" s="77">
        <v>1.3695347477464801</v>
      </c>
      <c r="J112" s="1">
        <f t="shared" si="5"/>
        <v>26690.862698831152</v>
      </c>
    </row>
    <row r="113" spans="1:10">
      <c r="A113" s="77">
        <v>1</v>
      </c>
      <c r="B113" s="77">
        <v>151</v>
      </c>
      <c r="C113" s="77" t="s">
        <v>186</v>
      </c>
      <c r="D113" s="77">
        <v>5125</v>
      </c>
      <c r="E113" s="77">
        <v>1336</v>
      </c>
      <c r="F113" s="77">
        <v>294</v>
      </c>
      <c r="G113" s="1">
        <f t="shared" si="3"/>
        <v>0.2606829268292683</v>
      </c>
      <c r="H113" s="1">
        <f t="shared" si="4"/>
        <v>21.976190476190474</v>
      </c>
      <c r="I113" s="77">
        <v>0.85468477106558005</v>
      </c>
      <c r="J113" s="1">
        <f t="shared" si="5"/>
        <v>4380.2594517110974</v>
      </c>
    </row>
    <row r="114" spans="1:10">
      <c r="A114" s="77">
        <v>1</v>
      </c>
      <c r="B114" s="77">
        <v>152</v>
      </c>
      <c r="C114" s="77" t="s">
        <v>187</v>
      </c>
      <c r="D114" s="77">
        <v>5730</v>
      </c>
      <c r="E114" s="77">
        <v>907</v>
      </c>
      <c r="F114" s="77">
        <v>895</v>
      </c>
      <c r="G114" s="1">
        <f t="shared" si="3"/>
        <v>0.15828970331588132</v>
      </c>
      <c r="H114" s="1">
        <f t="shared" si="4"/>
        <v>7.4156424581005584</v>
      </c>
      <c r="I114" s="77">
        <v>6.1008343351193497E-2</v>
      </c>
      <c r="J114" s="1">
        <f t="shared" si="5"/>
        <v>349.57780740233875</v>
      </c>
    </row>
    <row r="115" spans="1:10">
      <c r="A115" s="77">
        <v>1</v>
      </c>
      <c r="B115" s="77">
        <v>153</v>
      </c>
      <c r="C115" s="77" t="s">
        <v>188</v>
      </c>
      <c r="D115" s="77">
        <v>7773</v>
      </c>
      <c r="E115" s="77">
        <v>2288</v>
      </c>
      <c r="F115" s="77">
        <v>1145</v>
      </c>
      <c r="G115" s="1">
        <f t="shared" si="3"/>
        <v>0.29435224495046958</v>
      </c>
      <c r="H115" s="1">
        <f t="shared" si="4"/>
        <v>8.7868995633187765</v>
      </c>
      <c r="I115" s="77">
        <v>0.42486849756393502</v>
      </c>
      <c r="J115" s="1">
        <f t="shared" si="5"/>
        <v>3302.5028315644668</v>
      </c>
    </row>
    <row r="116" spans="1:10">
      <c r="A116" s="77">
        <v>1</v>
      </c>
      <c r="B116" s="77">
        <v>154</v>
      </c>
      <c r="C116" s="77" t="s">
        <v>189</v>
      </c>
      <c r="D116" s="77">
        <v>13138</v>
      </c>
      <c r="E116" s="77">
        <v>4645</v>
      </c>
      <c r="F116" s="77">
        <v>1227</v>
      </c>
      <c r="G116" s="1">
        <f t="shared" si="3"/>
        <v>0.35355457451666922</v>
      </c>
      <c r="H116" s="1">
        <f t="shared" si="4"/>
        <v>14.493072534637326</v>
      </c>
      <c r="I116" s="77">
        <v>1.0142281388323999</v>
      </c>
      <c r="J116" s="1">
        <f t="shared" si="5"/>
        <v>13324.929287980071</v>
      </c>
    </row>
    <row r="117" spans="1:10">
      <c r="A117" s="77">
        <v>1</v>
      </c>
      <c r="B117" s="77">
        <v>155</v>
      </c>
      <c r="C117" s="77" t="s">
        <v>190</v>
      </c>
      <c r="D117" s="77">
        <v>9725</v>
      </c>
      <c r="E117" s="77">
        <v>3522</v>
      </c>
      <c r="F117" s="77">
        <v>473</v>
      </c>
      <c r="G117" s="1">
        <f t="shared" si="3"/>
        <v>0.36215938303341905</v>
      </c>
      <c r="H117" s="1">
        <f t="shared" si="4"/>
        <v>28.006342494714588</v>
      </c>
      <c r="I117" s="77">
        <v>1.49029627398366</v>
      </c>
      <c r="J117" s="1">
        <f t="shared" si="5"/>
        <v>14493.131264491094</v>
      </c>
    </row>
    <row r="118" spans="1:10">
      <c r="A118" s="77">
        <v>1</v>
      </c>
      <c r="B118" s="77">
        <v>156</v>
      </c>
      <c r="C118" s="77" t="s">
        <v>191</v>
      </c>
      <c r="D118" s="77">
        <v>12109</v>
      </c>
      <c r="E118" s="77">
        <v>4932</v>
      </c>
      <c r="F118" s="77">
        <v>1174</v>
      </c>
      <c r="G118" s="1">
        <f t="shared" si="3"/>
        <v>0.40730035510777107</v>
      </c>
      <c r="H118" s="1">
        <f t="shared" si="4"/>
        <v>14.515332197614992</v>
      </c>
      <c r="I118" s="77">
        <v>1.0528138696796501</v>
      </c>
      <c r="J118" s="1">
        <f t="shared" si="5"/>
        <v>12748.523147950882</v>
      </c>
    </row>
    <row r="119" spans="1:10">
      <c r="A119" s="77">
        <v>1</v>
      </c>
      <c r="B119" s="77">
        <v>157</v>
      </c>
      <c r="C119" s="77" t="s">
        <v>192</v>
      </c>
      <c r="D119" s="77">
        <v>4372</v>
      </c>
      <c r="E119" s="77">
        <v>1997</v>
      </c>
      <c r="F119" s="77">
        <v>606</v>
      </c>
      <c r="G119" s="1">
        <f t="shared" si="3"/>
        <v>0.45677035681610245</v>
      </c>
      <c r="H119" s="1">
        <f t="shared" si="4"/>
        <v>10.509900990099009</v>
      </c>
      <c r="I119" s="77">
        <v>0.60380120385071401</v>
      </c>
      <c r="J119" s="1">
        <f t="shared" si="5"/>
        <v>2639.8188632353217</v>
      </c>
    </row>
    <row r="120" spans="1:10">
      <c r="A120" s="77">
        <v>1</v>
      </c>
      <c r="B120" s="77">
        <v>158</v>
      </c>
      <c r="C120" s="77" t="s">
        <v>193</v>
      </c>
      <c r="D120" s="77">
        <v>13452</v>
      </c>
      <c r="E120" s="77">
        <v>4143</v>
      </c>
      <c r="F120" s="77">
        <v>852</v>
      </c>
      <c r="G120" s="1">
        <f t="shared" si="3"/>
        <v>0.30798394290811776</v>
      </c>
      <c r="H120" s="1">
        <f t="shared" si="4"/>
        <v>20.651408450704224</v>
      </c>
      <c r="I120" s="77">
        <v>1.2375196975307301</v>
      </c>
      <c r="J120" s="1">
        <f t="shared" si="5"/>
        <v>16647.114971183382</v>
      </c>
    </row>
    <row r="121" spans="1:10">
      <c r="A121" s="77">
        <v>1</v>
      </c>
      <c r="B121" s="77">
        <v>159</v>
      </c>
      <c r="C121" s="77" t="s">
        <v>194</v>
      </c>
      <c r="D121" s="77">
        <v>5551</v>
      </c>
      <c r="E121" s="77">
        <v>1365</v>
      </c>
      <c r="F121" s="77">
        <v>351</v>
      </c>
      <c r="G121" s="1">
        <f t="shared" si="3"/>
        <v>0.24590163934426229</v>
      </c>
      <c r="H121" s="1">
        <f t="shared" si="4"/>
        <v>19.703703703703702</v>
      </c>
      <c r="I121" s="77">
        <v>0.74739690824268301</v>
      </c>
      <c r="J121" s="1">
        <f t="shared" si="5"/>
        <v>4148.8002376551331</v>
      </c>
    </row>
    <row r="122" spans="1:10">
      <c r="A122" s="77">
        <v>1</v>
      </c>
      <c r="B122" s="77">
        <v>160</v>
      </c>
      <c r="C122" s="77" t="s">
        <v>195</v>
      </c>
      <c r="D122" s="77">
        <v>4977</v>
      </c>
      <c r="E122" s="77">
        <v>1331</v>
      </c>
      <c r="F122" s="77">
        <v>547</v>
      </c>
      <c r="G122" s="1">
        <f t="shared" si="3"/>
        <v>0.26743017882258391</v>
      </c>
      <c r="H122" s="1">
        <f t="shared" si="4"/>
        <v>11.53199268738574</v>
      </c>
      <c r="I122" s="77">
        <v>0.38378564121820202</v>
      </c>
      <c r="J122" s="1">
        <f t="shared" si="5"/>
        <v>1910.1011363429914</v>
      </c>
    </row>
    <row r="123" spans="1:10">
      <c r="A123" s="77">
        <v>1</v>
      </c>
      <c r="B123" s="77">
        <v>161</v>
      </c>
      <c r="C123" s="77" t="s">
        <v>196</v>
      </c>
      <c r="D123" s="77">
        <v>12025</v>
      </c>
      <c r="E123" s="77">
        <v>4387</v>
      </c>
      <c r="F123" s="77">
        <v>784</v>
      </c>
      <c r="G123" s="1">
        <f t="shared" si="3"/>
        <v>0.3648232848232848</v>
      </c>
      <c r="H123" s="1">
        <f t="shared" si="4"/>
        <v>20.933673469387756</v>
      </c>
      <c r="I123" s="77">
        <v>1.2750439466713299</v>
      </c>
      <c r="J123" s="1">
        <f t="shared" si="5"/>
        <v>15332.403458722742</v>
      </c>
    </row>
    <row r="124" spans="1:10">
      <c r="A124" s="77">
        <v>1</v>
      </c>
      <c r="B124" s="77">
        <v>171</v>
      </c>
      <c r="C124" s="77" t="s">
        <v>197</v>
      </c>
      <c r="D124" s="77">
        <v>4172</v>
      </c>
      <c r="E124" s="77">
        <v>1373</v>
      </c>
      <c r="F124" s="77">
        <v>2059</v>
      </c>
      <c r="G124" s="1">
        <f t="shared" si="3"/>
        <v>0.32909875359539786</v>
      </c>
      <c r="H124" s="1">
        <f t="shared" si="4"/>
        <v>2.6930548810101991</v>
      </c>
      <c r="I124" s="77">
        <v>4.17740535153793E-2</v>
      </c>
      <c r="J124" s="1">
        <f t="shared" si="5"/>
        <v>174.28135126616243</v>
      </c>
    </row>
    <row r="125" spans="1:10">
      <c r="A125" s="77">
        <v>1</v>
      </c>
      <c r="B125" s="77">
        <v>172</v>
      </c>
      <c r="C125" s="77" t="s">
        <v>198</v>
      </c>
      <c r="D125" s="77">
        <v>5222</v>
      </c>
      <c r="E125" s="77">
        <v>2356</v>
      </c>
      <c r="F125" s="77">
        <v>940</v>
      </c>
      <c r="G125" s="1">
        <f t="shared" si="3"/>
        <v>0.45116813481424739</v>
      </c>
      <c r="H125" s="1">
        <f t="shared" si="4"/>
        <v>8.0617021276595739</v>
      </c>
      <c r="I125" s="77">
        <v>0.52157523992453203</v>
      </c>
      <c r="J125" s="1">
        <f t="shared" si="5"/>
        <v>2723.6659028859062</v>
      </c>
    </row>
    <row r="126" spans="1:10">
      <c r="A126" s="77">
        <v>1</v>
      </c>
      <c r="B126" s="77">
        <v>173</v>
      </c>
      <c r="C126" s="77" t="s">
        <v>199</v>
      </c>
      <c r="D126" s="77">
        <v>3314</v>
      </c>
      <c r="E126" s="77">
        <v>578</v>
      </c>
      <c r="F126" s="77">
        <v>1292</v>
      </c>
      <c r="G126" s="1">
        <f t="shared" si="3"/>
        <v>0.17441158720579361</v>
      </c>
      <c r="H126" s="1">
        <f t="shared" si="4"/>
        <v>3.0123839009287927</v>
      </c>
      <c r="I126" s="77">
        <v>-0.22146732527231899</v>
      </c>
      <c r="J126" s="1">
        <f t="shared" si="5"/>
        <v>-733.94271595246516</v>
      </c>
    </row>
    <row r="127" spans="1:10">
      <c r="A127" s="77">
        <v>1</v>
      </c>
      <c r="B127" s="77">
        <v>174</v>
      </c>
      <c r="C127" s="77" t="s">
        <v>200</v>
      </c>
      <c r="D127" s="77">
        <v>15208</v>
      </c>
      <c r="E127" s="77">
        <v>4739</v>
      </c>
      <c r="F127" s="77">
        <v>2498</v>
      </c>
      <c r="G127" s="1">
        <f t="shared" si="3"/>
        <v>0.31161230931088901</v>
      </c>
      <c r="H127" s="1">
        <f t="shared" si="4"/>
        <v>7.9851881505204165</v>
      </c>
      <c r="I127" s="77">
        <v>0.74532838056656503</v>
      </c>
      <c r="J127" s="1">
        <f t="shared" si="5"/>
        <v>11334.95401165632</v>
      </c>
    </row>
    <row r="128" spans="1:10">
      <c r="A128" s="77">
        <v>1</v>
      </c>
      <c r="B128" s="77">
        <v>175</v>
      </c>
      <c r="C128" s="77" t="s">
        <v>201</v>
      </c>
      <c r="D128" s="77">
        <v>404</v>
      </c>
      <c r="E128" s="77">
        <v>231</v>
      </c>
      <c r="F128" s="77">
        <v>748</v>
      </c>
      <c r="G128" s="1">
        <f t="shared" si="3"/>
        <v>0.57178217821782173</v>
      </c>
      <c r="H128" s="1">
        <f t="shared" si="4"/>
        <v>0.84893048128342241</v>
      </c>
      <c r="I128" s="77">
        <v>0.16660734006285399</v>
      </c>
      <c r="J128" s="1">
        <f t="shared" si="5"/>
        <v>67.309365385393008</v>
      </c>
    </row>
    <row r="129" spans="1:10">
      <c r="A129" s="77">
        <v>1</v>
      </c>
      <c r="B129" s="77">
        <v>176</v>
      </c>
      <c r="C129" s="77" t="s">
        <v>202</v>
      </c>
      <c r="D129" s="77">
        <v>4741</v>
      </c>
      <c r="E129" s="77">
        <v>1825</v>
      </c>
      <c r="F129" s="77">
        <v>1189</v>
      </c>
      <c r="G129" s="1">
        <f t="shared" si="3"/>
        <v>0.38493988609997892</v>
      </c>
      <c r="H129" s="1">
        <f t="shared" si="4"/>
        <v>5.5222876366694704</v>
      </c>
      <c r="I129" s="77">
        <v>0.282169555676832</v>
      </c>
      <c r="J129" s="1">
        <f t="shared" si="5"/>
        <v>1337.7658634638606</v>
      </c>
    </row>
    <row r="130" spans="1:10">
      <c r="A130" s="77">
        <v>1</v>
      </c>
      <c r="B130" s="77">
        <v>177</v>
      </c>
      <c r="C130" s="77" t="s">
        <v>203</v>
      </c>
      <c r="D130" s="77">
        <v>10140</v>
      </c>
      <c r="E130" s="77">
        <v>4009</v>
      </c>
      <c r="F130" s="77">
        <v>1625</v>
      </c>
      <c r="G130" s="1">
        <f t="shared" si="3"/>
        <v>0.39536489151873766</v>
      </c>
      <c r="H130" s="1">
        <f t="shared" si="4"/>
        <v>8.7070769230769223</v>
      </c>
      <c r="I130" s="77">
        <v>0.68284932206587401</v>
      </c>
      <c r="J130" s="1">
        <f t="shared" si="5"/>
        <v>6924.0921257479622</v>
      </c>
    </row>
    <row r="131" spans="1:10">
      <c r="A131" s="77">
        <v>1</v>
      </c>
      <c r="B131" s="77">
        <v>178</v>
      </c>
      <c r="C131" s="77" t="s">
        <v>204</v>
      </c>
      <c r="D131" s="77">
        <v>3844</v>
      </c>
      <c r="E131" s="77">
        <v>844</v>
      </c>
      <c r="F131" s="77">
        <v>1419</v>
      </c>
      <c r="G131" s="1">
        <f t="shared" si="3"/>
        <v>0.21956295525494277</v>
      </c>
      <c r="H131" s="1">
        <f t="shared" si="4"/>
        <v>3.303735024665257</v>
      </c>
      <c r="I131" s="77">
        <v>-0.114734324919949</v>
      </c>
      <c r="J131" s="1">
        <f t="shared" si="5"/>
        <v>-441.03874499228397</v>
      </c>
    </row>
    <row r="132" spans="1:10">
      <c r="A132" s="77">
        <v>1</v>
      </c>
      <c r="B132" s="77">
        <v>179</v>
      </c>
      <c r="C132" s="77" t="s">
        <v>205</v>
      </c>
      <c r="D132" s="77">
        <v>352</v>
      </c>
      <c r="E132" s="77">
        <v>77</v>
      </c>
      <c r="F132" s="77">
        <v>864</v>
      </c>
      <c r="G132" s="1">
        <f t="shared" si="3"/>
        <v>0.21875</v>
      </c>
      <c r="H132" s="1">
        <f t="shared" si="4"/>
        <v>0.49652777777777779</v>
      </c>
      <c r="I132" s="77">
        <v>-0.39867418315478798</v>
      </c>
      <c r="J132" s="1">
        <f t="shared" si="5"/>
        <v>-140.33331247048537</v>
      </c>
    </row>
    <row r="133" spans="1:10">
      <c r="A133" s="77">
        <v>1</v>
      </c>
      <c r="B133" s="77">
        <v>180</v>
      </c>
      <c r="C133" s="77" t="s">
        <v>206</v>
      </c>
      <c r="D133" s="77">
        <v>3110</v>
      </c>
      <c r="E133" s="77">
        <v>671</v>
      </c>
      <c r="F133" s="77">
        <v>1265</v>
      </c>
      <c r="G133" s="1">
        <f t="shared" si="3"/>
        <v>0.21575562700964629</v>
      </c>
      <c r="H133" s="1">
        <f t="shared" si="4"/>
        <v>2.9889328063241107</v>
      </c>
      <c r="I133" s="77">
        <v>-0.16753804632639899</v>
      </c>
      <c r="J133" s="1">
        <f t="shared" si="5"/>
        <v>-521.04332407510083</v>
      </c>
    </row>
    <row r="134" spans="1:10">
      <c r="A134" s="77">
        <v>1</v>
      </c>
      <c r="B134" s="77">
        <v>181</v>
      </c>
      <c r="C134" s="77" t="s">
        <v>207</v>
      </c>
      <c r="D134" s="77">
        <v>1903</v>
      </c>
      <c r="E134" s="77">
        <v>469</v>
      </c>
      <c r="F134" s="77">
        <v>913</v>
      </c>
      <c r="G134" s="1">
        <f t="shared" si="3"/>
        <v>0.2464529689963216</v>
      </c>
      <c r="H134" s="1">
        <f t="shared" si="4"/>
        <v>2.5980284775465496</v>
      </c>
      <c r="I134" s="77">
        <v>-0.191347569402333</v>
      </c>
      <c r="J134" s="1">
        <f t="shared" si="5"/>
        <v>-364.13442457263972</v>
      </c>
    </row>
    <row r="135" spans="1:10">
      <c r="A135" s="77">
        <v>1</v>
      </c>
      <c r="B135" s="77">
        <v>182</v>
      </c>
      <c r="C135" s="77" t="s">
        <v>208</v>
      </c>
      <c r="D135" s="77">
        <v>898</v>
      </c>
      <c r="E135" s="77">
        <v>119</v>
      </c>
      <c r="F135" s="77">
        <v>1038</v>
      </c>
      <c r="G135" s="1">
        <f t="shared" si="3"/>
        <v>0.13251670378619154</v>
      </c>
      <c r="H135" s="1">
        <f t="shared" si="4"/>
        <v>0.97976878612716767</v>
      </c>
      <c r="I135" s="77">
        <v>-0.48606179209350198</v>
      </c>
      <c r="J135" s="1">
        <f t="shared" si="5"/>
        <v>-436.48348929996479</v>
      </c>
    </row>
    <row r="136" spans="1:10">
      <c r="A136" s="77">
        <v>1</v>
      </c>
      <c r="B136" s="77">
        <v>191</v>
      </c>
      <c r="C136" s="77" t="s">
        <v>209</v>
      </c>
      <c r="D136" s="77">
        <v>23393</v>
      </c>
      <c r="E136" s="77">
        <v>14167</v>
      </c>
      <c r="F136" s="77">
        <v>1347</v>
      </c>
      <c r="G136" s="1">
        <f t="shared" si="3"/>
        <v>0.6056085153678451</v>
      </c>
      <c r="H136" s="1">
        <f t="shared" si="4"/>
        <v>27.884187082405344</v>
      </c>
      <c r="I136" s="77">
        <v>2.46886941304186</v>
      </c>
      <c r="J136" s="1">
        <f t="shared" si="5"/>
        <v>57754.262179288235</v>
      </c>
    </row>
    <row r="137" spans="1:10">
      <c r="A137" s="77">
        <v>1</v>
      </c>
      <c r="B137" s="77">
        <v>192</v>
      </c>
      <c r="C137" s="77" t="s">
        <v>210</v>
      </c>
      <c r="D137" s="77">
        <v>7897</v>
      </c>
      <c r="E137" s="77">
        <v>1969</v>
      </c>
      <c r="F137" s="77">
        <v>1441</v>
      </c>
      <c r="G137" s="1">
        <f t="shared" ref="G137:G200" si="6">E137/D137</f>
        <v>0.24933519057870077</v>
      </c>
      <c r="H137" s="1">
        <f t="shared" ref="H137:H200" si="7">(D137+E137)/F137</f>
        <v>6.846634281748786</v>
      </c>
      <c r="I137" s="77">
        <v>0.272427940055599</v>
      </c>
      <c r="J137" s="1">
        <f t="shared" ref="J137:J200" si="8">I137*D137</f>
        <v>2151.3634426190652</v>
      </c>
    </row>
    <row r="138" spans="1:10">
      <c r="A138" s="77">
        <v>1</v>
      </c>
      <c r="B138" s="77">
        <v>193</v>
      </c>
      <c r="C138" s="77" t="s">
        <v>211</v>
      </c>
      <c r="D138" s="77">
        <v>7190</v>
      </c>
      <c r="E138" s="77">
        <v>2209</v>
      </c>
      <c r="F138" s="77">
        <v>619</v>
      </c>
      <c r="G138" s="1">
        <f t="shared" si="6"/>
        <v>0.30723226703755213</v>
      </c>
      <c r="H138" s="1">
        <f t="shared" si="7"/>
        <v>15.18416801292407</v>
      </c>
      <c r="I138" s="77">
        <v>0.70974641058618804</v>
      </c>
      <c r="J138" s="1">
        <f t="shared" si="8"/>
        <v>5103.0766921146924</v>
      </c>
    </row>
    <row r="139" spans="1:10">
      <c r="A139" s="77">
        <v>1</v>
      </c>
      <c r="B139" s="77">
        <v>194</v>
      </c>
      <c r="C139" s="77" t="s">
        <v>212</v>
      </c>
      <c r="D139" s="77">
        <v>4861</v>
      </c>
      <c r="E139" s="77">
        <v>1193</v>
      </c>
      <c r="F139" s="77">
        <v>218</v>
      </c>
      <c r="G139" s="1">
        <f t="shared" si="6"/>
        <v>0.2454227525200576</v>
      </c>
      <c r="H139" s="1">
        <f t="shared" si="7"/>
        <v>27.770642201834864</v>
      </c>
      <c r="I139" s="77">
        <v>1.08272751296165</v>
      </c>
      <c r="J139" s="1">
        <f t="shared" si="8"/>
        <v>5263.138440506581</v>
      </c>
    </row>
    <row r="140" spans="1:10">
      <c r="A140" s="77">
        <v>1</v>
      </c>
      <c r="B140" s="77">
        <v>195</v>
      </c>
      <c r="C140" s="77" t="s">
        <v>213</v>
      </c>
      <c r="D140" s="77">
        <v>9119</v>
      </c>
      <c r="E140" s="77">
        <v>1800</v>
      </c>
      <c r="F140" s="77">
        <v>1475</v>
      </c>
      <c r="G140" s="1">
        <f t="shared" si="6"/>
        <v>0.19739006470007675</v>
      </c>
      <c r="H140" s="1">
        <f t="shared" si="7"/>
        <v>7.40271186440678</v>
      </c>
      <c r="I140" s="77">
        <v>0.27149295632875498</v>
      </c>
      <c r="J140" s="1">
        <f t="shared" si="8"/>
        <v>2475.7442687619168</v>
      </c>
    </row>
    <row r="141" spans="1:10">
      <c r="A141" s="77">
        <v>1</v>
      </c>
      <c r="B141" s="77">
        <v>196</v>
      </c>
      <c r="C141" s="77" t="s">
        <v>214</v>
      </c>
      <c r="D141" s="77">
        <v>3281</v>
      </c>
      <c r="E141" s="77">
        <v>969</v>
      </c>
      <c r="F141" s="77">
        <v>740</v>
      </c>
      <c r="G141" s="1">
        <f t="shared" si="6"/>
        <v>0.29533678756476683</v>
      </c>
      <c r="H141" s="1">
        <f t="shared" si="7"/>
        <v>5.743243243243243</v>
      </c>
      <c r="I141" s="77">
        <v>8.8558132505221196E-2</v>
      </c>
      <c r="J141" s="1">
        <f t="shared" si="8"/>
        <v>290.55923274963072</v>
      </c>
    </row>
    <row r="142" spans="1:10">
      <c r="A142" s="77">
        <v>1</v>
      </c>
      <c r="B142" s="77">
        <v>197</v>
      </c>
      <c r="C142" s="77" t="s">
        <v>215</v>
      </c>
      <c r="D142" s="77">
        <v>4366</v>
      </c>
      <c r="E142" s="77">
        <v>3094</v>
      </c>
      <c r="F142" s="77">
        <v>228</v>
      </c>
      <c r="G142" s="1">
        <f t="shared" si="6"/>
        <v>0.70865781035272557</v>
      </c>
      <c r="H142" s="1">
        <f t="shared" si="7"/>
        <v>32.719298245614034</v>
      </c>
      <c r="I142" s="77">
        <v>2.0033959014138101</v>
      </c>
      <c r="J142" s="1">
        <f t="shared" si="8"/>
        <v>8746.8265055726952</v>
      </c>
    </row>
    <row r="143" spans="1:10">
      <c r="A143" s="77">
        <v>1</v>
      </c>
      <c r="B143" s="77">
        <v>198</v>
      </c>
      <c r="C143" s="77" t="s">
        <v>216</v>
      </c>
      <c r="D143" s="77">
        <v>30761</v>
      </c>
      <c r="E143" s="77">
        <v>12593</v>
      </c>
      <c r="F143" s="77">
        <v>2788</v>
      </c>
      <c r="G143" s="1">
        <f t="shared" si="6"/>
        <v>0.40938200968759142</v>
      </c>
      <c r="H143" s="1">
        <f t="shared" si="7"/>
        <v>15.550215208034434</v>
      </c>
      <c r="I143" s="77">
        <v>1.9313569575087</v>
      </c>
      <c r="J143" s="1">
        <f t="shared" si="8"/>
        <v>59410.471369925122</v>
      </c>
    </row>
    <row r="144" spans="1:10">
      <c r="A144" s="77">
        <v>1</v>
      </c>
      <c r="B144" s="77">
        <v>199</v>
      </c>
      <c r="C144" s="77" t="s">
        <v>217</v>
      </c>
      <c r="D144" s="77">
        <v>15857</v>
      </c>
      <c r="E144" s="77">
        <v>8968</v>
      </c>
      <c r="F144" s="77">
        <v>1390</v>
      </c>
      <c r="G144" s="1">
        <f t="shared" si="6"/>
        <v>0.56555464463643812</v>
      </c>
      <c r="H144" s="1">
        <f t="shared" si="7"/>
        <v>17.859712230215827</v>
      </c>
      <c r="I144" s="77">
        <v>1.61646483832132</v>
      </c>
      <c r="J144" s="1">
        <f t="shared" si="8"/>
        <v>25632.282941261172</v>
      </c>
    </row>
    <row r="145" spans="1:10">
      <c r="A145" s="77">
        <v>1</v>
      </c>
      <c r="B145" s="77">
        <v>200</v>
      </c>
      <c r="C145" s="77" t="s">
        <v>218</v>
      </c>
      <c r="D145" s="77">
        <v>7077</v>
      </c>
      <c r="E145" s="77">
        <v>3245</v>
      </c>
      <c r="F145" s="77">
        <v>789</v>
      </c>
      <c r="G145" s="1">
        <f t="shared" si="6"/>
        <v>0.45852762469973152</v>
      </c>
      <c r="H145" s="1">
        <f t="shared" si="7"/>
        <v>13.082382762991127</v>
      </c>
      <c r="I145" s="77">
        <v>0.84358569214333201</v>
      </c>
      <c r="J145" s="1">
        <f t="shared" si="8"/>
        <v>5970.0559432983609</v>
      </c>
    </row>
    <row r="146" spans="1:10">
      <c r="A146" s="77">
        <v>1</v>
      </c>
      <c r="B146" s="77">
        <v>211</v>
      </c>
      <c r="C146" s="77" t="s">
        <v>219</v>
      </c>
      <c r="D146" s="77">
        <v>622</v>
      </c>
      <c r="E146" s="77">
        <v>44</v>
      </c>
      <c r="F146" s="77">
        <v>732</v>
      </c>
      <c r="G146" s="1">
        <f t="shared" si="6"/>
        <v>7.0739549839228297E-2</v>
      </c>
      <c r="H146" s="1">
        <f t="shared" si="7"/>
        <v>0.9098360655737705</v>
      </c>
      <c r="I146" s="77">
        <v>-0.59720840692913901</v>
      </c>
      <c r="J146" s="1">
        <f t="shared" si="8"/>
        <v>-371.46362910992445</v>
      </c>
    </row>
    <row r="147" spans="1:10">
      <c r="A147" s="77">
        <v>1</v>
      </c>
      <c r="B147" s="77">
        <v>212</v>
      </c>
      <c r="C147" s="77" t="s">
        <v>220</v>
      </c>
      <c r="D147" s="77">
        <v>1002</v>
      </c>
      <c r="E147" s="77">
        <v>138</v>
      </c>
      <c r="F147" s="77">
        <v>962</v>
      </c>
      <c r="G147" s="1">
        <f t="shared" si="6"/>
        <v>0.1377245508982036</v>
      </c>
      <c r="H147" s="1">
        <f t="shared" si="7"/>
        <v>1.185031185031185</v>
      </c>
      <c r="I147" s="77">
        <v>-0.46404400446321498</v>
      </c>
      <c r="J147" s="1">
        <f t="shared" si="8"/>
        <v>-464.97209247214141</v>
      </c>
    </row>
    <row r="148" spans="1:10">
      <c r="A148" s="77">
        <v>1</v>
      </c>
      <c r="B148" s="77">
        <v>213</v>
      </c>
      <c r="C148" s="77" t="s">
        <v>221</v>
      </c>
      <c r="D148" s="77">
        <v>1883</v>
      </c>
      <c r="E148" s="77">
        <v>241</v>
      </c>
      <c r="F148" s="77">
        <v>665</v>
      </c>
      <c r="G148" s="1">
        <f t="shared" si="6"/>
        <v>0.12798725438130643</v>
      </c>
      <c r="H148" s="1">
        <f t="shared" si="7"/>
        <v>3.1939849624060148</v>
      </c>
      <c r="I148" s="77">
        <v>-0.34868312363888398</v>
      </c>
      <c r="J148" s="1">
        <f t="shared" si="8"/>
        <v>-656.57032181201851</v>
      </c>
    </row>
    <row r="149" spans="1:10">
      <c r="A149" s="77">
        <v>1</v>
      </c>
      <c r="B149" s="77">
        <v>214</v>
      </c>
      <c r="C149" s="77" t="s">
        <v>222</v>
      </c>
      <c r="D149" s="77">
        <v>993</v>
      </c>
      <c r="E149" s="77">
        <v>145</v>
      </c>
      <c r="F149" s="77">
        <v>793</v>
      </c>
      <c r="G149" s="1">
        <f t="shared" si="6"/>
        <v>0.14602215508559918</v>
      </c>
      <c r="H149" s="1">
        <f t="shared" si="7"/>
        <v>1.4350567465321564</v>
      </c>
      <c r="I149" s="77">
        <v>-0.44022233437227298</v>
      </c>
      <c r="J149" s="1">
        <f t="shared" si="8"/>
        <v>-437.14077803166708</v>
      </c>
    </row>
    <row r="150" spans="1:10">
      <c r="A150" s="77">
        <v>1</v>
      </c>
      <c r="B150" s="77">
        <v>215</v>
      </c>
      <c r="C150" s="77" t="s">
        <v>223</v>
      </c>
      <c r="D150" s="77">
        <v>642</v>
      </c>
      <c r="E150" s="77">
        <v>77</v>
      </c>
      <c r="F150" s="77">
        <v>285</v>
      </c>
      <c r="G150" s="1">
        <f t="shared" si="6"/>
        <v>0.11993769470404984</v>
      </c>
      <c r="H150" s="1">
        <f t="shared" si="7"/>
        <v>2.5228070175438595</v>
      </c>
      <c r="I150" s="77">
        <v>-0.44677392535193899</v>
      </c>
      <c r="J150" s="1">
        <f t="shared" si="8"/>
        <v>-286.82886007594482</v>
      </c>
    </row>
    <row r="151" spans="1:10">
      <c r="A151" s="77">
        <v>1</v>
      </c>
      <c r="B151" s="77">
        <v>216</v>
      </c>
      <c r="C151" s="77" t="s">
        <v>224</v>
      </c>
      <c r="D151" s="77">
        <v>1386</v>
      </c>
      <c r="E151" s="77">
        <v>258</v>
      </c>
      <c r="F151" s="77">
        <v>705</v>
      </c>
      <c r="G151" s="1">
        <f t="shared" si="6"/>
        <v>0.18614718614718614</v>
      </c>
      <c r="H151" s="1">
        <f t="shared" si="7"/>
        <v>2.3319148936170211</v>
      </c>
      <c r="I151" s="77">
        <v>-0.31983474256656003</v>
      </c>
      <c r="J151" s="1">
        <f t="shared" si="8"/>
        <v>-443.29095319725218</v>
      </c>
    </row>
    <row r="152" spans="1:10">
      <c r="A152" s="77">
        <v>1</v>
      </c>
      <c r="B152" s="77">
        <v>217</v>
      </c>
      <c r="C152" s="77" t="s">
        <v>225</v>
      </c>
      <c r="D152" s="77">
        <v>3705</v>
      </c>
      <c r="E152" s="77">
        <v>1233</v>
      </c>
      <c r="F152" s="77">
        <v>1547</v>
      </c>
      <c r="G152" s="1">
        <f t="shared" si="6"/>
        <v>0.33279352226720649</v>
      </c>
      <c r="H152" s="1">
        <f t="shared" si="7"/>
        <v>3.1919844861021334</v>
      </c>
      <c r="I152" s="77">
        <v>4.9441164971382102E-2</v>
      </c>
      <c r="J152" s="1">
        <f t="shared" si="8"/>
        <v>183.17951621897069</v>
      </c>
    </row>
    <row r="153" spans="1:10">
      <c r="A153" s="77">
        <v>1</v>
      </c>
      <c r="B153" s="77">
        <v>218</v>
      </c>
      <c r="C153" s="77" t="s">
        <v>226</v>
      </c>
      <c r="D153" s="77">
        <v>829</v>
      </c>
      <c r="E153" s="77">
        <v>245</v>
      </c>
      <c r="F153" s="77">
        <v>497</v>
      </c>
      <c r="G153" s="1">
        <f t="shared" si="6"/>
        <v>0.29553679131483718</v>
      </c>
      <c r="H153" s="1">
        <f t="shared" si="7"/>
        <v>2.1609657947686118</v>
      </c>
      <c r="I153" s="77">
        <v>-0.182863140918789</v>
      </c>
      <c r="J153" s="1">
        <f t="shared" si="8"/>
        <v>-151.59354382167606</v>
      </c>
    </row>
    <row r="154" spans="1:10">
      <c r="A154" s="77">
        <v>1</v>
      </c>
      <c r="B154" s="77">
        <v>219</v>
      </c>
      <c r="C154" s="77" t="s">
        <v>227</v>
      </c>
      <c r="D154" s="77">
        <v>3231</v>
      </c>
      <c r="E154" s="77">
        <v>701</v>
      </c>
      <c r="F154" s="77">
        <v>799</v>
      </c>
      <c r="G154" s="1">
        <f t="shared" si="6"/>
        <v>0.21696069328381307</v>
      </c>
      <c r="H154" s="1">
        <f t="shared" si="7"/>
        <v>4.9211514392991242</v>
      </c>
      <c r="I154" s="77">
        <v>-7.24615336793131E-2</v>
      </c>
      <c r="J154" s="1">
        <f t="shared" si="8"/>
        <v>-234.12321531786063</v>
      </c>
    </row>
    <row r="155" spans="1:10">
      <c r="A155" s="77">
        <v>1</v>
      </c>
      <c r="B155" s="77">
        <v>220</v>
      </c>
      <c r="C155" s="77" t="s">
        <v>228</v>
      </c>
      <c r="D155" s="77">
        <v>1111</v>
      </c>
      <c r="E155" s="77">
        <v>151</v>
      </c>
      <c r="F155" s="77">
        <v>813</v>
      </c>
      <c r="G155" s="1">
        <f t="shared" si="6"/>
        <v>0.13591359135913592</v>
      </c>
      <c r="H155" s="1">
        <f t="shared" si="7"/>
        <v>1.5522755227552276</v>
      </c>
      <c r="I155" s="77">
        <v>-0.44531491631983799</v>
      </c>
      <c r="J155" s="1">
        <f t="shared" si="8"/>
        <v>-494.74487203134004</v>
      </c>
    </row>
    <row r="156" spans="1:10">
      <c r="A156" s="77">
        <v>1</v>
      </c>
      <c r="B156" s="77">
        <v>221</v>
      </c>
      <c r="C156" s="77" t="s">
        <v>229</v>
      </c>
      <c r="D156" s="77">
        <v>2924</v>
      </c>
      <c r="E156" s="77">
        <v>480</v>
      </c>
      <c r="F156" s="77">
        <v>574</v>
      </c>
      <c r="G156" s="1">
        <f t="shared" si="6"/>
        <v>0.16415868673050615</v>
      </c>
      <c r="H156" s="1">
        <f t="shared" si="7"/>
        <v>5.9303135888501739</v>
      </c>
      <c r="I156" s="77">
        <v>-0.122025231562656</v>
      </c>
      <c r="J156" s="1">
        <f t="shared" si="8"/>
        <v>-356.80177708920615</v>
      </c>
    </row>
    <row r="157" spans="1:10">
      <c r="A157" s="77">
        <v>1</v>
      </c>
      <c r="B157" s="77">
        <v>222</v>
      </c>
      <c r="C157" s="77" t="s">
        <v>230</v>
      </c>
      <c r="D157" s="77">
        <v>436</v>
      </c>
      <c r="E157" s="77">
        <v>56</v>
      </c>
      <c r="F157" s="77">
        <v>884</v>
      </c>
      <c r="G157" s="1">
        <f t="shared" si="6"/>
        <v>0.12844036697247707</v>
      </c>
      <c r="H157" s="1">
        <f t="shared" si="7"/>
        <v>0.5565610859728507</v>
      </c>
      <c r="I157" s="77">
        <v>-0.53213165094411297</v>
      </c>
      <c r="J157" s="1">
        <f t="shared" si="8"/>
        <v>-232.00939981163324</v>
      </c>
    </row>
    <row r="158" spans="1:10">
      <c r="A158" s="77">
        <v>1</v>
      </c>
      <c r="B158" s="77">
        <v>223</v>
      </c>
      <c r="C158" s="77" t="s">
        <v>231</v>
      </c>
      <c r="D158" s="77">
        <v>4704</v>
      </c>
      <c r="E158" s="77">
        <v>1131</v>
      </c>
      <c r="F158" s="77">
        <v>1488</v>
      </c>
      <c r="G158" s="1">
        <f t="shared" si="6"/>
        <v>0.24043367346938777</v>
      </c>
      <c r="H158" s="1">
        <f t="shared" si="7"/>
        <v>3.9213709677419355</v>
      </c>
      <c r="I158" s="77">
        <v>-1.6132609018919601E-2</v>
      </c>
      <c r="J158" s="1">
        <f t="shared" si="8"/>
        <v>-75.887792824997803</v>
      </c>
    </row>
    <row r="159" spans="1:10">
      <c r="A159" s="77">
        <v>1</v>
      </c>
      <c r="B159" s="77">
        <v>224</v>
      </c>
      <c r="C159" s="77" t="s">
        <v>232</v>
      </c>
      <c r="D159" s="77">
        <v>2642</v>
      </c>
      <c r="E159" s="77">
        <v>604</v>
      </c>
      <c r="F159" s="77">
        <v>486</v>
      </c>
      <c r="G159" s="1">
        <f t="shared" si="6"/>
        <v>0.22861468584405753</v>
      </c>
      <c r="H159" s="1">
        <f t="shared" si="7"/>
        <v>6.6790123456790127</v>
      </c>
      <c r="I159" s="77">
        <v>-6.5133911747456102E-4</v>
      </c>
      <c r="J159" s="1">
        <f t="shared" si="8"/>
        <v>-1.7208379483677902</v>
      </c>
    </row>
    <row r="160" spans="1:10">
      <c r="A160" s="77">
        <v>1</v>
      </c>
      <c r="B160" s="77">
        <v>225</v>
      </c>
      <c r="C160" s="77" t="s">
        <v>233</v>
      </c>
      <c r="D160" s="77">
        <v>2478</v>
      </c>
      <c r="E160" s="77">
        <v>339</v>
      </c>
      <c r="F160" s="77">
        <v>605</v>
      </c>
      <c r="G160" s="1">
        <f t="shared" si="6"/>
        <v>0.1368038740920097</v>
      </c>
      <c r="H160" s="1">
        <f t="shared" si="7"/>
        <v>4.6561983471074377</v>
      </c>
      <c r="I160" s="77">
        <v>-0.242131130509605</v>
      </c>
      <c r="J160" s="1">
        <f t="shared" si="8"/>
        <v>-600.00094140280123</v>
      </c>
    </row>
    <row r="161" spans="1:10">
      <c r="A161" s="77">
        <v>1</v>
      </c>
      <c r="B161" s="77">
        <v>226</v>
      </c>
      <c r="C161" s="77" t="s">
        <v>234</v>
      </c>
      <c r="D161" s="77">
        <v>695</v>
      </c>
      <c r="E161" s="77">
        <v>84</v>
      </c>
      <c r="F161" s="77">
        <v>897</v>
      </c>
      <c r="G161" s="1">
        <f t="shared" si="6"/>
        <v>0.12086330935251799</v>
      </c>
      <c r="H161" s="1">
        <f t="shared" si="7"/>
        <v>0.86845039018952064</v>
      </c>
      <c r="I161" s="77">
        <v>-0.51819134525791199</v>
      </c>
      <c r="J161" s="1">
        <f t="shared" si="8"/>
        <v>-360.14298495424885</v>
      </c>
    </row>
    <row r="162" spans="1:10">
      <c r="A162" s="77">
        <v>1</v>
      </c>
      <c r="B162" s="77">
        <v>227</v>
      </c>
      <c r="C162" s="77" t="s">
        <v>235</v>
      </c>
      <c r="D162" s="77">
        <v>6663</v>
      </c>
      <c r="E162" s="77">
        <v>2039</v>
      </c>
      <c r="F162" s="77">
        <v>753</v>
      </c>
      <c r="G162" s="1">
        <f t="shared" si="6"/>
        <v>0.30601831007053881</v>
      </c>
      <c r="H162" s="1">
        <f t="shared" si="7"/>
        <v>11.556440903054449</v>
      </c>
      <c r="I162" s="77">
        <v>0.51955126877759505</v>
      </c>
      <c r="J162" s="1">
        <f t="shared" si="8"/>
        <v>3461.7701038651157</v>
      </c>
    </row>
    <row r="163" spans="1:10">
      <c r="A163" s="77">
        <v>1</v>
      </c>
      <c r="B163" s="77">
        <v>228</v>
      </c>
      <c r="C163" s="77" t="s">
        <v>236</v>
      </c>
      <c r="D163" s="77">
        <v>4067</v>
      </c>
      <c r="E163" s="77">
        <v>1203</v>
      </c>
      <c r="F163" s="77">
        <v>2508</v>
      </c>
      <c r="G163" s="1">
        <f t="shared" si="6"/>
        <v>0.29579542660437669</v>
      </c>
      <c r="H163" s="1">
        <f t="shared" si="7"/>
        <v>2.101275917065391</v>
      </c>
      <c r="I163" s="77">
        <v>-4.1387024151353202E-2</v>
      </c>
      <c r="J163" s="1">
        <f t="shared" si="8"/>
        <v>-168.32102722355347</v>
      </c>
    </row>
    <row r="164" spans="1:10">
      <c r="A164" s="77">
        <v>1</v>
      </c>
      <c r="B164" s="77">
        <v>229</v>
      </c>
      <c r="C164" s="77" t="s">
        <v>237</v>
      </c>
      <c r="D164" s="77">
        <v>4471</v>
      </c>
      <c r="E164" s="77">
        <v>578</v>
      </c>
      <c r="F164" s="77">
        <v>948</v>
      </c>
      <c r="G164" s="1">
        <f t="shared" si="6"/>
        <v>0.12927756653992395</v>
      </c>
      <c r="H164" s="1">
        <f t="shared" si="7"/>
        <v>5.325949367088608</v>
      </c>
      <c r="I164" s="77">
        <v>-0.134843052285919</v>
      </c>
      <c r="J164" s="1">
        <f t="shared" si="8"/>
        <v>-602.88328677034383</v>
      </c>
    </row>
    <row r="165" spans="1:10">
      <c r="A165" s="77">
        <v>1</v>
      </c>
      <c r="B165" s="77">
        <v>230</v>
      </c>
      <c r="C165" s="77" t="s">
        <v>238</v>
      </c>
      <c r="D165" s="77">
        <v>96462</v>
      </c>
      <c r="E165" s="77">
        <v>51596</v>
      </c>
      <c r="F165" s="77">
        <v>6755</v>
      </c>
      <c r="G165" s="1">
        <f t="shared" si="6"/>
        <v>0.53488420310588625</v>
      </c>
      <c r="H165" s="1">
        <f t="shared" si="7"/>
        <v>21.918282753515914</v>
      </c>
      <c r="I165" s="77">
        <v>5.3328455350271504</v>
      </c>
      <c r="J165" s="1">
        <f t="shared" si="8"/>
        <v>514416.94599978899</v>
      </c>
    </row>
    <row r="166" spans="1:10">
      <c r="A166" s="77">
        <v>1</v>
      </c>
      <c r="B166" s="77">
        <v>231</v>
      </c>
      <c r="C166" s="77" t="s">
        <v>239</v>
      </c>
      <c r="D166" s="77">
        <v>4947</v>
      </c>
      <c r="E166" s="77">
        <v>1076</v>
      </c>
      <c r="F166" s="77">
        <v>1268</v>
      </c>
      <c r="G166" s="1">
        <f t="shared" si="6"/>
        <v>0.21750555892460077</v>
      </c>
      <c r="H166" s="1">
        <f t="shared" si="7"/>
        <v>4.75</v>
      </c>
      <c r="I166" s="77">
        <v>-3.1958393105829901E-3</v>
      </c>
      <c r="J166" s="1">
        <f t="shared" si="8"/>
        <v>-15.809817069454052</v>
      </c>
    </row>
    <row r="167" spans="1:10">
      <c r="A167" s="77">
        <v>1</v>
      </c>
      <c r="B167" s="77">
        <v>241</v>
      </c>
      <c r="C167" s="77" t="s">
        <v>240</v>
      </c>
      <c r="D167" s="77">
        <v>990</v>
      </c>
      <c r="E167" s="77">
        <v>262</v>
      </c>
      <c r="F167" s="77">
        <v>520</v>
      </c>
      <c r="G167" s="1">
        <f t="shared" si="6"/>
        <v>0.26464646464646463</v>
      </c>
      <c r="H167" s="1">
        <f t="shared" si="7"/>
        <v>2.4076923076923076</v>
      </c>
      <c r="I167" s="77">
        <v>-0.21235614727555199</v>
      </c>
      <c r="J167" s="1">
        <f t="shared" si="8"/>
        <v>-210.23258580279648</v>
      </c>
    </row>
    <row r="168" spans="1:10">
      <c r="A168" s="77">
        <v>1</v>
      </c>
      <c r="B168" s="77">
        <v>242</v>
      </c>
      <c r="C168" s="77" t="s">
        <v>241</v>
      </c>
      <c r="D168" s="77">
        <v>5588</v>
      </c>
      <c r="E168" s="77">
        <v>1728</v>
      </c>
      <c r="F168" s="77">
        <v>1137</v>
      </c>
      <c r="G168" s="1">
        <f t="shared" si="6"/>
        <v>0.30923407301360056</v>
      </c>
      <c r="H168" s="1">
        <f t="shared" si="7"/>
        <v>6.4344766930518906</v>
      </c>
      <c r="I168" s="77">
        <v>0.243958036500316</v>
      </c>
      <c r="J168" s="1">
        <f t="shared" si="8"/>
        <v>1363.2375079637659</v>
      </c>
    </row>
    <row r="169" spans="1:10">
      <c r="A169" s="77">
        <v>1</v>
      </c>
      <c r="B169" s="77">
        <v>243</v>
      </c>
      <c r="C169" s="77" t="s">
        <v>242</v>
      </c>
      <c r="D169" s="77">
        <v>22526</v>
      </c>
      <c r="E169" s="77">
        <v>13253</v>
      </c>
      <c r="F169" s="77">
        <v>867</v>
      </c>
      <c r="G169" s="1">
        <f t="shared" si="6"/>
        <v>0.58834235993962536</v>
      </c>
      <c r="H169" s="1">
        <f t="shared" si="7"/>
        <v>41.267589388696656</v>
      </c>
      <c r="I169" s="77">
        <v>3.0120114687116701</v>
      </c>
      <c r="J169" s="1">
        <f t="shared" si="8"/>
        <v>67848.570344199077</v>
      </c>
    </row>
    <row r="170" spans="1:10">
      <c r="A170" s="77">
        <v>1</v>
      </c>
      <c r="B170" s="77">
        <v>244</v>
      </c>
      <c r="C170" s="77" t="s">
        <v>243</v>
      </c>
      <c r="D170" s="77">
        <v>4462</v>
      </c>
      <c r="E170" s="77">
        <v>1850</v>
      </c>
      <c r="F170" s="77">
        <v>179</v>
      </c>
      <c r="G170" s="1">
        <f t="shared" si="6"/>
        <v>0.4146122814881219</v>
      </c>
      <c r="H170" s="1">
        <f t="shared" si="7"/>
        <v>35.262569832402235</v>
      </c>
      <c r="I170" s="77">
        <v>1.6677083650782001</v>
      </c>
      <c r="J170" s="1">
        <f t="shared" si="8"/>
        <v>7441.314724978929</v>
      </c>
    </row>
    <row r="171" spans="1:10">
      <c r="A171" s="77">
        <v>1</v>
      </c>
      <c r="B171" s="77">
        <v>245</v>
      </c>
      <c r="C171" s="77" t="s">
        <v>244</v>
      </c>
      <c r="D171" s="77">
        <v>6141</v>
      </c>
      <c r="E171" s="77">
        <v>1251</v>
      </c>
      <c r="F171" s="77">
        <v>208</v>
      </c>
      <c r="G171" s="1">
        <f t="shared" si="6"/>
        <v>0.20371275036638983</v>
      </c>
      <c r="H171" s="1">
        <f t="shared" si="7"/>
        <v>35.53846153846154</v>
      </c>
      <c r="I171" s="77">
        <v>1.4280623468778599</v>
      </c>
      <c r="J171" s="1">
        <f t="shared" si="8"/>
        <v>8769.7308721769386</v>
      </c>
    </row>
    <row r="172" spans="1:10">
      <c r="A172" s="77">
        <v>1</v>
      </c>
      <c r="B172" s="77">
        <v>246</v>
      </c>
      <c r="C172" s="77" t="s">
        <v>245</v>
      </c>
      <c r="D172" s="77">
        <v>2201</v>
      </c>
      <c r="E172" s="77">
        <v>251</v>
      </c>
      <c r="F172" s="77">
        <v>265</v>
      </c>
      <c r="G172" s="1">
        <f t="shared" si="6"/>
        <v>0.11403907314856883</v>
      </c>
      <c r="H172" s="1">
        <f t="shared" si="7"/>
        <v>9.2528301886792459</v>
      </c>
      <c r="I172" s="77">
        <v>-8.0744016459285098E-2</v>
      </c>
      <c r="J172" s="1">
        <f t="shared" si="8"/>
        <v>-177.7175802268865</v>
      </c>
    </row>
    <row r="173" spans="1:10">
      <c r="A173" s="77">
        <v>1</v>
      </c>
      <c r="B173" s="77">
        <v>247</v>
      </c>
      <c r="C173" s="77" t="s">
        <v>246</v>
      </c>
      <c r="D173" s="77">
        <v>13860</v>
      </c>
      <c r="E173" s="77">
        <v>11480</v>
      </c>
      <c r="F173" s="77">
        <v>643</v>
      </c>
      <c r="G173" s="1">
        <f t="shared" si="6"/>
        <v>0.82828282828282829</v>
      </c>
      <c r="H173" s="1">
        <f t="shared" si="7"/>
        <v>39.409020217729392</v>
      </c>
      <c r="I173" s="77">
        <v>2.9144345156902598</v>
      </c>
      <c r="J173" s="1">
        <f t="shared" si="8"/>
        <v>40394.062387466998</v>
      </c>
    </row>
    <row r="174" spans="1:10">
      <c r="A174" s="77">
        <v>1</v>
      </c>
      <c r="B174" s="77">
        <v>248</v>
      </c>
      <c r="C174" s="77" t="s">
        <v>247</v>
      </c>
      <c r="D174" s="77">
        <v>3763</v>
      </c>
      <c r="E174" s="77">
        <v>845</v>
      </c>
      <c r="F174" s="77">
        <v>437</v>
      </c>
      <c r="G174" s="1">
        <f t="shared" si="6"/>
        <v>0.22455487642838162</v>
      </c>
      <c r="H174" s="1">
        <f t="shared" si="7"/>
        <v>10.54462242562929</v>
      </c>
      <c r="I174" s="77">
        <v>0.21856459800525899</v>
      </c>
      <c r="J174" s="1">
        <f t="shared" si="8"/>
        <v>822.45858229378962</v>
      </c>
    </row>
    <row r="175" spans="1:10">
      <c r="A175" s="77">
        <v>1</v>
      </c>
      <c r="B175" s="77">
        <v>249</v>
      </c>
      <c r="C175" s="77" t="s">
        <v>248</v>
      </c>
      <c r="D175" s="77">
        <v>3025</v>
      </c>
      <c r="E175" s="77">
        <v>624</v>
      </c>
      <c r="F175" s="77">
        <v>326</v>
      </c>
      <c r="G175" s="1">
        <f t="shared" si="6"/>
        <v>0.20628099173553718</v>
      </c>
      <c r="H175" s="1">
        <f t="shared" si="7"/>
        <v>11.193251533742332</v>
      </c>
      <c r="I175" s="77">
        <v>0.186966630595327</v>
      </c>
      <c r="J175" s="1">
        <f t="shared" si="8"/>
        <v>565.57405755086415</v>
      </c>
    </row>
    <row r="176" spans="1:10">
      <c r="A176" s="77">
        <v>1</v>
      </c>
      <c r="B176" s="77">
        <v>250</v>
      </c>
      <c r="C176" s="77" t="s">
        <v>249</v>
      </c>
      <c r="D176" s="77">
        <v>9136</v>
      </c>
      <c r="E176" s="77">
        <v>5471</v>
      </c>
      <c r="F176" s="77">
        <v>752</v>
      </c>
      <c r="G176" s="1">
        <f t="shared" si="6"/>
        <v>0.59883975481611207</v>
      </c>
      <c r="H176" s="1">
        <f t="shared" si="7"/>
        <v>19.424202127659573</v>
      </c>
      <c r="I176" s="77">
        <v>1.4406959183442001</v>
      </c>
      <c r="J176" s="1">
        <f t="shared" si="8"/>
        <v>13162.197909992612</v>
      </c>
    </row>
    <row r="177" spans="1:10">
      <c r="A177" s="77">
        <v>1</v>
      </c>
      <c r="B177" s="77">
        <v>251</v>
      </c>
      <c r="C177" s="77" t="s">
        <v>250</v>
      </c>
      <c r="D177" s="77">
        <v>4123</v>
      </c>
      <c r="E177" s="77">
        <v>1029</v>
      </c>
      <c r="F177" s="77">
        <v>536</v>
      </c>
      <c r="G177" s="1">
        <f t="shared" si="6"/>
        <v>0.24957555178268251</v>
      </c>
      <c r="H177" s="1">
        <f t="shared" si="7"/>
        <v>9.6119402985074629</v>
      </c>
      <c r="I177" s="77">
        <v>0.23091693564266</v>
      </c>
      <c r="J177" s="1">
        <f t="shared" si="8"/>
        <v>952.07052565468712</v>
      </c>
    </row>
    <row r="178" spans="1:10">
      <c r="A178" s="77">
        <v>1</v>
      </c>
      <c r="B178" s="77">
        <v>261</v>
      </c>
      <c r="C178" s="77" t="s">
        <v>51</v>
      </c>
      <c r="D178" s="77">
        <v>358540</v>
      </c>
      <c r="E178" s="77">
        <v>329165</v>
      </c>
      <c r="F178" s="77">
        <v>8649</v>
      </c>
      <c r="G178" s="1">
        <f t="shared" si="6"/>
        <v>0.91807050817203106</v>
      </c>
      <c r="H178" s="1">
        <f t="shared" si="7"/>
        <v>79.512660423170303</v>
      </c>
      <c r="I178" s="77">
        <v>20.182700711223202</v>
      </c>
      <c r="J178" s="1">
        <f t="shared" si="8"/>
        <v>7236305.5130019672</v>
      </c>
    </row>
    <row r="179" spans="1:10">
      <c r="A179" s="77">
        <v>2</v>
      </c>
      <c r="B179" s="77">
        <v>301</v>
      </c>
      <c r="C179" s="77" t="s">
        <v>251</v>
      </c>
      <c r="D179" s="77">
        <v>3945</v>
      </c>
      <c r="E179" s="77">
        <v>2372</v>
      </c>
      <c r="F179" s="77">
        <v>771</v>
      </c>
      <c r="G179" s="1">
        <f t="shared" si="6"/>
        <v>0.60126742712294046</v>
      </c>
      <c r="H179" s="1">
        <f t="shared" si="7"/>
        <v>8.1932555123216595</v>
      </c>
      <c r="I179" s="77">
        <v>0.70339692033682299</v>
      </c>
      <c r="J179" s="1">
        <f t="shared" si="8"/>
        <v>2774.9008507287667</v>
      </c>
    </row>
    <row r="180" spans="1:10">
      <c r="A180" s="77">
        <v>2</v>
      </c>
      <c r="B180" s="77">
        <v>302</v>
      </c>
      <c r="C180" s="77" t="s">
        <v>252</v>
      </c>
      <c r="D180" s="77">
        <v>952</v>
      </c>
      <c r="E180" s="77">
        <v>301</v>
      </c>
      <c r="F180" s="77">
        <v>758</v>
      </c>
      <c r="G180" s="1">
        <f t="shared" si="6"/>
        <v>0.31617647058823528</v>
      </c>
      <c r="H180" s="1">
        <f t="shared" si="7"/>
        <v>1.6530343007915567</v>
      </c>
      <c r="I180" s="77">
        <v>-0.168514018231574</v>
      </c>
      <c r="J180" s="1">
        <f t="shared" si="8"/>
        <v>-160.42534535645845</v>
      </c>
    </row>
    <row r="181" spans="1:10">
      <c r="A181" s="77">
        <v>2</v>
      </c>
      <c r="B181" s="77">
        <v>303</v>
      </c>
      <c r="C181" s="77" t="s">
        <v>253</v>
      </c>
      <c r="D181" s="77">
        <v>2809</v>
      </c>
      <c r="E181" s="77">
        <v>423</v>
      </c>
      <c r="F181" s="77">
        <v>1498</v>
      </c>
      <c r="G181" s="1">
        <f t="shared" si="6"/>
        <v>0.1505873976504094</v>
      </c>
      <c r="H181" s="1">
        <f t="shared" si="7"/>
        <v>2.1575433911882511</v>
      </c>
      <c r="I181" s="77">
        <v>-0.31966350955003098</v>
      </c>
      <c r="J181" s="1">
        <f t="shared" si="8"/>
        <v>-897.93479832603703</v>
      </c>
    </row>
    <row r="182" spans="1:10">
      <c r="A182" s="77">
        <v>2</v>
      </c>
      <c r="B182" s="77">
        <v>304</v>
      </c>
      <c r="C182" s="77" t="s">
        <v>254</v>
      </c>
      <c r="D182" s="77">
        <v>1492</v>
      </c>
      <c r="E182" s="77">
        <v>486</v>
      </c>
      <c r="F182" s="77">
        <v>1035</v>
      </c>
      <c r="G182" s="1">
        <f t="shared" si="6"/>
        <v>0.32573726541554959</v>
      </c>
      <c r="H182" s="1">
        <f t="shared" si="7"/>
        <v>1.9111111111111112</v>
      </c>
      <c r="I182" s="77">
        <v>-0.117990018190192</v>
      </c>
      <c r="J182" s="1">
        <f t="shared" si="8"/>
        <v>-176.04110713976647</v>
      </c>
    </row>
    <row r="183" spans="1:10">
      <c r="A183" s="77">
        <v>2</v>
      </c>
      <c r="B183" s="77">
        <v>305</v>
      </c>
      <c r="C183" s="77" t="s">
        <v>255</v>
      </c>
      <c r="D183" s="77">
        <v>1145</v>
      </c>
      <c r="E183" s="77">
        <v>421</v>
      </c>
      <c r="F183" s="77">
        <v>1079</v>
      </c>
      <c r="G183" s="1">
        <f t="shared" si="6"/>
        <v>0.36768558951965064</v>
      </c>
      <c r="H183" s="1">
        <f t="shared" si="7"/>
        <v>1.4513438368860057</v>
      </c>
      <c r="I183" s="77">
        <v>-8.9309077424605796E-2</v>
      </c>
      <c r="J183" s="1">
        <f t="shared" si="8"/>
        <v>-102.25889365117364</v>
      </c>
    </row>
    <row r="184" spans="1:10">
      <c r="A184" s="77">
        <v>2</v>
      </c>
      <c r="B184" s="77">
        <v>306</v>
      </c>
      <c r="C184" s="77" t="s">
        <v>256</v>
      </c>
      <c r="D184" s="77">
        <v>11240</v>
      </c>
      <c r="E184" s="77">
        <v>5862</v>
      </c>
      <c r="F184" s="77">
        <v>1173</v>
      </c>
      <c r="G184" s="1">
        <f t="shared" si="6"/>
        <v>0.52153024911032031</v>
      </c>
      <c r="H184" s="1">
        <f t="shared" si="7"/>
        <v>14.579710144927537</v>
      </c>
      <c r="I184" s="77">
        <v>1.1941273227353799</v>
      </c>
      <c r="J184" s="1">
        <f t="shared" si="8"/>
        <v>13421.991107545669</v>
      </c>
    </row>
    <row r="185" spans="1:10">
      <c r="A185" s="77">
        <v>2</v>
      </c>
      <c r="B185" s="77">
        <v>307</v>
      </c>
      <c r="C185" s="77" t="s">
        <v>257</v>
      </c>
      <c r="D185" s="77">
        <v>2388</v>
      </c>
      <c r="E185" s="77">
        <v>358</v>
      </c>
      <c r="F185" s="77">
        <v>1025</v>
      </c>
      <c r="G185" s="1">
        <f t="shared" si="6"/>
        <v>0.14991624790619765</v>
      </c>
      <c r="H185" s="1">
        <f t="shared" si="7"/>
        <v>2.6790243902439026</v>
      </c>
      <c r="I185" s="77">
        <v>-0.31569264711043798</v>
      </c>
      <c r="J185" s="1">
        <f t="shared" si="8"/>
        <v>-753.87404129972595</v>
      </c>
    </row>
    <row r="186" spans="1:10">
      <c r="A186" s="77">
        <v>2</v>
      </c>
      <c r="B186" s="77">
        <v>308</v>
      </c>
      <c r="C186" s="77" t="s">
        <v>258</v>
      </c>
      <c r="D186" s="77">
        <v>288</v>
      </c>
      <c r="E186" s="77">
        <v>16</v>
      </c>
      <c r="F186" s="77">
        <v>432</v>
      </c>
      <c r="G186" s="1">
        <f t="shared" si="6"/>
        <v>5.5555555555555552E-2</v>
      </c>
      <c r="H186" s="1">
        <f t="shared" si="7"/>
        <v>0.70370370370370372</v>
      </c>
      <c r="I186" s="77">
        <v>-0.64493531918001201</v>
      </c>
      <c r="J186" s="1">
        <f t="shared" si="8"/>
        <v>-185.74137192384347</v>
      </c>
    </row>
    <row r="187" spans="1:10">
      <c r="A187" s="77">
        <v>2</v>
      </c>
      <c r="B187" s="77">
        <v>309</v>
      </c>
      <c r="C187" s="77" t="s">
        <v>259</v>
      </c>
      <c r="D187" s="77">
        <v>1208</v>
      </c>
      <c r="E187" s="77">
        <v>130</v>
      </c>
      <c r="F187" s="77">
        <v>1413</v>
      </c>
      <c r="G187" s="1">
        <f t="shared" si="6"/>
        <v>0.10761589403973509</v>
      </c>
      <c r="H187" s="1">
        <f t="shared" si="7"/>
        <v>0.94692144373673037</v>
      </c>
      <c r="I187" s="77">
        <v>-0.51236773240342703</v>
      </c>
      <c r="J187" s="1">
        <f t="shared" si="8"/>
        <v>-618.94022074333986</v>
      </c>
    </row>
    <row r="188" spans="1:10">
      <c r="A188" s="77">
        <v>2</v>
      </c>
      <c r="B188" s="77">
        <v>310</v>
      </c>
      <c r="C188" s="77" t="s">
        <v>260</v>
      </c>
      <c r="D188" s="77">
        <v>2133</v>
      </c>
      <c r="E188" s="77">
        <v>507</v>
      </c>
      <c r="F188" s="77">
        <v>1818</v>
      </c>
      <c r="G188" s="1">
        <f t="shared" si="6"/>
        <v>0.23769338959212377</v>
      </c>
      <c r="H188" s="1">
        <f t="shared" si="7"/>
        <v>1.4521452145214522</v>
      </c>
      <c r="I188" s="77">
        <v>-0.24679569554195499</v>
      </c>
      <c r="J188" s="1">
        <f t="shared" si="8"/>
        <v>-526.41521859098998</v>
      </c>
    </row>
    <row r="189" spans="1:10">
      <c r="A189" s="77">
        <v>2</v>
      </c>
      <c r="B189" s="77">
        <v>311</v>
      </c>
      <c r="C189" s="77" t="s">
        <v>261</v>
      </c>
      <c r="D189" s="77">
        <v>3329</v>
      </c>
      <c r="E189" s="77">
        <v>839</v>
      </c>
      <c r="F189" s="77">
        <v>1970</v>
      </c>
      <c r="G189" s="1">
        <f t="shared" si="6"/>
        <v>0.25202763592670474</v>
      </c>
      <c r="H189" s="1">
        <f t="shared" si="7"/>
        <v>2.115736040609137</v>
      </c>
      <c r="I189" s="77">
        <v>-0.14131123379341401</v>
      </c>
      <c r="J189" s="1">
        <f t="shared" si="8"/>
        <v>-470.42509729827526</v>
      </c>
    </row>
    <row r="190" spans="1:10">
      <c r="A190" s="77">
        <v>2</v>
      </c>
      <c r="B190" s="77">
        <v>312</v>
      </c>
      <c r="C190" s="77" t="s">
        <v>262</v>
      </c>
      <c r="D190" s="77">
        <v>2979</v>
      </c>
      <c r="E190" s="77">
        <v>935</v>
      </c>
      <c r="F190" s="77">
        <v>2088</v>
      </c>
      <c r="G190" s="1">
        <f t="shared" si="6"/>
        <v>0.31386371265525342</v>
      </c>
      <c r="H190" s="1">
        <f t="shared" si="7"/>
        <v>1.8745210727969348</v>
      </c>
      <c r="I190" s="77">
        <v>-7.2016307242575503E-2</v>
      </c>
      <c r="J190" s="1">
        <f t="shared" si="8"/>
        <v>-214.53657927563242</v>
      </c>
    </row>
    <row r="191" spans="1:10">
      <c r="A191" s="77">
        <v>2</v>
      </c>
      <c r="B191" s="77">
        <v>321</v>
      </c>
      <c r="C191" s="77" t="s">
        <v>263</v>
      </c>
      <c r="D191" s="77">
        <v>4180</v>
      </c>
      <c r="E191" s="77">
        <v>1133</v>
      </c>
      <c r="F191" s="77">
        <v>955</v>
      </c>
      <c r="G191" s="1">
        <f t="shared" si="6"/>
        <v>0.27105263157894738</v>
      </c>
      <c r="H191" s="1">
        <f t="shared" si="7"/>
        <v>5.5633507853403144</v>
      </c>
      <c r="I191" s="77">
        <v>8.2678619238664194E-2</v>
      </c>
      <c r="J191" s="1">
        <f t="shared" si="8"/>
        <v>345.59662841761633</v>
      </c>
    </row>
    <row r="192" spans="1:10">
      <c r="A192" s="77">
        <v>2</v>
      </c>
      <c r="B192" s="77">
        <v>322</v>
      </c>
      <c r="C192" s="77" t="s">
        <v>264</v>
      </c>
      <c r="D192" s="77">
        <v>468</v>
      </c>
      <c r="E192" s="77">
        <v>78</v>
      </c>
      <c r="F192" s="77">
        <v>459</v>
      </c>
      <c r="G192" s="1">
        <f t="shared" si="6"/>
        <v>0.16666666666666666</v>
      </c>
      <c r="H192" s="1">
        <f t="shared" si="7"/>
        <v>1.1895424836601307</v>
      </c>
      <c r="I192" s="77">
        <v>-0.44271208977419202</v>
      </c>
      <c r="J192" s="1">
        <f t="shared" si="8"/>
        <v>-207.18925801432187</v>
      </c>
    </row>
    <row r="193" spans="1:10">
      <c r="A193" s="77">
        <v>2</v>
      </c>
      <c r="B193" s="77">
        <v>323</v>
      </c>
      <c r="C193" s="77" t="s">
        <v>265</v>
      </c>
      <c r="D193" s="77">
        <v>677</v>
      </c>
      <c r="E193" s="77">
        <v>83</v>
      </c>
      <c r="F193" s="77">
        <v>450</v>
      </c>
      <c r="G193" s="1">
        <f t="shared" si="6"/>
        <v>0.12259970457902511</v>
      </c>
      <c r="H193" s="1">
        <f t="shared" si="7"/>
        <v>1.6888888888888889</v>
      </c>
      <c r="I193" s="77">
        <v>-0.47900433880788701</v>
      </c>
      <c r="J193" s="1">
        <f t="shared" si="8"/>
        <v>-324.28593737293949</v>
      </c>
    </row>
    <row r="194" spans="1:10">
      <c r="A194" s="77">
        <v>2</v>
      </c>
      <c r="B194" s="77">
        <v>324</v>
      </c>
      <c r="C194" s="77" t="s">
        <v>266</v>
      </c>
      <c r="D194" s="77">
        <v>677</v>
      </c>
      <c r="E194" s="77">
        <v>619</v>
      </c>
      <c r="F194" s="77">
        <v>560</v>
      </c>
      <c r="G194" s="1">
        <f t="shared" si="6"/>
        <v>0.91432791728212703</v>
      </c>
      <c r="H194" s="1">
        <f t="shared" si="7"/>
        <v>2.3142857142857145</v>
      </c>
      <c r="I194" s="77">
        <v>0.77604956586726903</v>
      </c>
      <c r="J194" s="1">
        <f t="shared" si="8"/>
        <v>525.38555609214109</v>
      </c>
    </row>
    <row r="195" spans="1:10">
      <c r="A195" s="77">
        <v>2</v>
      </c>
      <c r="B195" s="77">
        <v>325</v>
      </c>
      <c r="C195" s="77" t="s">
        <v>267</v>
      </c>
      <c r="D195" s="77">
        <v>202</v>
      </c>
      <c r="E195" s="77">
        <v>16</v>
      </c>
      <c r="F195" s="77">
        <v>284</v>
      </c>
      <c r="G195" s="1">
        <f t="shared" si="6"/>
        <v>7.9207920792079209E-2</v>
      </c>
      <c r="H195" s="1">
        <f t="shared" si="7"/>
        <v>0.76760563380281688</v>
      </c>
      <c r="I195" s="77">
        <v>-0.60920479260169003</v>
      </c>
      <c r="J195" s="1">
        <f t="shared" si="8"/>
        <v>-123.05936810554138</v>
      </c>
    </row>
    <row r="196" spans="1:10">
      <c r="A196" s="77">
        <v>2</v>
      </c>
      <c r="B196" s="77">
        <v>326</v>
      </c>
      <c r="C196" s="77" t="s">
        <v>268</v>
      </c>
      <c r="D196" s="77">
        <v>731</v>
      </c>
      <c r="E196" s="77">
        <v>98</v>
      </c>
      <c r="F196" s="77">
        <v>932</v>
      </c>
      <c r="G196" s="1">
        <f t="shared" si="6"/>
        <v>0.13406292749658003</v>
      </c>
      <c r="H196" s="1">
        <f t="shared" si="7"/>
        <v>0.88948497854077258</v>
      </c>
      <c r="I196" s="77">
        <v>-0.49518633609724599</v>
      </c>
      <c r="J196" s="1">
        <f t="shared" si="8"/>
        <v>-361.98121168708684</v>
      </c>
    </row>
    <row r="197" spans="1:10">
      <c r="A197" s="77">
        <v>2</v>
      </c>
      <c r="B197" s="77">
        <v>328</v>
      </c>
      <c r="C197" s="77" t="s">
        <v>269</v>
      </c>
      <c r="D197" s="77">
        <v>479</v>
      </c>
      <c r="E197" s="77">
        <v>155</v>
      </c>
      <c r="F197" s="77">
        <v>266</v>
      </c>
      <c r="G197" s="1">
        <f t="shared" si="6"/>
        <v>0.32359081419624219</v>
      </c>
      <c r="H197" s="1">
        <f t="shared" si="7"/>
        <v>2.3834586466165413</v>
      </c>
      <c r="I197" s="77">
        <v>-0.14482714354065301</v>
      </c>
      <c r="J197" s="1">
        <f t="shared" si="8"/>
        <v>-69.372201755972796</v>
      </c>
    </row>
    <row r="198" spans="1:10">
      <c r="A198" s="77">
        <v>2</v>
      </c>
      <c r="B198" s="77">
        <v>329</v>
      </c>
      <c r="C198" s="77" t="s">
        <v>270</v>
      </c>
      <c r="D198" s="77">
        <v>14547</v>
      </c>
      <c r="E198" s="77">
        <v>9730</v>
      </c>
      <c r="F198" s="77">
        <v>1439</v>
      </c>
      <c r="G198" s="1">
        <f t="shared" si="6"/>
        <v>0.66886643294149994</v>
      </c>
      <c r="H198" s="1">
        <f t="shared" si="7"/>
        <v>16.870743571924947</v>
      </c>
      <c r="I198" s="77">
        <v>1.6733956799457299</v>
      </c>
      <c r="J198" s="1">
        <f t="shared" si="8"/>
        <v>24342.886956170532</v>
      </c>
    </row>
    <row r="199" spans="1:10">
      <c r="A199" s="77">
        <v>2</v>
      </c>
      <c r="B199" s="77">
        <v>330</v>
      </c>
      <c r="C199" s="77" t="s">
        <v>271</v>
      </c>
      <c r="D199" s="77">
        <v>421</v>
      </c>
      <c r="E199" s="77">
        <v>139</v>
      </c>
      <c r="F199" s="77">
        <v>463</v>
      </c>
      <c r="G199" s="1">
        <f t="shared" si="6"/>
        <v>0.33016627078384797</v>
      </c>
      <c r="H199" s="1">
        <f t="shared" si="7"/>
        <v>1.2095032397408207</v>
      </c>
      <c r="I199" s="77">
        <v>-0.190581956214988</v>
      </c>
      <c r="J199" s="1">
        <f t="shared" si="8"/>
        <v>-80.235003566509945</v>
      </c>
    </row>
    <row r="200" spans="1:10">
      <c r="A200" s="77">
        <v>2</v>
      </c>
      <c r="B200" s="77">
        <v>331</v>
      </c>
      <c r="C200" s="77" t="s">
        <v>272</v>
      </c>
      <c r="D200" s="77">
        <v>2353</v>
      </c>
      <c r="E200" s="77">
        <v>765</v>
      </c>
      <c r="F200" s="77">
        <v>622</v>
      </c>
      <c r="G200" s="1">
        <f t="shared" si="6"/>
        <v>0.32511687207819806</v>
      </c>
      <c r="H200" s="1">
        <f t="shared" si="7"/>
        <v>5.012861736334405</v>
      </c>
      <c r="I200" s="77">
        <v>6.0284750423502301E-2</v>
      </c>
      <c r="J200" s="1">
        <f t="shared" si="8"/>
        <v>141.85001774650092</v>
      </c>
    </row>
    <row r="201" spans="1:10">
      <c r="A201" s="77">
        <v>2</v>
      </c>
      <c r="B201" s="77">
        <v>332</v>
      </c>
      <c r="C201" s="77" t="s">
        <v>273</v>
      </c>
      <c r="D201" s="77">
        <v>2162</v>
      </c>
      <c r="E201" s="77">
        <v>627</v>
      </c>
      <c r="F201" s="77">
        <v>1580</v>
      </c>
      <c r="G201" s="1">
        <f t="shared" ref="G201:G264" si="9">E201/D201</f>
        <v>0.29000925069380201</v>
      </c>
      <c r="H201" s="1">
        <f t="shared" ref="H201:H264" si="10">(D201+E201)/F201</f>
        <v>1.7651898734177216</v>
      </c>
      <c r="I201" s="77">
        <v>-0.150224336632207</v>
      </c>
      <c r="J201" s="1">
        <f t="shared" ref="J201:J264" si="11">I201*D201</f>
        <v>-324.78501579883152</v>
      </c>
    </row>
    <row r="202" spans="1:10">
      <c r="A202" s="77">
        <v>2</v>
      </c>
      <c r="B202" s="77">
        <v>333</v>
      </c>
      <c r="C202" s="77" t="s">
        <v>274</v>
      </c>
      <c r="D202" s="77">
        <v>1501</v>
      </c>
      <c r="E202" s="77">
        <v>559</v>
      </c>
      <c r="F202" s="77">
        <v>1035</v>
      </c>
      <c r="G202" s="1">
        <f t="shared" si="9"/>
        <v>0.37241838774150565</v>
      </c>
      <c r="H202" s="1">
        <f t="shared" si="10"/>
        <v>1.9903381642512077</v>
      </c>
      <c r="I202" s="77">
        <v>-4.1665753289281897E-2</v>
      </c>
      <c r="J202" s="1">
        <f t="shared" si="11"/>
        <v>-62.540295687212129</v>
      </c>
    </row>
    <row r="203" spans="1:10">
      <c r="A203" s="77">
        <v>2</v>
      </c>
      <c r="B203" s="77">
        <v>334</v>
      </c>
      <c r="C203" s="77" t="s">
        <v>275</v>
      </c>
      <c r="D203" s="77">
        <v>385</v>
      </c>
      <c r="E203" s="77">
        <v>27</v>
      </c>
      <c r="F203" s="77">
        <v>391</v>
      </c>
      <c r="G203" s="1">
        <f t="shared" si="9"/>
        <v>7.0129870129870125E-2</v>
      </c>
      <c r="H203" s="1">
        <f t="shared" si="10"/>
        <v>1.0537084398976981</v>
      </c>
      <c r="I203" s="77">
        <v>-0.60213710532289899</v>
      </c>
      <c r="J203" s="1">
        <f t="shared" si="11"/>
        <v>-231.82278554931611</v>
      </c>
    </row>
    <row r="204" spans="1:10">
      <c r="A204" s="77">
        <v>2</v>
      </c>
      <c r="B204" s="77">
        <v>335</v>
      </c>
      <c r="C204" s="77" t="s">
        <v>276</v>
      </c>
      <c r="D204" s="77">
        <v>266</v>
      </c>
      <c r="E204" s="77">
        <v>44</v>
      </c>
      <c r="F204" s="77">
        <v>389</v>
      </c>
      <c r="G204" s="1">
        <f t="shared" si="9"/>
        <v>0.16541353383458646</v>
      </c>
      <c r="H204" s="1">
        <f t="shared" si="10"/>
        <v>0.79691516709511567</v>
      </c>
      <c r="I204" s="77">
        <v>-0.47147207547678499</v>
      </c>
      <c r="J204" s="1">
        <f t="shared" si="11"/>
        <v>-125.41157207682481</v>
      </c>
    </row>
    <row r="205" spans="1:10">
      <c r="A205" s="77">
        <v>2</v>
      </c>
      <c r="B205" s="77">
        <v>336</v>
      </c>
      <c r="C205" s="77" t="s">
        <v>277</v>
      </c>
      <c r="D205" s="77">
        <v>189</v>
      </c>
      <c r="E205" s="77">
        <v>17</v>
      </c>
      <c r="F205" s="77">
        <v>196</v>
      </c>
      <c r="G205" s="1">
        <f t="shared" si="9"/>
        <v>8.9947089947089942E-2</v>
      </c>
      <c r="H205" s="1">
        <f t="shared" si="10"/>
        <v>1.0510204081632653</v>
      </c>
      <c r="I205" s="77">
        <v>-0.58026020107310405</v>
      </c>
      <c r="J205" s="1">
        <f t="shared" si="11"/>
        <v>-109.66917800281666</v>
      </c>
    </row>
    <row r="206" spans="1:10">
      <c r="A206" s="77">
        <v>2</v>
      </c>
      <c r="B206" s="77">
        <v>337</v>
      </c>
      <c r="C206" s="77" t="s">
        <v>278</v>
      </c>
      <c r="D206" s="77">
        <v>3776</v>
      </c>
      <c r="E206" s="77">
        <v>1214</v>
      </c>
      <c r="F206" s="77">
        <v>775</v>
      </c>
      <c r="G206" s="1">
        <f t="shared" si="9"/>
        <v>0.3215042372881356</v>
      </c>
      <c r="H206" s="1">
        <f t="shared" si="10"/>
        <v>6.4387096774193546</v>
      </c>
      <c r="I206" s="77">
        <v>0.18269571126051501</v>
      </c>
      <c r="J206" s="1">
        <f t="shared" si="11"/>
        <v>689.85900571970467</v>
      </c>
    </row>
    <row r="207" spans="1:10">
      <c r="A207" s="77">
        <v>2</v>
      </c>
      <c r="B207" s="77">
        <v>338</v>
      </c>
      <c r="C207" s="77" t="s">
        <v>279</v>
      </c>
      <c r="D207" s="77">
        <v>1370</v>
      </c>
      <c r="E207" s="77">
        <v>453</v>
      </c>
      <c r="F207" s="77">
        <v>404</v>
      </c>
      <c r="G207" s="1">
        <f t="shared" si="9"/>
        <v>0.33065693430656934</v>
      </c>
      <c r="H207" s="1">
        <f t="shared" si="10"/>
        <v>4.5123762376237622</v>
      </c>
      <c r="I207" s="77">
        <v>2.46473744025871E-3</v>
      </c>
      <c r="J207" s="1">
        <f t="shared" si="11"/>
        <v>3.3766902931544327</v>
      </c>
    </row>
    <row r="208" spans="1:10">
      <c r="A208" s="77">
        <v>2</v>
      </c>
      <c r="B208" s="77">
        <v>339</v>
      </c>
      <c r="C208" s="77" t="s">
        <v>280</v>
      </c>
      <c r="D208" s="77">
        <v>444</v>
      </c>
      <c r="E208" s="77">
        <v>41</v>
      </c>
      <c r="F208" s="77">
        <v>648</v>
      </c>
      <c r="G208" s="1">
        <f t="shared" si="9"/>
        <v>9.2342342342342343E-2</v>
      </c>
      <c r="H208" s="1">
        <f t="shared" si="10"/>
        <v>0.74845679012345678</v>
      </c>
      <c r="I208" s="77">
        <v>-0.57897970529694298</v>
      </c>
      <c r="J208" s="1">
        <f t="shared" si="11"/>
        <v>-257.06698915184268</v>
      </c>
    </row>
    <row r="209" spans="1:10">
      <c r="A209" s="77">
        <v>2</v>
      </c>
      <c r="B209" s="77">
        <v>340</v>
      </c>
      <c r="C209" s="77" t="s">
        <v>281</v>
      </c>
      <c r="D209" s="77">
        <v>562</v>
      </c>
      <c r="E209" s="77">
        <v>38</v>
      </c>
      <c r="F209" s="77">
        <v>399</v>
      </c>
      <c r="G209" s="1">
        <f t="shared" si="9"/>
        <v>6.7615658362989328E-2</v>
      </c>
      <c r="H209" s="1">
        <f t="shared" si="10"/>
        <v>1.5037593984962405</v>
      </c>
      <c r="I209" s="77">
        <v>-0.57771362332749598</v>
      </c>
      <c r="J209" s="1">
        <f t="shared" si="11"/>
        <v>-324.67505631005275</v>
      </c>
    </row>
    <row r="210" spans="1:10">
      <c r="A210" s="77">
        <v>2</v>
      </c>
      <c r="B210" s="77">
        <v>341</v>
      </c>
      <c r="C210" s="77" t="s">
        <v>282</v>
      </c>
      <c r="D210" s="77">
        <v>474</v>
      </c>
      <c r="E210" s="77">
        <v>84</v>
      </c>
      <c r="F210" s="77">
        <v>364</v>
      </c>
      <c r="G210" s="1">
        <f t="shared" si="9"/>
        <v>0.17721518987341772</v>
      </c>
      <c r="H210" s="1">
        <f t="shared" si="10"/>
        <v>1.5329670329670331</v>
      </c>
      <c r="I210" s="77">
        <v>-0.41049116796999402</v>
      </c>
      <c r="J210" s="1">
        <f t="shared" si="11"/>
        <v>-194.57281361777717</v>
      </c>
    </row>
    <row r="211" spans="1:10">
      <c r="A211" s="77">
        <v>2</v>
      </c>
      <c r="B211" s="77">
        <v>342</v>
      </c>
      <c r="C211" s="77" t="s">
        <v>283</v>
      </c>
      <c r="D211" s="77">
        <v>2972</v>
      </c>
      <c r="E211" s="77">
        <v>1416</v>
      </c>
      <c r="F211" s="77">
        <v>964</v>
      </c>
      <c r="G211" s="1">
        <f t="shared" si="9"/>
        <v>0.47644683714670255</v>
      </c>
      <c r="H211" s="1">
        <f t="shared" si="10"/>
        <v>4.5518672199170123</v>
      </c>
      <c r="I211" s="77">
        <v>0.301271681267615</v>
      </c>
      <c r="J211" s="1">
        <f t="shared" si="11"/>
        <v>895.37943672735173</v>
      </c>
    </row>
    <row r="212" spans="1:10">
      <c r="A212" s="77">
        <v>2</v>
      </c>
      <c r="B212" s="77">
        <v>343</v>
      </c>
      <c r="C212" s="77" t="s">
        <v>284</v>
      </c>
      <c r="D212" s="77">
        <v>165</v>
      </c>
      <c r="E212" s="77">
        <v>27</v>
      </c>
      <c r="F212" s="77">
        <v>284</v>
      </c>
      <c r="G212" s="1">
        <f t="shared" si="9"/>
        <v>0.16363636363636364</v>
      </c>
      <c r="H212" s="1">
        <f t="shared" si="10"/>
        <v>0.676056338028169</v>
      </c>
      <c r="I212" s="77">
        <v>-0.48420461397078202</v>
      </c>
      <c r="J212" s="1">
        <f t="shared" si="11"/>
        <v>-79.893761305179027</v>
      </c>
    </row>
    <row r="213" spans="1:10">
      <c r="A213" s="77">
        <v>2</v>
      </c>
      <c r="B213" s="77">
        <v>344</v>
      </c>
      <c r="C213" s="77" t="s">
        <v>285</v>
      </c>
      <c r="D213" s="77">
        <v>932</v>
      </c>
      <c r="E213" s="77">
        <v>265</v>
      </c>
      <c r="F213" s="77">
        <v>911</v>
      </c>
      <c r="G213" s="1">
        <f t="shared" si="9"/>
        <v>0.28433476394849788</v>
      </c>
      <c r="H213" s="1">
        <f t="shared" si="10"/>
        <v>1.313940724478595</v>
      </c>
      <c r="I213" s="77">
        <v>-0.234149271481425</v>
      </c>
      <c r="J213" s="1">
        <f t="shared" si="11"/>
        <v>-218.22712102068812</v>
      </c>
    </row>
    <row r="214" spans="1:10">
      <c r="A214" s="77">
        <v>2</v>
      </c>
      <c r="B214" s="77">
        <v>345</v>
      </c>
      <c r="C214" s="77" t="s">
        <v>286</v>
      </c>
      <c r="D214" s="77">
        <v>1593</v>
      </c>
      <c r="E214" s="77">
        <v>390</v>
      </c>
      <c r="F214" s="77">
        <v>485</v>
      </c>
      <c r="G214" s="1">
        <f t="shared" si="9"/>
        <v>0.2448210922787194</v>
      </c>
      <c r="H214" s="1">
        <f t="shared" si="10"/>
        <v>4.0886597938144327</v>
      </c>
      <c r="I214" s="77">
        <v>-0.139879631055114</v>
      </c>
      <c r="J214" s="1">
        <f t="shared" si="11"/>
        <v>-222.82825227079661</v>
      </c>
    </row>
    <row r="215" spans="1:10">
      <c r="A215" s="77">
        <v>2</v>
      </c>
      <c r="B215" s="77">
        <v>351</v>
      </c>
      <c r="C215" s="77" t="s">
        <v>52</v>
      </c>
      <c r="D215" s="77">
        <v>122658</v>
      </c>
      <c r="E215" s="77">
        <v>149464</v>
      </c>
      <c r="F215" s="77">
        <v>5037</v>
      </c>
      <c r="G215" s="1">
        <f t="shared" si="9"/>
        <v>1.2185426144238451</v>
      </c>
      <c r="H215" s="1">
        <f t="shared" si="10"/>
        <v>54.024617828072266</v>
      </c>
      <c r="I215" s="77">
        <v>9.0148293791992504</v>
      </c>
      <c r="J215" s="1">
        <f t="shared" si="11"/>
        <v>1105740.9419938216</v>
      </c>
    </row>
    <row r="216" spans="1:10">
      <c r="A216" s="77">
        <v>2</v>
      </c>
      <c r="B216" s="77">
        <v>352</v>
      </c>
      <c r="C216" s="77" t="s">
        <v>287</v>
      </c>
      <c r="D216" s="77">
        <v>6117</v>
      </c>
      <c r="E216" s="77">
        <v>1400</v>
      </c>
      <c r="F216" s="77">
        <v>1651</v>
      </c>
      <c r="G216" s="1">
        <f t="shared" si="9"/>
        <v>0.22887036128821317</v>
      </c>
      <c r="H216" s="1">
        <f t="shared" si="10"/>
        <v>4.5529981829194428</v>
      </c>
      <c r="I216" s="77">
        <v>5.7412001803265202E-2</v>
      </c>
      <c r="J216" s="1">
        <f t="shared" si="11"/>
        <v>351.18921503057322</v>
      </c>
    </row>
    <row r="217" spans="1:10">
      <c r="A217" s="77">
        <v>2</v>
      </c>
      <c r="B217" s="77">
        <v>353</v>
      </c>
      <c r="C217" s="77" t="s">
        <v>288</v>
      </c>
      <c r="D217" s="77">
        <v>3956</v>
      </c>
      <c r="E217" s="77">
        <v>457</v>
      </c>
      <c r="F217" s="77">
        <v>179</v>
      </c>
      <c r="G217" s="1">
        <f t="shared" si="9"/>
        <v>0.11552072800808898</v>
      </c>
      <c r="H217" s="1">
        <f t="shared" si="10"/>
        <v>24.653631284916202</v>
      </c>
      <c r="I217" s="77">
        <v>0.69958681837129499</v>
      </c>
      <c r="J217" s="1">
        <f t="shared" si="11"/>
        <v>2767.5654534768428</v>
      </c>
    </row>
    <row r="218" spans="1:10">
      <c r="A218" s="77">
        <v>2</v>
      </c>
      <c r="B218" s="77">
        <v>354</v>
      </c>
      <c r="C218" s="77" t="s">
        <v>289</v>
      </c>
      <c r="D218" s="77">
        <v>2714</v>
      </c>
      <c r="E218" s="77">
        <v>629</v>
      </c>
      <c r="F218" s="77">
        <v>1181</v>
      </c>
      <c r="G218" s="1">
        <f t="shared" si="9"/>
        <v>0.23176123802505527</v>
      </c>
      <c r="H218" s="1">
        <f t="shared" si="10"/>
        <v>2.8306519898391196</v>
      </c>
      <c r="I218" s="77">
        <v>-0.167520860125425</v>
      </c>
      <c r="J218" s="1">
        <f t="shared" si="11"/>
        <v>-454.65161438040343</v>
      </c>
    </row>
    <row r="219" spans="1:10">
      <c r="A219" s="77">
        <v>2</v>
      </c>
      <c r="B219" s="77">
        <v>355</v>
      </c>
      <c r="C219" s="77" t="s">
        <v>290</v>
      </c>
      <c r="D219" s="77">
        <v>37448</v>
      </c>
      <c r="E219" s="77">
        <v>15270</v>
      </c>
      <c r="F219" s="77">
        <v>5090</v>
      </c>
      <c r="G219" s="1">
        <f t="shared" si="9"/>
        <v>0.4077654347361675</v>
      </c>
      <c r="H219" s="1">
        <f t="shared" si="10"/>
        <v>10.357170923379174</v>
      </c>
      <c r="I219" s="77">
        <v>1.98973045272719</v>
      </c>
      <c r="J219" s="1">
        <f t="shared" si="11"/>
        <v>74511.425993727811</v>
      </c>
    </row>
    <row r="220" spans="1:10">
      <c r="A220" s="77">
        <v>2</v>
      </c>
      <c r="B220" s="77">
        <v>356</v>
      </c>
      <c r="C220" s="77" t="s">
        <v>291</v>
      </c>
      <c r="D220" s="77">
        <v>12526</v>
      </c>
      <c r="E220" s="77">
        <v>6307</v>
      </c>
      <c r="F220" s="77">
        <v>746</v>
      </c>
      <c r="G220" s="1">
        <f t="shared" si="9"/>
        <v>0.50351269359731754</v>
      </c>
      <c r="H220" s="1">
        <f t="shared" si="10"/>
        <v>25.245308310991955</v>
      </c>
      <c r="I220" s="77">
        <v>1.70816477333064</v>
      </c>
      <c r="J220" s="1">
        <f t="shared" si="11"/>
        <v>21396.471950739597</v>
      </c>
    </row>
    <row r="221" spans="1:10">
      <c r="A221" s="77">
        <v>2</v>
      </c>
      <c r="B221" s="77">
        <v>357</v>
      </c>
      <c r="C221" s="77" t="s">
        <v>292</v>
      </c>
      <c r="D221" s="77">
        <v>897</v>
      </c>
      <c r="E221" s="77">
        <v>104</v>
      </c>
      <c r="F221" s="77">
        <v>1233</v>
      </c>
      <c r="G221" s="1">
        <f t="shared" si="9"/>
        <v>0.11594202898550725</v>
      </c>
      <c r="H221" s="1">
        <f t="shared" si="10"/>
        <v>0.81184103811841035</v>
      </c>
      <c r="I221" s="77">
        <v>-0.51941912427820902</v>
      </c>
      <c r="J221" s="1">
        <f t="shared" si="11"/>
        <v>-465.91895447755348</v>
      </c>
    </row>
    <row r="222" spans="1:10">
      <c r="A222" s="77">
        <v>2</v>
      </c>
      <c r="B222" s="77">
        <v>358</v>
      </c>
      <c r="C222" s="77" t="s">
        <v>293</v>
      </c>
      <c r="D222" s="77">
        <v>2847</v>
      </c>
      <c r="E222" s="77">
        <v>706</v>
      </c>
      <c r="F222" s="77">
        <v>354</v>
      </c>
      <c r="G222" s="1">
        <f t="shared" si="9"/>
        <v>0.24798033017211099</v>
      </c>
      <c r="H222" s="1">
        <f t="shared" si="10"/>
        <v>10.036723163841808</v>
      </c>
      <c r="I222" s="77">
        <v>0.191092640501966</v>
      </c>
      <c r="J222" s="1">
        <f t="shared" si="11"/>
        <v>544.04074750909717</v>
      </c>
    </row>
    <row r="223" spans="1:10">
      <c r="A223" s="77">
        <v>2</v>
      </c>
      <c r="B223" s="77">
        <v>359</v>
      </c>
      <c r="C223" s="77" t="s">
        <v>294</v>
      </c>
      <c r="D223" s="77">
        <v>4678</v>
      </c>
      <c r="E223" s="77">
        <v>794</v>
      </c>
      <c r="F223" s="77">
        <v>2475</v>
      </c>
      <c r="G223" s="1">
        <f t="shared" si="9"/>
        <v>0.16973065412569474</v>
      </c>
      <c r="H223" s="1">
        <f t="shared" si="10"/>
        <v>2.2109090909090909</v>
      </c>
      <c r="I223" s="77">
        <v>-0.20458284032009699</v>
      </c>
      <c r="J223" s="1">
        <f t="shared" si="11"/>
        <v>-957.03852701741368</v>
      </c>
    </row>
    <row r="224" spans="1:10">
      <c r="A224" s="77">
        <v>2</v>
      </c>
      <c r="B224" s="77">
        <v>360</v>
      </c>
      <c r="C224" s="77" t="s">
        <v>295</v>
      </c>
      <c r="D224" s="77">
        <v>8992</v>
      </c>
      <c r="E224" s="77">
        <v>1281</v>
      </c>
      <c r="F224" s="77">
        <v>3467</v>
      </c>
      <c r="G224" s="1">
        <f t="shared" si="9"/>
        <v>0.14245996441281139</v>
      </c>
      <c r="H224" s="1">
        <f t="shared" si="10"/>
        <v>2.9630804730314391</v>
      </c>
      <c r="I224" s="77">
        <v>-2.1070081778887299E-2</v>
      </c>
      <c r="J224" s="1">
        <f t="shared" si="11"/>
        <v>-189.4621753557546</v>
      </c>
    </row>
    <row r="225" spans="1:10">
      <c r="A225" s="77">
        <v>2</v>
      </c>
      <c r="B225" s="77">
        <v>361</v>
      </c>
      <c r="C225" s="77" t="s">
        <v>296</v>
      </c>
      <c r="D225" s="77">
        <v>9682</v>
      </c>
      <c r="E225" s="77">
        <v>4363</v>
      </c>
      <c r="F225" s="77">
        <v>534</v>
      </c>
      <c r="G225" s="1">
        <f t="shared" si="9"/>
        <v>0.4506300351167114</v>
      </c>
      <c r="H225" s="1">
        <f t="shared" si="10"/>
        <v>26.301498127340825</v>
      </c>
      <c r="I225" s="77">
        <v>1.5479541849233101</v>
      </c>
      <c r="J225" s="1">
        <f t="shared" si="11"/>
        <v>14987.292418427487</v>
      </c>
    </row>
    <row r="226" spans="1:10">
      <c r="A226" s="77">
        <v>2</v>
      </c>
      <c r="B226" s="77">
        <v>362</v>
      </c>
      <c r="C226" s="77" t="s">
        <v>297</v>
      </c>
      <c r="D226" s="77">
        <v>10688</v>
      </c>
      <c r="E226" s="77">
        <v>8581</v>
      </c>
      <c r="F226" s="77">
        <v>417</v>
      </c>
      <c r="G226" s="1">
        <f t="shared" si="9"/>
        <v>0.80286302395209586</v>
      </c>
      <c r="H226" s="1">
        <f t="shared" si="10"/>
        <v>46.208633093525179</v>
      </c>
      <c r="I226" s="77">
        <v>3.0432957076294902</v>
      </c>
      <c r="J226" s="1">
        <f t="shared" si="11"/>
        <v>32526.744523143992</v>
      </c>
    </row>
    <row r="227" spans="1:10">
      <c r="A227" s="77">
        <v>2</v>
      </c>
      <c r="B227" s="77">
        <v>363</v>
      </c>
      <c r="C227" s="77" t="s">
        <v>298</v>
      </c>
      <c r="D227" s="77">
        <v>14866</v>
      </c>
      <c r="E227" s="77">
        <v>6273</v>
      </c>
      <c r="F227" s="77">
        <v>597</v>
      </c>
      <c r="G227" s="1">
        <f t="shared" si="9"/>
        <v>0.42196959504910536</v>
      </c>
      <c r="H227" s="1">
        <f t="shared" si="10"/>
        <v>35.408710217755441</v>
      </c>
      <c r="I227" s="77">
        <v>2.14775754848357</v>
      </c>
      <c r="J227" s="1">
        <f t="shared" si="11"/>
        <v>31928.563715756751</v>
      </c>
    </row>
    <row r="228" spans="1:10">
      <c r="A228" s="77">
        <v>2</v>
      </c>
      <c r="B228" s="77">
        <v>371</v>
      </c>
      <c r="C228" s="77" t="s">
        <v>299</v>
      </c>
      <c r="D228" s="77">
        <v>49353</v>
      </c>
      <c r="E228" s="77">
        <v>32782</v>
      </c>
      <c r="F228" s="77">
        <v>2098</v>
      </c>
      <c r="G228" s="1">
        <f t="shared" si="9"/>
        <v>0.66423520353372645</v>
      </c>
      <c r="H228" s="1">
        <f t="shared" si="10"/>
        <v>39.149189704480456</v>
      </c>
      <c r="I228" s="77">
        <v>4.2245904613757004</v>
      </c>
      <c r="J228" s="1">
        <f t="shared" si="11"/>
        <v>208496.21304027495</v>
      </c>
    </row>
    <row r="229" spans="1:10">
      <c r="A229" s="77">
        <v>2</v>
      </c>
      <c r="B229" s="77">
        <v>372</v>
      </c>
      <c r="C229" s="77" t="s">
        <v>300</v>
      </c>
      <c r="D229" s="77">
        <v>2354</v>
      </c>
      <c r="E229" s="77">
        <v>295</v>
      </c>
      <c r="F229" s="77">
        <v>364</v>
      </c>
      <c r="G229" s="1">
        <f t="shared" si="9"/>
        <v>0.12531860662701785</v>
      </c>
      <c r="H229" s="1">
        <f t="shared" si="10"/>
        <v>7.2774725274725274</v>
      </c>
      <c r="I229" s="77">
        <v>-0.146271760953915</v>
      </c>
      <c r="J229" s="1">
        <f t="shared" si="11"/>
        <v>-344.32372528551593</v>
      </c>
    </row>
    <row r="230" spans="1:10">
      <c r="A230" s="77">
        <v>2</v>
      </c>
      <c r="B230" s="77">
        <v>381</v>
      </c>
      <c r="C230" s="77" t="s">
        <v>301</v>
      </c>
      <c r="D230" s="77">
        <v>1563</v>
      </c>
      <c r="E230" s="77">
        <v>459</v>
      </c>
      <c r="F230" s="77">
        <v>606</v>
      </c>
      <c r="G230" s="1">
        <f t="shared" si="9"/>
        <v>0.29366602687140114</v>
      </c>
      <c r="H230" s="1">
        <f t="shared" si="10"/>
        <v>3.3366336633663365</v>
      </c>
      <c r="I230" s="77">
        <v>-9.9722586375926695E-2</v>
      </c>
      <c r="J230" s="1">
        <f t="shared" si="11"/>
        <v>-155.86640250557343</v>
      </c>
    </row>
    <row r="231" spans="1:10">
      <c r="A231" s="77">
        <v>2</v>
      </c>
      <c r="B231" s="77">
        <v>382</v>
      </c>
      <c r="C231" s="77" t="s">
        <v>302</v>
      </c>
      <c r="D231" s="77">
        <v>803</v>
      </c>
      <c r="E231" s="77">
        <v>88</v>
      </c>
      <c r="F231" s="77">
        <v>359</v>
      </c>
      <c r="G231" s="1">
        <f t="shared" si="9"/>
        <v>0.1095890410958904</v>
      </c>
      <c r="H231" s="1">
        <f t="shared" si="10"/>
        <v>2.4818941504178271</v>
      </c>
      <c r="I231" s="77">
        <v>-0.45751746209307798</v>
      </c>
      <c r="J231" s="1">
        <f t="shared" si="11"/>
        <v>-367.38652206074164</v>
      </c>
    </row>
    <row r="232" spans="1:10">
      <c r="A232" s="77">
        <v>2</v>
      </c>
      <c r="B232" s="77">
        <v>383</v>
      </c>
      <c r="C232" s="77" t="s">
        <v>303</v>
      </c>
      <c r="D232" s="77">
        <v>3206</v>
      </c>
      <c r="E232" s="77">
        <v>1551</v>
      </c>
      <c r="F232" s="77">
        <v>1167</v>
      </c>
      <c r="G232" s="1">
        <f t="shared" si="9"/>
        <v>0.48378041172801001</v>
      </c>
      <c r="H232" s="1">
        <f t="shared" si="10"/>
        <v>4.0762639245929737</v>
      </c>
      <c r="I232" s="77">
        <v>0.30140440476978397</v>
      </c>
      <c r="J232" s="1">
        <f t="shared" si="11"/>
        <v>966.30252169192738</v>
      </c>
    </row>
    <row r="233" spans="1:10">
      <c r="A233" s="77">
        <v>2</v>
      </c>
      <c r="B233" s="77">
        <v>384</v>
      </c>
      <c r="C233" s="77" t="s">
        <v>304</v>
      </c>
      <c r="D233" s="77">
        <v>1949</v>
      </c>
      <c r="E233" s="77">
        <v>436</v>
      </c>
      <c r="F233" s="77">
        <v>304</v>
      </c>
      <c r="G233" s="1">
        <f t="shared" si="9"/>
        <v>0.22370446382760389</v>
      </c>
      <c r="H233" s="1">
        <f t="shared" si="10"/>
        <v>7.8453947368421053</v>
      </c>
      <c r="I233" s="77">
        <v>1.39897411133976E-2</v>
      </c>
      <c r="J233" s="1">
        <f t="shared" si="11"/>
        <v>27.266005430011923</v>
      </c>
    </row>
    <row r="234" spans="1:10">
      <c r="A234" s="77">
        <v>2</v>
      </c>
      <c r="B234" s="77">
        <v>385</v>
      </c>
      <c r="C234" s="77" t="s">
        <v>305</v>
      </c>
      <c r="D234" s="77">
        <v>854</v>
      </c>
      <c r="E234" s="77">
        <v>186</v>
      </c>
      <c r="F234" s="77">
        <v>628</v>
      </c>
      <c r="G234" s="1">
        <f t="shared" si="9"/>
        <v>0.21779859484777517</v>
      </c>
      <c r="H234" s="1">
        <f t="shared" si="10"/>
        <v>1.6560509554140128</v>
      </c>
      <c r="I234" s="77">
        <v>-0.32514553425133402</v>
      </c>
      <c r="J234" s="1">
        <f t="shared" si="11"/>
        <v>-277.67428625063928</v>
      </c>
    </row>
    <row r="235" spans="1:10">
      <c r="A235" s="77">
        <v>2</v>
      </c>
      <c r="B235" s="77">
        <v>386</v>
      </c>
      <c r="C235" s="77" t="s">
        <v>306</v>
      </c>
      <c r="D235" s="77">
        <v>1345</v>
      </c>
      <c r="E235" s="77">
        <v>450</v>
      </c>
      <c r="F235" s="77">
        <v>408</v>
      </c>
      <c r="G235" s="1">
        <f t="shared" si="9"/>
        <v>0.33457249070631973</v>
      </c>
      <c r="H235" s="1">
        <f t="shared" si="10"/>
        <v>4.3995098039215685</v>
      </c>
      <c r="I235" s="77">
        <v>2.2901699439622199E-3</v>
      </c>
      <c r="J235" s="1">
        <f t="shared" si="11"/>
        <v>3.0802785746291859</v>
      </c>
    </row>
    <row r="236" spans="1:10">
      <c r="A236" s="77">
        <v>2</v>
      </c>
      <c r="B236" s="77">
        <v>387</v>
      </c>
      <c r="C236" s="77" t="s">
        <v>307</v>
      </c>
      <c r="D236" s="77">
        <v>4506</v>
      </c>
      <c r="E236" s="77">
        <v>1402</v>
      </c>
      <c r="F236" s="77">
        <v>716</v>
      </c>
      <c r="G236" s="1">
        <f t="shared" si="9"/>
        <v>0.31114070128717264</v>
      </c>
      <c r="H236" s="1">
        <f t="shared" si="10"/>
        <v>8.2513966480446932</v>
      </c>
      <c r="I236" s="77">
        <v>0.28145890137375901</v>
      </c>
      <c r="J236" s="1">
        <f t="shared" si="11"/>
        <v>1268.2538095901582</v>
      </c>
    </row>
    <row r="237" spans="1:10">
      <c r="A237" s="77">
        <v>2</v>
      </c>
      <c r="B237" s="77">
        <v>388</v>
      </c>
      <c r="C237" s="77" t="s">
        <v>308</v>
      </c>
      <c r="D237" s="77">
        <v>1188</v>
      </c>
      <c r="E237" s="77">
        <v>184</v>
      </c>
      <c r="F237" s="77">
        <v>995</v>
      </c>
      <c r="G237" s="1">
        <f t="shared" si="9"/>
        <v>0.15488215488215487</v>
      </c>
      <c r="H237" s="1">
        <f t="shared" si="10"/>
        <v>1.3788944723618091</v>
      </c>
      <c r="I237" s="77">
        <v>-0.420389305993698</v>
      </c>
      <c r="J237" s="1">
        <f t="shared" si="11"/>
        <v>-499.42249552051322</v>
      </c>
    </row>
    <row r="238" spans="1:10">
      <c r="A238" s="77">
        <v>2</v>
      </c>
      <c r="B238" s="77">
        <v>389</v>
      </c>
      <c r="C238" s="77" t="s">
        <v>309</v>
      </c>
      <c r="D238" s="77">
        <v>50</v>
      </c>
      <c r="E238" s="77">
        <v>15</v>
      </c>
      <c r="F238" s="77">
        <v>60</v>
      </c>
      <c r="G238" s="1">
        <f t="shared" si="9"/>
        <v>0.3</v>
      </c>
      <c r="H238" s="1">
        <f t="shared" si="10"/>
        <v>1.0833333333333333</v>
      </c>
      <c r="I238" s="77">
        <v>-0.25952895396390901</v>
      </c>
      <c r="J238" s="1">
        <f t="shared" si="11"/>
        <v>-12.97644769819545</v>
      </c>
    </row>
    <row r="239" spans="1:10">
      <c r="A239" s="77">
        <v>2</v>
      </c>
      <c r="B239" s="77">
        <v>390</v>
      </c>
      <c r="C239" s="77" t="s">
        <v>310</v>
      </c>
      <c r="D239" s="77">
        <v>1226</v>
      </c>
      <c r="E239" s="77">
        <v>180</v>
      </c>
      <c r="F239" s="77">
        <v>418</v>
      </c>
      <c r="G239" s="1">
        <f t="shared" si="9"/>
        <v>0.14681892332789559</v>
      </c>
      <c r="H239" s="1">
        <f t="shared" si="10"/>
        <v>3.3636363636363638</v>
      </c>
      <c r="I239" s="77">
        <v>-0.34097027429197302</v>
      </c>
      <c r="J239" s="1">
        <f t="shared" si="11"/>
        <v>-418.02955628195895</v>
      </c>
    </row>
    <row r="240" spans="1:10">
      <c r="A240" s="77">
        <v>2</v>
      </c>
      <c r="B240" s="77">
        <v>391</v>
      </c>
      <c r="C240" s="77" t="s">
        <v>311</v>
      </c>
      <c r="D240" s="77">
        <v>787</v>
      </c>
      <c r="E240" s="77">
        <v>120</v>
      </c>
      <c r="F240" s="77">
        <v>673</v>
      </c>
      <c r="G240" s="1">
        <f t="shared" si="9"/>
        <v>0.15247776365946633</v>
      </c>
      <c r="H240" s="1">
        <f t="shared" si="10"/>
        <v>1.3476968796433879</v>
      </c>
      <c r="I240" s="77">
        <v>-0.443339712724657</v>
      </c>
      <c r="J240" s="1">
        <f t="shared" si="11"/>
        <v>-348.90835391430505</v>
      </c>
    </row>
    <row r="241" spans="1:10">
      <c r="A241" s="77">
        <v>2</v>
      </c>
      <c r="B241" s="77">
        <v>392</v>
      </c>
      <c r="C241" s="77" t="s">
        <v>312</v>
      </c>
      <c r="D241" s="77">
        <v>3321</v>
      </c>
      <c r="E241" s="77">
        <v>1084</v>
      </c>
      <c r="F241" s="77">
        <v>813</v>
      </c>
      <c r="G241" s="1">
        <f t="shared" si="9"/>
        <v>0.32640770852152967</v>
      </c>
      <c r="H241" s="1">
        <f t="shared" si="10"/>
        <v>5.4182041820418201</v>
      </c>
      <c r="I241" s="77">
        <v>0.12369668429960699</v>
      </c>
      <c r="J241" s="1">
        <f t="shared" si="11"/>
        <v>410.79668855899484</v>
      </c>
    </row>
    <row r="242" spans="1:10">
      <c r="A242" s="77">
        <v>2</v>
      </c>
      <c r="B242" s="77">
        <v>393</v>
      </c>
      <c r="C242" s="77" t="s">
        <v>313</v>
      </c>
      <c r="D242" s="77">
        <v>818</v>
      </c>
      <c r="E242" s="77">
        <v>304</v>
      </c>
      <c r="F242" s="77">
        <v>627</v>
      </c>
      <c r="G242" s="1">
        <f t="shared" si="9"/>
        <v>0.37163814180929094</v>
      </c>
      <c r="H242" s="1">
        <f t="shared" si="10"/>
        <v>1.7894736842105263</v>
      </c>
      <c r="I242" s="77">
        <v>-8.2335406485920595E-2</v>
      </c>
      <c r="J242" s="1">
        <f t="shared" si="11"/>
        <v>-67.350362505483048</v>
      </c>
    </row>
    <row r="243" spans="1:10">
      <c r="A243" s="77">
        <v>2</v>
      </c>
      <c r="B243" s="77">
        <v>394</v>
      </c>
      <c r="C243" s="77" t="s">
        <v>314</v>
      </c>
      <c r="D243" s="77">
        <v>610</v>
      </c>
      <c r="E243" s="77">
        <v>70</v>
      </c>
      <c r="F243" s="77">
        <v>687</v>
      </c>
      <c r="G243" s="1">
        <f t="shared" si="9"/>
        <v>0.11475409836065574</v>
      </c>
      <c r="H243" s="1">
        <f t="shared" si="10"/>
        <v>0.98981077147016017</v>
      </c>
      <c r="I243" s="77">
        <v>-0.52591401649001601</v>
      </c>
      <c r="J243" s="1">
        <f t="shared" si="11"/>
        <v>-320.80755005890978</v>
      </c>
    </row>
    <row r="244" spans="1:10">
      <c r="A244" s="77">
        <v>2</v>
      </c>
      <c r="B244" s="77">
        <v>401</v>
      </c>
      <c r="C244" s="77" t="s">
        <v>315</v>
      </c>
      <c r="D244" s="77">
        <v>1010</v>
      </c>
      <c r="E244" s="77">
        <v>249</v>
      </c>
      <c r="F244" s="77">
        <v>195</v>
      </c>
      <c r="G244" s="1">
        <f t="shared" si="9"/>
        <v>0.24653465346534653</v>
      </c>
      <c r="H244" s="1">
        <f t="shared" si="10"/>
        <v>6.4564102564102566</v>
      </c>
      <c r="I244" s="77">
        <v>-5.5478868689691402E-2</v>
      </c>
      <c r="J244" s="1">
        <f t="shared" si="11"/>
        <v>-56.033657376588316</v>
      </c>
    </row>
    <row r="245" spans="1:10">
      <c r="A245" s="77">
        <v>2</v>
      </c>
      <c r="B245" s="77">
        <v>402</v>
      </c>
      <c r="C245" s="77" t="s">
        <v>316</v>
      </c>
      <c r="D245" s="77">
        <v>565</v>
      </c>
      <c r="E245" s="77">
        <v>39</v>
      </c>
      <c r="F245" s="77">
        <v>660</v>
      </c>
      <c r="G245" s="1">
        <f t="shared" si="9"/>
        <v>6.9026548672566371E-2</v>
      </c>
      <c r="H245" s="1">
        <f t="shared" si="10"/>
        <v>0.91515151515151516</v>
      </c>
      <c r="I245" s="77">
        <v>-0.60215190593293</v>
      </c>
      <c r="J245" s="1">
        <f t="shared" si="11"/>
        <v>-340.21582685210547</v>
      </c>
    </row>
    <row r="246" spans="1:10">
      <c r="A246" s="77">
        <v>2</v>
      </c>
      <c r="B246" s="77">
        <v>403</v>
      </c>
      <c r="C246" s="77" t="s">
        <v>317</v>
      </c>
      <c r="D246" s="77">
        <v>1020</v>
      </c>
      <c r="E246" s="77">
        <v>105</v>
      </c>
      <c r="F246" s="77">
        <v>275</v>
      </c>
      <c r="G246" s="1">
        <f t="shared" si="9"/>
        <v>0.10294117647058823</v>
      </c>
      <c r="H246" s="1">
        <f t="shared" si="10"/>
        <v>4.0909090909090908</v>
      </c>
      <c r="I246" s="77">
        <v>-0.38503689425646698</v>
      </c>
      <c r="J246" s="1">
        <f t="shared" si="11"/>
        <v>-392.73763214159629</v>
      </c>
    </row>
    <row r="247" spans="1:10">
      <c r="A247" s="77">
        <v>2</v>
      </c>
      <c r="B247" s="77">
        <v>404</v>
      </c>
      <c r="C247" s="77" t="s">
        <v>318</v>
      </c>
      <c r="D247" s="77">
        <v>15049</v>
      </c>
      <c r="E247" s="77">
        <v>11276</v>
      </c>
      <c r="F247" s="77">
        <v>1515</v>
      </c>
      <c r="G247" s="1">
        <f t="shared" si="9"/>
        <v>0.74928566682171571</v>
      </c>
      <c r="H247" s="1">
        <f t="shared" si="10"/>
        <v>17.376237623762375</v>
      </c>
      <c r="I247" s="77">
        <v>1.8432604558621399</v>
      </c>
      <c r="J247" s="1">
        <f t="shared" si="11"/>
        <v>27739.226600269343</v>
      </c>
    </row>
    <row r="248" spans="1:10">
      <c r="A248" s="77">
        <v>2</v>
      </c>
      <c r="B248" s="77">
        <v>405</v>
      </c>
      <c r="C248" s="77" t="s">
        <v>319</v>
      </c>
      <c r="D248" s="77">
        <v>1480</v>
      </c>
      <c r="E248" s="77">
        <v>237</v>
      </c>
      <c r="F248" s="77">
        <v>872</v>
      </c>
      <c r="G248" s="1">
        <f t="shared" si="9"/>
        <v>0.16013513513513514</v>
      </c>
      <c r="H248" s="1">
        <f t="shared" si="10"/>
        <v>1.9690366972477065</v>
      </c>
      <c r="I248" s="77">
        <v>-0.37245697100443598</v>
      </c>
      <c r="J248" s="1">
        <f t="shared" si="11"/>
        <v>-551.23631708656524</v>
      </c>
    </row>
    <row r="249" spans="1:10">
      <c r="A249" s="77">
        <v>2</v>
      </c>
      <c r="B249" s="77">
        <v>406</v>
      </c>
      <c r="C249" s="77" t="s">
        <v>320</v>
      </c>
      <c r="D249" s="77">
        <v>3008</v>
      </c>
      <c r="E249" s="77">
        <v>758</v>
      </c>
      <c r="F249" s="77">
        <v>2167</v>
      </c>
      <c r="G249" s="1">
        <f t="shared" si="9"/>
        <v>0.25199468085106386</v>
      </c>
      <c r="H249" s="1">
        <f t="shared" si="10"/>
        <v>1.7378864790032302</v>
      </c>
      <c r="I249" s="77">
        <v>-0.17279341540551099</v>
      </c>
      <c r="J249" s="1">
        <f t="shared" si="11"/>
        <v>-519.76259353977707</v>
      </c>
    </row>
    <row r="250" spans="1:10">
      <c r="A250" s="77">
        <v>2</v>
      </c>
      <c r="B250" s="77">
        <v>407</v>
      </c>
      <c r="C250" s="77" t="s">
        <v>321</v>
      </c>
      <c r="D250" s="77">
        <v>1618</v>
      </c>
      <c r="E250" s="77">
        <v>131</v>
      </c>
      <c r="F250" s="77">
        <v>2336</v>
      </c>
      <c r="G250" s="1">
        <f t="shared" si="9"/>
        <v>8.0964153275648945E-2</v>
      </c>
      <c r="H250" s="1">
        <f t="shared" si="10"/>
        <v>0.74871575342465757</v>
      </c>
      <c r="I250" s="77">
        <v>-0.54446270910895</v>
      </c>
      <c r="J250" s="1">
        <f t="shared" si="11"/>
        <v>-880.94066333828107</v>
      </c>
    </row>
    <row r="251" spans="1:10">
      <c r="A251" s="77">
        <v>2</v>
      </c>
      <c r="B251" s="77">
        <v>408</v>
      </c>
      <c r="C251" s="77" t="s">
        <v>322</v>
      </c>
      <c r="D251" s="77">
        <v>180</v>
      </c>
      <c r="E251" s="77">
        <v>102</v>
      </c>
      <c r="F251" s="77">
        <v>151</v>
      </c>
      <c r="G251" s="1">
        <f t="shared" si="9"/>
        <v>0.56666666666666665</v>
      </c>
      <c r="H251" s="1">
        <f t="shared" si="10"/>
        <v>1.8675496688741722</v>
      </c>
      <c r="I251" s="77">
        <v>0.195039965536734</v>
      </c>
      <c r="J251" s="1">
        <f t="shared" si="11"/>
        <v>35.107193796612123</v>
      </c>
    </row>
    <row r="252" spans="1:10">
      <c r="A252" s="77">
        <v>2</v>
      </c>
      <c r="B252" s="77">
        <v>409</v>
      </c>
      <c r="C252" s="77" t="s">
        <v>323</v>
      </c>
      <c r="D252" s="77">
        <v>1929</v>
      </c>
      <c r="E252" s="77">
        <v>677</v>
      </c>
      <c r="F252" s="77">
        <v>668</v>
      </c>
      <c r="G252" s="1">
        <f t="shared" si="9"/>
        <v>0.3509590461378953</v>
      </c>
      <c r="H252" s="1">
        <f t="shared" si="10"/>
        <v>3.9011976047904193</v>
      </c>
      <c r="I252" s="77">
        <v>3.0958692553595301E-2</v>
      </c>
      <c r="J252" s="1">
        <f t="shared" si="11"/>
        <v>59.719317935885336</v>
      </c>
    </row>
    <row r="253" spans="1:10">
      <c r="A253" s="77">
        <v>2</v>
      </c>
      <c r="B253" s="77">
        <v>410</v>
      </c>
      <c r="C253" s="77" t="s">
        <v>324</v>
      </c>
      <c r="D253" s="77">
        <v>263</v>
      </c>
      <c r="E253" s="77">
        <v>49</v>
      </c>
      <c r="F253" s="77">
        <v>258</v>
      </c>
      <c r="G253" s="1">
        <f t="shared" si="9"/>
        <v>0.18631178707224336</v>
      </c>
      <c r="H253" s="1">
        <f t="shared" si="10"/>
        <v>1.2093023255813953</v>
      </c>
      <c r="I253" s="77">
        <v>-0.42048102633671303</v>
      </c>
      <c r="J253" s="1">
        <f t="shared" si="11"/>
        <v>-110.58650992655552</v>
      </c>
    </row>
    <row r="254" spans="1:10">
      <c r="A254" s="77">
        <v>2</v>
      </c>
      <c r="B254" s="77">
        <v>411</v>
      </c>
      <c r="C254" s="77" t="s">
        <v>325</v>
      </c>
      <c r="D254" s="77">
        <v>440</v>
      </c>
      <c r="E254" s="77">
        <v>63</v>
      </c>
      <c r="F254" s="77">
        <v>328</v>
      </c>
      <c r="G254" s="1">
        <f t="shared" si="9"/>
        <v>0.14318181818181819</v>
      </c>
      <c r="H254" s="1">
        <f t="shared" si="10"/>
        <v>1.5335365853658536</v>
      </c>
      <c r="I254" s="77">
        <v>-0.46470299006513299</v>
      </c>
      <c r="J254" s="1">
        <f t="shared" si="11"/>
        <v>-204.46931562865851</v>
      </c>
    </row>
    <row r="255" spans="1:10">
      <c r="A255" s="77">
        <v>2</v>
      </c>
      <c r="B255" s="77">
        <v>412</v>
      </c>
      <c r="C255" s="77" t="s">
        <v>326</v>
      </c>
      <c r="D255" s="77">
        <v>5597</v>
      </c>
      <c r="E255" s="77">
        <v>2090</v>
      </c>
      <c r="F255" s="77">
        <v>890</v>
      </c>
      <c r="G255" s="1">
        <f t="shared" si="9"/>
        <v>0.3734143291048776</v>
      </c>
      <c r="H255" s="1">
        <f t="shared" si="10"/>
        <v>8.6370786516853926</v>
      </c>
      <c r="I255" s="77">
        <v>0.44391972635428201</v>
      </c>
      <c r="J255" s="1">
        <f t="shared" si="11"/>
        <v>2484.6187084049166</v>
      </c>
    </row>
    <row r="256" spans="1:10">
      <c r="A256" s="77">
        <v>2</v>
      </c>
      <c r="B256" s="77">
        <v>413</v>
      </c>
      <c r="C256" s="77" t="s">
        <v>327</v>
      </c>
      <c r="D256" s="77">
        <v>2042</v>
      </c>
      <c r="E256" s="77">
        <v>801</v>
      </c>
      <c r="F256" s="77">
        <v>687</v>
      </c>
      <c r="G256" s="1">
        <f t="shared" si="9"/>
        <v>0.39226248775710088</v>
      </c>
      <c r="H256" s="1">
        <f t="shared" si="10"/>
        <v>4.1382823871906842</v>
      </c>
      <c r="I256" s="77">
        <v>0.110745633757279</v>
      </c>
      <c r="J256" s="1">
        <f t="shared" si="11"/>
        <v>226.14258413236371</v>
      </c>
    </row>
    <row r="257" spans="1:10">
      <c r="A257" s="77">
        <v>2</v>
      </c>
      <c r="B257" s="77">
        <v>414</v>
      </c>
      <c r="C257" s="77" t="s">
        <v>328</v>
      </c>
      <c r="D257" s="77">
        <v>2284</v>
      </c>
      <c r="E257" s="77">
        <v>369</v>
      </c>
      <c r="F257" s="77">
        <v>1924</v>
      </c>
      <c r="G257" s="1">
        <f t="shared" si="9"/>
        <v>0.16155866900175131</v>
      </c>
      <c r="H257" s="1">
        <f t="shared" si="10"/>
        <v>1.3788981288981288</v>
      </c>
      <c r="I257" s="77">
        <v>-0.36137549431779598</v>
      </c>
      <c r="J257" s="1">
        <f t="shared" si="11"/>
        <v>-825.38162902184604</v>
      </c>
    </row>
    <row r="258" spans="1:10">
      <c r="A258" s="77">
        <v>2</v>
      </c>
      <c r="B258" s="77">
        <v>415</v>
      </c>
      <c r="C258" s="77" t="s">
        <v>329</v>
      </c>
      <c r="D258" s="77">
        <v>1407</v>
      </c>
      <c r="E258" s="77">
        <v>1144</v>
      </c>
      <c r="F258" s="77">
        <v>600</v>
      </c>
      <c r="G258" s="1">
        <f t="shared" si="9"/>
        <v>0.81307746979388773</v>
      </c>
      <c r="H258" s="1">
        <f t="shared" si="10"/>
        <v>4.2516666666666669</v>
      </c>
      <c r="I258" s="77">
        <v>0.73967014463983205</v>
      </c>
      <c r="J258" s="1">
        <f t="shared" si="11"/>
        <v>1040.7158935082437</v>
      </c>
    </row>
    <row r="259" spans="1:10">
      <c r="A259" s="77">
        <v>2</v>
      </c>
      <c r="B259" s="77">
        <v>416</v>
      </c>
      <c r="C259" s="77" t="s">
        <v>330</v>
      </c>
      <c r="D259" s="77">
        <v>136</v>
      </c>
      <c r="E259" s="77">
        <v>11</v>
      </c>
      <c r="F259" s="77">
        <v>292</v>
      </c>
      <c r="G259" s="1">
        <f t="shared" si="9"/>
        <v>8.0882352941176475E-2</v>
      </c>
      <c r="H259" s="1">
        <f t="shared" si="10"/>
        <v>0.50342465753424659</v>
      </c>
      <c r="I259" s="77">
        <v>-0.62155078082895898</v>
      </c>
      <c r="J259" s="1">
        <f t="shared" si="11"/>
        <v>-84.530906192738428</v>
      </c>
    </row>
    <row r="260" spans="1:10">
      <c r="A260" s="77">
        <v>2</v>
      </c>
      <c r="B260" s="77">
        <v>417</v>
      </c>
      <c r="C260" s="77" t="s">
        <v>331</v>
      </c>
      <c r="D260" s="77">
        <v>220</v>
      </c>
      <c r="E260" s="77">
        <v>27</v>
      </c>
      <c r="F260" s="77">
        <v>462</v>
      </c>
      <c r="G260" s="1">
        <f t="shared" si="9"/>
        <v>0.12272727272727273</v>
      </c>
      <c r="H260" s="1">
        <f t="shared" si="10"/>
        <v>0.53463203463203468</v>
      </c>
      <c r="I260" s="77">
        <v>-0.55157165658765805</v>
      </c>
      <c r="J260" s="1">
        <f t="shared" si="11"/>
        <v>-121.34576444928477</v>
      </c>
    </row>
    <row r="261" spans="1:10">
      <c r="A261" s="77">
        <v>2</v>
      </c>
      <c r="B261" s="77">
        <v>418</v>
      </c>
      <c r="C261" s="77" t="s">
        <v>332</v>
      </c>
      <c r="D261" s="77">
        <v>2839</v>
      </c>
      <c r="E261" s="77">
        <v>987</v>
      </c>
      <c r="F261" s="77">
        <v>1407</v>
      </c>
      <c r="G261" s="1">
        <f t="shared" si="9"/>
        <v>0.34765762592462135</v>
      </c>
      <c r="H261" s="1">
        <f t="shared" si="10"/>
        <v>2.719260838663824</v>
      </c>
      <c r="I261" s="77">
        <v>1.2524486581231099E-2</v>
      </c>
      <c r="J261" s="1">
        <f t="shared" si="11"/>
        <v>35.557017404115093</v>
      </c>
    </row>
    <row r="262" spans="1:10">
      <c r="A262" s="77">
        <v>2</v>
      </c>
      <c r="B262" s="77">
        <v>419</v>
      </c>
      <c r="C262" s="77" t="s">
        <v>333</v>
      </c>
      <c r="D262" s="77">
        <v>109</v>
      </c>
      <c r="E262" s="77">
        <v>2</v>
      </c>
      <c r="F262" s="77">
        <v>212</v>
      </c>
      <c r="G262" s="1">
        <f t="shared" si="9"/>
        <v>1.834862385321101E-2</v>
      </c>
      <c r="H262" s="1">
        <f t="shared" si="10"/>
        <v>0.52358490566037741</v>
      </c>
      <c r="I262" s="77">
        <v>-0.71871677675492296</v>
      </c>
      <c r="J262" s="1">
        <f t="shared" si="11"/>
        <v>-78.340128666286603</v>
      </c>
    </row>
    <row r="263" spans="1:10">
      <c r="A263" s="77">
        <v>2</v>
      </c>
      <c r="B263" s="77">
        <v>420</v>
      </c>
      <c r="C263" s="77" t="s">
        <v>334</v>
      </c>
      <c r="D263" s="77">
        <v>2160</v>
      </c>
      <c r="E263" s="77">
        <v>570</v>
      </c>
      <c r="F263" s="77">
        <v>265</v>
      </c>
      <c r="G263" s="1">
        <f t="shared" si="9"/>
        <v>0.2638888888888889</v>
      </c>
      <c r="H263" s="1">
        <f t="shared" si="10"/>
        <v>10.30188679245283</v>
      </c>
      <c r="I263" s="77">
        <v>0.19728638511039301</v>
      </c>
      <c r="J263" s="1">
        <f t="shared" si="11"/>
        <v>426.13859183844892</v>
      </c>
    </row>
    <row r="264" spans="1:10">
      <c r="A264" s="77">
        <v>2</v>
      </c>
      <c r="B264" s="77">
        <v>421</v>
      </c>
      <c r="C264" s="77" t="s">
        <v>335</v>
      </c>
      <c r="D264" s="77">
        <v>83</v>
      </c>
      <c r="E264" s="77">
        <v>70</v>
      </c>
      <c r="F264" s="77">
        <v>244</v>
      </c>
      <c r="G264" s="1">
        <f t="shared" si="9"/>
        <v>0.84337349397590367</v>
      </c>
      <c r="H264" s="1">
        <f t="shared" si="10"/>
        <v>0.62704918032786883</v>
      </c>
      <c r="I264" s="77">
        <v>0.56304263382194497</v>
      </c>
      <c r="J264" s="1">
        <f t="shared" si="11"/>
        <v>46.732538607221436</v>
      </c>
    </row>
    <row r="265" spans="1:10">
      <c r="A265" s="77">
        <v>2</v>
      </c>
      <c r="B265" s="77">
        <v>422</v>
      </c>
      <c r="C265" s="77" t="s">
        <v>336</v>
      </c>
      <c r="D265" s="77">
        <v>145</v>
      </c>
      <c r="E265" s="77">
        <v>3</v>
      </c>
      <c r="F265" s="77">
        <v>132</v>
      </c>
      <c r="G265" s="1">
        <f t="shared" ref="G265:G328" si="12">E265/D265</f>
        <v>2.0689655172413793E-2</v>
      </c>
      <c r="H265" s="1">
        <f t="shared" ref="H265:H328" si="13">(D265+E265)/F265</f>
        <v>1.1212121212121211</v>
      </c>
      <c r="I265" s="77">
        <v>-0.68632377534188804</v>
      </c>
      <c r="J265" s="1">
        <f t="shared" ref="J265:J328" si="14">I265*D265</f>
        <v>-99.516947424573772</v>
      </c>
    </row>
    <row r="266" spans="1:10">
      <c r="A266" s="77">
        <v>2</v>
      </c>
      <c r="B266" s="77">
        <v>423</v>
      </c>
      <c r="C266" s="77" t="s">
        <v>337</v>
      </c>
      <c r="D266" s="77">
        <v>189</v>
      </c>
      <c r="E266" s="77">
        <v>22</v>
      </c>
      <c r="F266" s="77">
        <v>219</v>
      </c>
      <c r="G266" s="1">
        <f t="shared" si="12"/>
        <v>0.1164021164021164</v>
      </c>
      <c r="H266" s="1">
        <f t="shared" si="13"/>
        <v>0.9634703196347032</v>
      </c>
      <c r="I266" s="77">
        <v>-0.543253361536434</v>
      </c>
      <c r="J266" s="1">
        <f t="shared" si="14"/>
        <v>-102.67488533038602</v>
      </c>
    </row>
    <row r="267" spans="1:10">
      <c r="A267" s="77">
        <v>2</v>
      </c>
      <c r="B267" s="77">
        <v>424</v>
      </c>
      <c r="C267" s="77" t="s">
        <v>338</v>
      </c>
      <c r="D267" s="77">
        <v>2010</v>
      </c>
      <c r="E267" s="77">
        <v>334</v>
      </c>
      <c r="F267" s="77">
        <v>2822</v>
      </c>
      <c r="G267" s="1">
        <f t="shared" si="12"/>
        <v>0.16616915422885573</v>
      </c>
      <c r="H267" s="1">
        <f t="shared" si="13"/>
        <v>0.83061658398299076</v>
      </c>
      <c r="I267" s="77">
        <v>-0.391324111485784</v>
      </c>
      <c r="J267" s="1">
        <f t="shared" si="14"/>
        <v>-786.56146408642587</v>
      </c>
    </row>
    <row r="268" spans="1:10">
      <c r="A268" s="77">
        <v>2</v>
      </c>
      <c r="B268" s="77">
        <v>431</v>
      </c>
      <c r="C268" s="77" t="s">
        <v>339</v>
      </c>
      <c r="D268" s="77">
        <v>1514</v>
      </c>
      <c r="E268" s="77">
        <v>382</v>
      </c>
      <c r="F268" s="77">
        <v>1749</v>
      </c>
      <c r="G268" s="1">
        <f t="shared" si="12"/>
        <v>0.2523117569352708</v>
      </c>
      <c r="H268" s="1">
        <f t="shared" si="13"/>
        <v>1.0840480274442539</v>
      </c>
      <c r="I268" s="77">
        <v>-0.26836845129461101</v>
      </c>
      <c r="J268" s="1">
        <f t="shared" si="14"/>
        <v>-406.3098352600411</v>
      </c>
    </row>
    <row r="269" spans="1:10">
      <c r="A269" s="77">
        <v>2</v>
      </c>
      <c r="B269" s="77">
        <v>432</v>
      </c>
      <c r="C269" s="77" t="s">
        <v>340</v>
      </c>
      <c r="D269" s="77">
        <v>512</v>
      </c>
      <c r="E269" s="77">
        <v>85</v>
      </c>
      <c r="F269" s="77">
        <v>1346</v>
      </c>
      <c r="G269" s="1">
        <f t="shared" si="12"/>
        <v>0.166015625</v>
      </c>
      <c r="H269" s="1">
        <f t="shared" si="13"/>
        <v>0.44353640416047546</v>
      </c>
      <c r="I269" s="77">
        <v>-0.47567937798846599</v>
      </c>
      <c r="J269" s="1">
        <f t="shared" si="14"/>
        <v>-243.54784153009459</v>
      </c>
    </row>
    <row r="270" spans="1:10">
      <c r="A270" s="77">
        <v>2</v>
      </c>
      <c r="B270" s="77">
        <v>433</v>
      </c>
      <c r="C270" s="77" t="s">
        <v>341</v>
      </c>
      <c r="D270" s="77">
        <v>723</v>
      </c>
      <c r="E270" s="77">
        <v>86</v>
      </c>
      <c r="F270" s="77">
        <v>1480</v>
      </c>
      <c r="G270" s="1">
        <f t="shared" si="12"/>
        <v>0.11894882434301521</v>
      </c>
      <c r="H270" s="1">
        <f t="shared" si="13"/>
        <v>0.54662162162162165</v>
      </c>
      <c r="I270" s="77">
        <v>-0.53454401091285197</v>
      </c>
      <c r="J270" s="1">
        <f t="shared" si="14"/>
        <v>-386.47531988999197</v>
      </c>
    </row>
    <row r="271" spans="1:10">
      <c r="A271" s="77">
        <v>2</v>
      </c>
      <c r="B271" s="77">
        <v>434</v>
      </c>
      <c r="C271" s="77" t="s">
        <v>342</v>
      </c>
      <c r="D271" s="77">
        <v>1185</v>
      </c>
      <c r="E271" s="77">
        <v>507</v>
      </c>
      <c r="F271" s="77">
        <v>2204</v>
      </c>
      <c r="G271" s="1">
        <f t="shared" si="12"/>
        <v>0.42784810126582279</v>
      </c>
      <c r="H271" s="1">
        <f t="shared" si="13"/>
        <v>0.76769509981851181</v>
      </c>
      <c r="I271" s="77">
        <v>-2.5400895515277001E-2</v>
      </c>
      <c r="J271" s="1">
        <f t="shared" si="14"/>
        <v>-30.100061185603245</v>
      </c>
    </row>
    <row r="272" spans="1:10">
      <c r="A272" s="77">
        <v>2</v>
      </c>
      <c r="B272" s="77">
        <v>435</v>
      </c>
      <c r="C272" s="77" t="s">
        <v>343</v>
      </c>
      <c r="D272" s="77">
        <v>542</v>
      </c>
      <c r="E272" s="77">
        <v>152</v>
      </c>
      <c r="F272" s="77">
        <v>1413</v>
      </c>
      <c r="G272" s="1">
        <f t="shared" si="12"/>
        <v>0.28044280442804426</v>
      </c>
      <c r="H272" s="1">
        <f t="shared" si="13"/>
        <v>0.49115357395612175</v>
      </c>
      <c r="I272" s="77">
        <v>-0.294900586449168</v>
      </c>
      <c r="J272" s="1">
        <f t="shared" si="14"/>
        <v>-159.83611785544906</v>
      </c>
    </row>
    <row r="273" spans="1:10">
      <c r="A273" s="77">
        <v>2</v>
      </c>
      <c r="B273" s="77">
        <v>436</v>
      </c>
      <c r="C273" s="77" t="s">
        <v>344</v>
      </c>
      <c r="D273" s="77">
        <v>506</v>
      </c>
      <c r="E273" s="77">
        <v>53</v>
      </c>
      <c r="F273" s="77">
        <v>798</v>
      </c>
      <c r="G273" s="1">
        <f t="shared" si="12"/>
        <v>0.10474308300395258</v>
      </c>
      <c r="H273" s="1">
        <f t="shared" si="13"/>
        <v>0.70050125313283207</v>
      </c>
      <c r="I273" s="77">
        <v>-0.55919402954905595</v>
      </c>
      <c r="J273" s="1">
        <f t="shared" si="14"/>
        <v>-282.9521789518223</v>
      </c>
    </row>
    <row r="274" spans="1:10">
      <c r="A274" s="77">
        <v>2</v>
      </c>
      <c r="B274" s="77">
        <v>437</v>
      </c>
      <c r="C274" s="77" t="s">
        <v>345</v>
      </c>
      <c r="D274" s="77">
        <v>120</v>
      </c>
      <c r="E274" s="77">
        <v>16</v>
      </c>
      <c r="F274" s="77">
        <v>467</v>
      </c>
      <c r="G274" s="1">
        <f t="shared" si="12"/>
        <v>0.13333333333333333</v>
      </c>
      <c r="H274" s="1">
        <f t="shared" si="13"/>
        <v>0.29122055674518199</v>
      </c>
      <c r="I274" s="77">
        <v>-0.55064554850463998</v>
      </c>
      <c r="J274" s="1">
        <f t="shared" si="14"/>
        <v>-66.077465820556796</v>
      </c>
    </row>
    <row r="275" spans="1:10">
      <c r="A275" s="77">
        <v>2</v>
      </c>
      <c r="B275" s="77">
        <v>438</v>
      </c>
      <c r="C275" s="77" t="s">
        <v>346</v>
      </c>
      <c r="D275" s="77">
        <v>1198</v>
      </c>
      <c r="E275" s="77">
        <v>523</v>
      </c>
      <c r="F275" s="77">
        <v>2152</v>
      </c>
      <c r="G275" s="1">
        <f t="shared" si="12"/>
        <v>0.43656093489148579</v>
      </c>
      <c r="H275" s="1">
        <f t="shared" si="13"/>
        <v>0.79972118959107807</v>
      </c>
      <c r="I275" s="77">
        <v>-9.8689529178215604E-3</v>
      </c>
      <c r="J275" s="1">
        <f t="shared" si="14"/>
        <v>-11.82300559555023</v>
      </c>
    </row>
    <row r="276" spans="1:10">
      <c r="A276" s="77">
        <v>2</v>
      </c>
      <c r="B276" s="77">
        <v>439</v>
      </c>
      <c r="C276" s="77" t="s">
        <v>347</v>
      </c>
      <c r="D276" s="77">
        <v>1348</v>
      </c>
      <c r="E276" s="77">
        <v>320</v>
      </c>
      <c r="F276" s="77">
        <v>1554</v>
      </c>
      <c r="G276" s="1">
        <f t="shared" si="12"/>
        <v>0.23738872403560832</v>
      </c>
      <c r="H276" s="1">
        <f t="shared" si="13"/>
        <v>1.0733590733590734</v>
      </c>
      <c r="I276" s="77">
        <v>-0.29934611510041798</v>
      </c>
      <c r="J276" s="1">
        <f t="shared" si="14"/>
        <v>-403.51856315536344</v>
      </c>
    </row>
    <row r="277" spans="1:10">
      <c r="A277" s="77">
        <v>2</v>
      </c>
      <c r="B277" s="77">
        <v>440</v>
      </c>
      <c r="C277" s="77" t="s">
        <v>348</v>
      </c>
      <c r="D277" s="77">
        <v>378</v>
      </c>
      <c r="E277" s="77">
        <v>45</v>
      </c>
      <c r="F277" s="77">
        <v>750</v>
      </c>
      <c r="G277" s="1">
        <f t="shared" si="12"/>
        <v>0.11904761904761904</v>
      </c>
      <c r="H277" s="1">
        <f t="shared" si="13"/>
        <v>0.56399999999999995</v>
      </c>
      <c r="I277" s="77">
        <v>-0.54892125440608797</v>
      </c>
      <c r="J277" s="1">
        <f t="shared" si="14"/>
        <v>-207.49223416550126</v>
      </c>
    </row>
    <row r="278" spans="1:10">
      <c r="A278" s="77">
        <v>2</v>
      </c>
      <c r="B278" s="77">
        <v>441</v>
      </c>
      <c r="C278" s="77" t="s">
        <v>349</v>
      </c>
      <c r="D278" s="77">
        <v>828</v>
      </c>
      <c r="E278" s="77">
        <v>152</v>
      </c>
      <c r="F278" s="77">
        <v>1255</v>
      </c>
      <c r="G278" s="1">
        <f t="shared" si="12"/>
        <v>0.18357487922705315</v>
      </c>
      <c r="H278" s="1">
        <f t="shared" si="13"/>
        <v>0.78087649402390436</v>
      </c>
      <c r="I278" s="77">
        <v>-0.41910725417995098</v>
      </c>
      <c r="J278" s="1">
        <f t="shared" si="14"/>
        <v>-347.02080646099944</v>
      </c>
    </row>
    <row r="279" spans="1:10">
      <c r="A279" s="77">
        <v>2</v>
      </c>
      <c r="B279" s="77">
        <v>442</v>
      </c>
      <c r="C279" s="77" t="s">
        <v>350</v>
      </c>
      <c r="D279" s="77">
        <v>193</v>
      </c>
      <c r="E279" s="77">
        <v>25</v>
      </c>
      <c r="F279" s="77">
        <v>698</v>
      </c>
      <c r="G279" s="1">
        <f t="shared" si="12"/>
        <v>0.12953367875647667</v>
      </c>
      <c r="H279" s="1">
        <f t="shared" si="13"/>
        <v>0.31232091690544411</v>
      </c>
      <c r="I279" s="77">
        <v>-0.55233146699360502</v>
      </c>
      <c r="J279" s="1">
        <f t="shared" si="14"/>
        <v>-106.59997312976577</v>
      </c>
    </row>
    <row r="280" spans="1:10">
      <c r="A280" s="77">
        <v>2</v>
      </c>
      <c r="B280" s="77">
        <v>443</v>
      </c>
      <c r="C280" s="77" t="s">
        <v>351</v>
      </c>
      <c r="D280" s="77">
        <v>4740</v>
      </c>
      <c r="E280" s="77">
        <v>2623</v>
      </c>
      <c r="F280" s="77">
        <v>2070</v>
      </c>
      <c r="G280" s="1">
        <f t="shared" si="12"/>
        <v>0.55337552742616036</v>
      </c>
      <c r="H280" s="1">
        <f t="shared" si="13"/>
        <v>3.5570048309178746</v>
      </c>
      <c r="I280" s="77">
        <v>0.45374305298237</v>
      </c>
      <c r="J280" s="1">
        <f t="shared" si="14"/>
        <v>2150.7420711364339</v>
      </c>
    </row>
    <row r="281" spans="1:10">
      <c r="A281" s="77">
        <v>2</v>
      </c>
      <c r="B281" s="77">
        <v>444</v>
      </c>
      <c r="C281" s="77" t="s">
        <v>352</v>
      </c>
      <c r="D281" s="77">
        <v>1740</v>
      </c>
      <c r="E281" s="77">
        <v>1269</v>
      </c>
      <c r="F281" s="77">
        <v>1488</v>
      </c>
      <c r="G281" s="1">
        <f t="shared" si="12"/>
        <v>0.72931034482758617</v>
      </c>
      <c r="H281" s="1">
        <f t="shared" si="13"/>
        <v>2.0221774193548385</v>
      </c>
      <c r="I281" s="77">
        <v>0.52332735108266004</v>
      </c>
      <c r="J281" s="1">
        <f t="shared" si="14"/>
        <v>910.58959088382846</v>
      </c>
    </row>
    <row r="282" spans="1:10">
      <c r="A282" s="77">
        <v>2</v>
      </c>
      <c r="B282" s="77">
        <v>445</v>
      </c>
      <c r="C282" s="77" t="s">
        <v>353</v>
      </c>
      <c r="D282" s="77">
        <v>1134</v>
      </c>
      <c r="E282" s="77">
        <v>149</v>
      </c>
      <c r="F282" s="77">
        <v>2369</v>
      </c>
      <c r="G282" s="1">
        <f t="shared" si="12"/>
        <v>0.13139329805996472</v>
      </c>
      <c r="H282" s="1">
        <f t="shared" si="13"/>
        <v>0.54157872520050654</v>
      </c>
      <c r="I282" s="77">
        <v>-0.49724189078243097</v>
      </c>
      <c r="J282" s="1">
        <f t="shared" si="14"/>
        <v>-563.87230414727674</v>
      </c>
    </row>
    <row r="283" spans="1:10">
      <c r="A283" s="77">
        <v>2</v>
      </c>
      <c r="B283" s="77">
        <v>446</v>
      </c>
      <c r="C283" s="77" t="s">
        <v>354</v>
      </c>
      <c r="D283" s="77">
        <v>4242</v>
      </c>
      <c r="E283" s="77">
        <v>1740</v>
      </c>
      <c r="F283" s="77">
        <v>2454</v>
      </c>
      <c r="G283" s="1">
        <f t="shared" si="12"/>
        <v>0.41018387553041019</v>
      </c>
      <c r="H283" s="1">
        <f t="shared" si="13"/>
        <v>2.4376528117359415</v>
      </c>
      <c r="I283" s="77">
        <v>0.15889739523357799</v>
      </c>
      <c r="J283" s="1">
        <f t="shared" si="14"/>
        <v>674.04275058083783</v>
      </c>
    </row>
    <row r="284" spans="1:10">
      <c r="A284" s="77">
        <v>2</v>
      </c>
      <c r="B284" s="77">
        <v>447</v>
      </c>
      <c r="C284" s="77" t="s">
        <v>355</v>
      </c>
      <c r="D284" s="77">
        <v>433</v>
      </c>
      <c r="E284" s="77">
        <v>50</v>
      </c>
      <c r="F284" s="77">
        <v>595</v>
      </c>
      <c r="G284" s="1">
        <f t="shared" si="12"/>
        <v>0.11547344110854503</v>
      </c>
      <c r="H284" s="1">
        <f t="shared" si="13"/>
        <v>0.81176470588235294</v>
      </c>
      <c r="I284" s="77">
        <v>-0.54075327848655796</v>
      </c>
      <c r="J284" s="1">
        <f t="shared" si="14"/>
        <v>-234.1461695846796</v>
      </c>
    </row>
    <row r="285" spans="1:10">
      <c r="A285" s="77">
        <v>2</v>
      </c>
      <c r="B285" s="77">
        <v>448</v>
      </c>
      <c r="C285" s="77" t="s">
        <v>356</v>
      </c>
      <c r="D285" s="77">
        <v>926</v>
      </c>
      <c r="E285" s="77">
        <v>466</v>
      </c>
      <c r="F285" s="77">
        <v>1613</v>
      </c>
      <c r="G285" s="1">
        <f t="shared" si="12"/>
        <v>0.5032397408207343</v>
      </c>
      <c r="H285" s="1">
        <f t="shared" si="13"/>
        <v>0.86298822070675762</v>
      </c>
      <c r="I285" s="77">
        <v>8.4233912124328902E-2</v>
      </c>
      <c r="J285" s="1">
        <f t="shared" si="14"/>
        <v>78.000602627128558</v>
      </c>
    </row>
    <row r="286" spans="1:10">
      <c r="A286" s="77">
        <v>2</v>
      </c>
      <c r="B286" s="77">
        <v>491</v>
      </c>
      <c r="C286" s="77" t="s">
        <v>357</v>
      </c>
      <c r="D286" s="77">
        <v>592</v>
      </c>
      <c r="E286" s="77">
        <v>139</v>
      </c>
      <c r="F286" s="77">
        <v>657</v>
      </c>
      <c r="G286" s="1">
        <f t="shared" si="12"/>
        <v>0.23479729729729729</v>
      </c>
      <c r="H286" s="1">
        <f t="shared" si="13"/>
        <v>1.1126331811263319</v>
      </c>
      <c r="I286" s="77">
        <v>-0.33514711130914099</v>
      </c>
      <c r="J286" s="1">
        <f t="shared" si="14"/>
        <v>-198.40708989501147</v>
      </c>
    </row>
    <row r="287" spans="1:10">
      <c r="A287" s="77">
        <v>2</v>
      </c>
      <c r="B287" s="77">
        <v>492</v>
      </c>
      <c r="C287" s="77" t="s">
        <v>358</v>
      </c>
      <c r="D287" s="77">
        <v>1132</v>
      </c>
      <c r="E287" s="77">
        <v>385</v>
      </c>
      <c r="F287" s="77">
        <v>304</v>
      </c>
      <c r="G287" s="1">
        <f t="shared" si="12"/>
        <v>0.34010600706713778</v>
      </c>
      <c r="H287" s="1">
        <f t="shared" si="13"/>
        <v>4.9901315789473681</v>
      </c>
      <c r="I287" s="77">
        <v>2.8253563843664401E-2</v>
      </c>
      <c r="J287" s="1">
        <f t="shared" si="14"/>
        <v>31.983034271028103</v>
      </c>
    </row>
    <row r="288" spans="1:10">
      <c r="A288" s="77">
        <v>2</v>
      </c>
      <c r="B288" s="77">
        <v>493</v>
      </c>
      <c r="C288" s="77" t="s">
        <v>359</v>
      </c>
      <c r="D288" s="77">
        <v>480</v>
      </c>
      <c r="E288" s="77">
        <v>67</v>
      </c>
      <c r="F288" s="77">
        <v>352</v>
      </c>
      <c r="G288" s="1">
        <f t="shared" si="12"/>
        <v>0.13958333333333334</v>
      </c>
      <c r="H288" s="1">
        <f t="shared" si="13"/>
        <v>1.5539772727272727</v>
      </c>
      <c r="I288" s="77">
        <v>-0.46757264487598899</v>
      </c>
      <c r="J288" s="1">
        <f t="shared" si="14"/>
        <v>-224.43486954047472</v>
      </c>
    </row>
    <row r="289" spans="1:10">
      <c r="A289" s="77">
        <v>2</v>
      </c>
      <c r="B289" s="77">
        <v>494</v>
      </c>
      <c r="C289" s="77" t="s">
        <v>360</v>
      </c>
      <c r="D289" s="77">
        <v>698</v>
      </c>
      <c r="E289" s="77">
        <v>416</v>
      </c>
      <c r="F289" s="77">
        <v>750</v>
      </c>
      <c r="G289" s="1">
        <f t="shared" si="12"/>
        <v>0.59598853868194845</v>
      </c>
      <c r="H289" s="1">
        <f t="shared" si="13"/>
        <v>1.4853333333333334</v>
      </c>
      <c r="I289" s="77">
        <v>0.24609590256636599</v>
      </c>
      <c r="J289" s="1">
        <f t="shared" si="14"/>
        <v>171.77493999132346</v>
      </c>
    </row>
    <row r="290" spans="1:10">
      <c r="A290" s="77">
        <v>2</v>
      </c>
      <c r="B290" s="77">
        <v>495</v>
      </c>
      <c r="C290" s="77" t="s">
        <v>361</v>
      </c>
      <c r="D290" s="77">
        <v>750</v>
      </c>
      <c r="E290" s="77">
        <v>343</v>
      </c>
      <c r="F290" s="77">
        <v>1001</v>
      </c>
      <c r="G290" s="1">
        <f t="shared" si="12"/>
        <v>0.45733333333333331</v>
      </c>
      <c r="H290" s="1">
        <f t="shared" si="13"/>
        <v>1.0919080919080919</v>
      </c>
      <c r="I290" s="77">
        <v>1.5701978567962599E-2</v>
      </c>
      <c r="J290" s="1">
        <f t="shared" si="14"/>
        <v>11.776483925971949</v>
      </c>
    </row>
    <row r="291" spans="1:10">
      <c r="A291" s="77">
        <v>2</v>
      </c>
      <c r="B291" s="77">
        <v>496</v>
      </c>
      <c r="C291" s="77" t="s">
        <v>362</v>
      </c>
      <c r="D291" s="77">
        <v>3046</v>
      </c>
      <c r="E291" s="77">
        <v>1154</v>
      </c>
      <c r="F291" s="77">
        <v>2322</v>
      </c>
      <c r="G291" s="1">
        <f t="shared" si="12"/>
        <v>0.3788575180564675</v>
      </c>
      <c r="H291" s="1">
        <f t="shared" si="13"/>
        <v>1.8087855297157622</v>
      </c>
      <c r="I291" s="77">
        <v>2.8665553899718501E-2</v>
      </c>
      <c r="J291" s="1">
        <f t="shared" si="14"/>
        <v>87.315277178542559</v>
      </c>
    </row>
    <row r="292" spans="1:10">
      <c r="A292" s="77">
        <v>2</v>
      </c>
      <c r="B292" s="77">
        <v>497</v>
      </c>
      <c r="C292" s="77" t="s">
        <v>363</v>
      </c>
      <c r="D292" s="77">
        <v>535</v>
      </c>
      <c r="E292" s="77">
        <v>90</v>
      </c>
      <c r="F292" s="77">
        <v>534</v>
      </c>
      <c r="G292" s="1">
        <f t="shared" si="12"/>
        <v>0.16822429906542055</v>
      </c>
      <c r="H292" s="1">
        <f t="shared" si="13"/>
        <v>1.1704119850187267</v>
      </c>
      <c r="I292" s="77">
        <v>-0.43819325191841801</v>
      </c>
      <c r="J292" s="1">
        <f t="shared" si="14"/>
        <v>-234.43338977635364</v>
      </c>
    </row>
    <row r="293" spans="1:10">
      <c r="A293" s="77">
        <v>2</v>
      </c>
      <c r="B293" s="77">
        <v>498</v>
      </c>
      <c r="C293" s="77" t="s">
        <v>364</v>
      </c>
      <c r="D293" s="77">
        <v>1266</v>
      </c>
      <c r="E293" s="77">
        <v>740</v>
      </c>
      <c r="F293" s="77">
        <v>480</v>
      </c>
      <c r="G293" s="1">
        <f t="shared" si="12"/>
        <v>0.58451816745655605</v>
      </c>
      <c r="H293" s="1">
        <f t="shared" si="13"/>
        <v>4.1791666666666663</v>
      </c>
      <c r="I293" s="77">
        <v>0.37600622636108499</v>
      </c>
      <c r="J293" s="1">
        <f t="shared" si="14"/>
        <v>476.02388257313362</v>
      </c>
    </row>
    <row r="294" spans="1:10">
      <c r="A294" s="77">
        <v>2</v>
      </c>
      <c r="B294" s="77">
        <v>499</v>
      </c>
      <c r="C294" s="77" t="s">
        <v>365</v>
      </c>
      <c r="D294" s="77">
        <v>591</v>
      </c>
      <c r="E294" s="77">
        <v>127</v>
      </c>
      <c r="F294" s="77">
        <v>550</v>
      </c>
      <c r="G294" s="1">
        <f t="shared" si="12"/>
        <v>0.21489001692047377</v>
      </c>
      <c r="H294" s="1">
        <f t="shared" si="13"/>
        <v>1.3054545454545454</v>
      </c>
      <c r="I294" s="77">
        <v>-0.35726843433809802</v>
      </c>
      <c r="J294" s="1">
        <f t="shared" si="14"/>
        <v>-211.14564469381594</v>
      </c>
    </row>
    <row r="295" spans="1:10">
      <c r="A295" s="77">
        <v>2</v>
      </c>
      <c r="B295" s="77">
        <v>500</v>
      </c>
      <c r="C295" s="77" t="s">
        <v>366</v>
      </c>
      <c r="D295" s="77">
        <v>413</v>
      </c>
      <c r="E295" s="77">
        <v>26</v>
      </c>
      <c r="F295" s="77">
        <v>466</v>
      </c>
      <c r="G295" s="1">
        <f t="shared" si="12"/>
        <v>6.2953995157384993E-2</v>
      </c>
      <c r="H295" s="1">
        <f t="shared" si="13"/>
        <v>0.94206008583690992</v>
      </c>
      <c r="I295" s="77">
        <v>-0.61708669533181604</v>
      </c>
      <c r="J295" s="1">
        <f t="shared" si="14"/>
        <v>-254.85680517204003</v>
      </c>
    </row>
    <row r="296" spans="1:10">
      <c r="A296" s="77">
        <v>2</v>
      </c>
      <c r="B296" s="77">
        <v>501</v>
      </c>
      <c r="C296" s="77" t="s">
        <v>367</v>
      </c>
      <c r="D296" s="77">
        <v>419</v>
      </c>
      <c r="E296" s="77">
        <v>335</v>
      </c>
      <c r="F296" s="77">
        <v>331</v>
      </c>
      <c r="G296" s="1">
        <f t="shared" si="12"/>
        <v>0.7995226730310262</v>
      </c>
      <c r="H296" s="1">
        <f t="shared" si="13"/>
        <v>2.2779456193353473</v>
      </c>
      <c r="I296" s="77">
        <v>0.58507295681020599</v>
      </c>
      <c r="J296" s="1">
        <f t="shared" si="14"/>
        <v>245.14556890347632</v>
      </c>
    </row>
    <row r="297" spans="1:10">
      <c r="A297" s="77">
        <v>2</v>
      </c>
      <c r="B297" s="77">
        <v>502</v>
      </c>
      <c r="C297" s="77" t="s">
        <v>368</v>
      </c>
      <c r="D297" s="77">
        <v>812</v>
      </c>
      <c r="E297" s="77">
        <v>130</v>
      </c>
      <c r="F297" s="77">
        <v>462</v>
      </c>
      <c r="G297" s="1">
        <f t="shared" si="12"/>
        <v>0.16009852216748768</v>
      </c>
      <c r="H297" s="1">
        <f t="shared" si="13"/>
        <v>2.0389610389610389</v>
      </c>
      <c r="I297" s="77">
        <v>-0.39899868518423398</v>
      </c>
      <c r="J297" s="1">
        <f t="shared" si="14"/>
        <v>-323.98693236959798</v>
      </c>
    </row>
    <row r="298" spans="1:10">
      <c r="A298" s="77">
        <v>2</v>
      </c>
      <c r="B298" s="77">
        <v>531</v>
      </c>
      <c r="C298" s="77" t="s">
        <v>369</v>
      </c>
      <c r="D298" s="77">
        <v>55</v>
      </c>
      <c r="E298" s="77">
        <v>1</v>
      </c>
      <c r="F298" s="77">
        <v>145</v>
      </c>
      <c r="G298" s="1">
        <f t="shared" si="12"/>
        <v>1.8181818181818181E-2</v>
      </c>
      <c r="H298" s="1">
        <f t="shared" si="13"/>
        <v>0.38620689655172413</v>
      </c>
      <c r="I298" s="77">
        <v>-0.72761820585951797</v>
      </c>
      <c r="J298" s="1">
        <f t="shared" si="14"/>
        <v>-40.019001322273489</v>
      </c>
    </row>
    <row r="299" spans="1:10">
      <c r="A299" s="77">
        <v>2</v>
      </c>
      <c r="B299" s="77">
        <v>532</v>
      </c>
      <c r="C299" s="77" t="s">
        <v>370</v>
      </c>
      <c r="D299" s="77">
        <v>154</v>
      </c>
      <c r="E299" s="77">
        <v>17</v>
      </c>
      <c r="F299" s="77">
        <v>220</v>
      </c>
      <c r="G299" s="1">
        <f t="shared" si="12"/>
        <v>0.11038961038961038</v>
      </c>
      <c r="H299" s="1">
        <f t="shared" si="13"/>
        <v>0.77727272727272723</v>
      </c>
      <c r="I299" s="77">
        <v>-0.56258708284161796</v>
      </c>
      <c r="J299" s="1">
        <f t="shared" si="14"/>
        <v>-86.638410757609165</v>
      </c>
    </row>
    <row r="300" spans="1:10">
      <c r="A300" s="77">
        <v>2</v>
      </c>
      <c r="B300" s="77">
        <v>533</v>
      </c>
      <c r="C300" s="77" t="s">
        <v>371</v>
      </c>
      <c r="D300" s="77">
        <v>2867</v>
      </c>
      <c r="E300" s="77">
        <v>654</v>
      </c>
      <c r="F300" s="77">
        <v>990</v>
      </c>
      <c r="G300" s="1">
        <f t="shared" si="12"/>
        <v>0.2281130101151029</v>
      </c>
      <c r="H300" s="1">
        <f t="shared" si="13"/>
        <v>3.5565656565656565</v>
      </c>
      <c r="I300" s="77">
        <v>-0.13337968795064301</v>
      </c>
      <c r="J300" s="1">
        <f t="shared" si="14"/>
        <v>-382.39956535449352</v>
      </c>
    </row>
    <row r="301" spans="1:10">
      <c r="A301" s="77">
        <v>2</v>
      </c>
      <c r="B301" s="77">
        <v>534</v>
      </c>
      <c r="C301" s="77" t="s">
        <v>372</v>
      </c>
      <c r="D301" s="77">
        <v>463</v>
      </c>
      <c r="E301" s="77">
        <v>26</v>
      </c>
      <c r="F301" s="77">
        <v>345</v>
      </c>
      <c r="G301" s="1">
        <f t="shared" si="12"/>
        <v>5.6155507559395246E-2</v>
      </c>
      <c r="H301" s="1">
        <f t="shared" si="13"/>
        <v>1.4173913043478261</v>
      </c>
      <c r="I301" s="77">
        <v>-0.60379127892143203</v>
      </c>
      <c r="J301" s="1">
        <f t="shared" si="14"/>
        <v>-279.555362140623</v>
      </c>
    </row>
    <row r="302" spans="1:10">
      <c r="A302" s="77">
        <v>2</v>
      </c>
      <c r="B302" s="77">
        <v>535</v>
      </c>
      <c r="C302" s="77" t="s">
        <v>373</v>
      </c>
      <c r="D302" s="77">
        <v>93</v>
      </c>
      <c r="E302" s="77">
        <v>7</v>
      </c>
      <c r="F302" s="77">
        <v>213</v>
      </c>
      <c r="G302" s="1">
        <f t="shared" si="12"/>
        <v>7.5268817204301078E-2</v>
      </c>
      <c r="H302" s="1">
        <f t="shared" si="13"/>
        <v>0.46948356807511737</v>
      </c>
      <c r="I302" s="77">
        <v>-0.63370023678987297</v>
      </c>
      <c r="J302" s="1">
        <f t="shared" si="14"/>
        <v>-58.934122021458187</v>
      </c>
    </row>
    <row r="303" spans="1:10">
      <c r="A303" s="77">
        <v>2</v>
      </c>
      <c r="B303" s="77">
        <v>536</v>
      </c>
      <c r="C303" s="77" t="s">
        <v>374</v>
      </c>
      <c r="D303" s="77">
        <v>204</v>
      </c>
      <c r="E303" s="77">
        <v>13</v>
      </c>
      <c r="F303" s="77">
        <v>281</v>
      </c>
      <c r="G303" s="1">
        <f t="shared" si="12"/>
        <v>6.3725490196078427E-2</v>
      </c>
      <c r="H303" s="1">
        <f t="shared" si="13"/>
        <v>0.77224199288256223</v>
      </c>
      <c r="I303" s="77">
        <v>-0.63289213812023404</v>
      </c>
      <c r="J303" s="1">
        <f t="shared" si="14"/>
        <v>-129.10999617652774</v>
      </c>
    </row>
    <row r="304" spans="1:10">
      <c r="A304" s="77">
        <v>2</v>
      </c>
      <c r="B304" s="77">
        <v>537</v>
      </c>
      <c r="C304" s="77" t="s">
        <v>375</v>
      </c>
      <c r="D304" s="77">
        <v>319</v>
      </c>
      <c r="E304" s="77">
        <v>57</v>
      </c>
      <c r="F304" s="77">
        <v>281</v>
      </c>
      <c r="G304" s="1">
        <f t="shared" si="12"/>
        <v>0.17868338557993729</v>
      </c>
      <c r="H304" s="1">
        <f t="shared" si="13"/>
        <v>1.3380782918149465</v>
      </c>
      <c r="I304" s="77">
        <v>-0.42395893283056701</v>
      </c>
      <c r="J304" s="1">
        <f t="shared" si="14"/>
        <v>-135.24289957295088</v>
      </c>
    </row>
    <row r="305" spans="1:10">
      <c r="A305" s="77">
        <v>2</v>
      </c>
      <c r="B305" s="77">
        <v>538</v>
      </c>
      <c r="C305" s="77" t="s">
        <v>376</v>
      </c>
      <c r="D305" s="77">
        <v>1741</v>
      </c>
      <c r="E305" s="77">
        <v>458</v>
      </c>
      <c r="F305" s="77">
        <v>762</v>
      </c>
      <c r="G305" s="1">
        <f t="shared" si="12"/>
        <v>0.26306720275703621</v>
      </c>
      <c r="H305" s="1">
        <f t="shared" si="13"/>
        <v>2.8858267716535435</v>
      </c>
      <c r="I305" s="77">
        <v>-0.15971806961044699</v>
      </c>
      <c r="J305" s="1">
        <f t="shared" si="14"/>
        <v>-278.06915919178823</v>
      </c>
    </row>
    <row r="306" spans="1:10">
      <c r="A306" s="77">
        <v>2</v>
      </c>
      <c r="B306" s="77">
        <v>539</v>
      </c>
      <c r="C306" s="77" t="s">
        <v>377</v>
      </c>
      <c r="D306" s="77">
        <v>947</v>
      </c>
      <c r="E306" s="77">
        <v>99</v>
      </c>
      <c r="F306" s="77">
        <v>474</v>
      </c>
      <c r="G306" s="1">
        <f t="shared" si="12"/>
        <v>0.10454065469904963</v>
      </c>
      <c r="H306" s="1">
        <f t="shared" si="13"/>
        <v>2.2067510548523206</v>
      </c>
      <c r="I306" s="77">
        <v>-0.47145203072334702</v>
      </c>
      <c r="J306" s="1">
        <f t="shared" si="14"/>
        <v>-446.46507309500964</v>
      </c>
    </row>
    <row r="307" spans="1:10">
      <c r="A307" s="77">
        <v>2</v>
      </c>
      <c r="B307" s="77">
        <v>540</v>
      </c>
      <c r="C307" s="77" t="s">
        <v>378</v>
      </c>
      <c r="D307" s="77">
        <v>4453</v>
      </c>
      <c r="E307" s="77">
        <v>1210</v>
      </c>
      <c r="F307" s="77">
        <v>740</v>
      </c>
      <c r="G307" s="1">
        <f t="shared" si="12"/>
        <v>0.27172692566808893</v>
      </c>
      <c r="H307" s="1">
        <f t="shared" si="13"/>
        <v>7.6527027027027028</v>
      </c>
      <c r="I307" s="77">
        <v>0.190825709617859</v>
      </c>
      <c r="J307" s="1">
        <f t="shared" si="14"/>
        <v>849.74688492832615</v>
      </c>
    </row>
    <row r="308" spans="1:10">
      <c r="A308" s="77">
        <v>2</v>
      </c>
      <c r="B308" s="77">
        <v>541</v>
      </c>
      <c r="C308" s="77" t="s">
        <v>379</v>
      </c>
      <c r="D308" s="77">
        <v>411</v>
      </c>
      <c r="E308" s="77">
        <v>67</v>
      </c>
      <c r="F308" s="77">
        <v>503</v>
      </c>
      <c r="G308" s="1">
        <f t="shared" si="12"/>
        <v>0.16301703163017031</v>
      </c>
      <c r="H308" s="1">
        <f t="shared" si="13"/>
        <v>0.95029821073558651</v>
      </c>
      <c r="I308" s="77">
        <v>-0.46177340048795701</v>
      </c>
      <c r="J308" s="1">
        <f t="shared" si="14"/>
        <v>-189.78886760055033</v>
      </c>
    </row>
    <row r="309" spans="1:10">
      <c r="A309" s="77">
        <v>2</v>
      </c>
      <c r="B309" s="77">
        <v>542</v>
      </c>
      <c r="C309" s="77" t="s">
        <v>380</v>
      </c>
      <c r="D309" s="77">
        <v>338</v>
      </c>
      <c r="E309" s="77">
        <v>52</v>
      </c>
      <c r="F309" s="77">
        <v>443</v>
      </c>
      <c r="G309" s="1">
        <f t="shared" si="12"/>
        <v>0.15384615384615385</v>
      </c>
      <c r="H309" s="1">
        <f t="shared" si="13"/>
        <v>0.88036117381489842</v>
      </c>
      <c r="I309" s="77">
        <v>-0.48240277698081702</v>
      </c>
      <c r="J309" s="1">
        <f t="shared" si="14"/>
        <v>-163.05213861951614</v>
      </c>
    </row>
    <row r="310" spans="1:10">
      <c r="A310" s="77">
        <v>2</v>
      </c>
      <c r="B310" s="77">
        <v>543</v>
      </c>
      <c r="C310" s="77" t="s">
        <v>381</v>
      </c>
      <c r="D310" s="77">
        <v>581</v>
      </c>
      <c r="E310" s="77">
        <v>115</v>
      </c>
      <c r="F310" s="77">
        <v>375</v>
      </c>
      <c r="G310" s="1">
        <f t="shared" si="12"/>
        <v>0.19793459552495696</v>
      </c>
      <c r="H310" s="1">
        <f t="shared" si="13"/>
        <v>1.8560000000000001</v>
      </c>
      <c r="I310" s="77">
        <v>-0.35895440432617698</v>
      </c>
      <c r="J310" s="1">
        <f t="shared" si="14"/>
        <v>-208.55250891350883</v>
      </c>
    </row>
    <row r="311" spans="1:10">
      <c r="A311" s="77">
        <v>2</v>
      </c>
      <c r="B311" s="77">
        <v>544</v>
      </c>
      <c r="C311" s="77" t="s">
        <v>382</v>
      </c>
      <c r="D311" s="77">
        <v>3554</v>
      </c>
      <c r="E311" s="77">
        <v>3552</v>
      </c>
      <c r="F311" s="77">
        <v>611</v>
      </c>
      <c r="G311" s="1">
        <f t="shared" si="12"/>
        <v>0.99943725379853687</v>
      </c>
      <c r="H311" s="1">
        <f t="shared" si="13"/>
        <v>11.63011456628478</v>
      </c>
      <c r="I311" s="77">
        <v>1.4591536315719</v>
      </c>
      <c r="J311" s="1">
        <f t="shared" si="14"/>
        <v>5185.8320066065326</v>
      </c>
    </row>
    <row r="312" spans="1:10">
      <c r="A312" s="77">
        <v>2</v>
      </c>
      <c r="B312" s="77">
        <v>545</v>
      </c>
      <c r="C312" s="77" t="s">
        <v>383</v>
      </c>
      <c r="D312" s="77">
        <v>253</v>
      </c>
      <c r="E312" s="77">
        <v>8</v>
      </c>
      <c r="F312" s="77">
        <v>380</v>
      </c>
      <c r="G312" s="1">
        <f t="shared" si="12"/>
        <v>3.1620553359683792E-2</v>
      </c>
      <c r="H312" s="1">
        <f t="shared" si="13"/>
        <v>0.68684210526315792</v>
      </c>
      <c r="I312" s="77">
        <v>-0.68433854786532899</v>
      </c>
      <c r="J312" s="1">
        <f t="shared" si="14"/>
        <v>-173.13765260992824</v>
      </c>
    </row>
    <row r="313" spans="1:10">
      <c r="A313" s="77">
        <v>2</v>
      </c>
      <c r="B313" s="77">
        <v>546</v>
      </c>
      <c r="C313" s="77" t="s">
        <v>384</v>
      </c>
      <c r="D313" s="77">
        <v>9603</v>
      </c>
      <c r="E313" s="77">
        <v>5571</v>
      </c>
      <c r="F313" s="77">
        <v>887</v>
      </c>
      <c r="G313" s="1">
        <f t="shared" si="12"/>
        <v>0.5801312089971884</v>
      </c>
      <c r="H313" s="1">
        <f t="shared" si="13"/>
        <v>17.107102593010147</v>
      </c>
      <c r="I313" s="77">
        <v>1.3271161885612399</v>
      </c>
      <c r="J313" s="1">
        <f t="shared" si="14"/>
        <v>12744.296758753588</v>
      </c>
    </row>
    <row r="314" spans="1:10">
      <c r="A314" s="77">
        <v>2</v>
      </c>
      <c r="B314" s="77">
        <v>547</v>
      </c>
      <c r="C314" s="77" t="s">
        <v>385</v>
      </c>
      <c r="D314" s="77">
        <v>566</v>
      </c>
      <c r="E314" s="77">
        <v>41</v>
      </c>
      <c r="F314" s="77">
        <v>232</v>
      </c>
      <c r="G314" s="1">
        <f t="shared" si="12"/>
        <v>7.2438162544169613E-2</v>
      </c>
      <c r="H314" s="1">
        <f t="shared" si="13"/>
        <v>2.6163793103448274</v>
      </c>
      <c r="I314" s="77">
        <v>-0.51948615314153601</v>
      </c>
      <c r="J314" s="1">
        <f t="shared" si="14"/>
        <v>-294.0291626781094</v>
      </c>
    </row>
    <row r="315" spans="1:10">
      <c r="A315" s="77">
        <v>2</v>
      </c>
      <c r="B315" s="77">
        <v>548</v>
      </c>
      <c r="C315" s="77" t="s">
        <v>386</v>
      </c>
      <c r="D315" s="77">
        <v>265</v>
      </c>
      <c r="E315" s="77">
        <v>20</v>
      </c>
      <c r="F315" s="77">
        <v>214</v>
      </c>
      <c r="G315" s="1">
        <f t="shared" si="12"/>
        <v>7.5471698113207544E-2</v>
      </c>
      <c r="H315" s="1">
        <f t="shared" si="13"/>
        <v>1.3317757009345794</v>
      </c>
      <c r="I315" s="77">
        <v>-0.58654921839146701</v>
      </c>
      <c r="J315" s="1">
        <f t="shared" si="14"/>
        <v>-155.43554287373877</v>
      </c>
    </row>
    <row r="316" spans="1:10">
      <c r="A316" s="77">
        <v>2</v>
      </c>
      <c r="B316" s="77">
        <v>549</v>
      </c>
      <c r="C316" s="77" t="s">
        <v>387</v>
      </c>
      <c r="D316" s="77">
        <v>383</v>
      </c>
      <c r="E316" s="77">
        <v>30</v>
      </c>
      <c r="F316" s="77">
        <v>140</v>
      </c>
      <c r="G316" s="1">
        <f t="shared" si="12"/>
        <v>7.8328981723237601E-2</v>
      </c>
      <c r="H316" s="1">
        <f t="shared" si="13"/>
        <v>2.95</v>
      </c>
      <c r="I316" s="77">
        <v>-0.50331994459355101</v>
      </c>
      <c r="J316" s="1">
        <f t="shared" si="14"/>
        <v>-192.77153877933003</v>
      </c>
    </row>
    <row r="317" spans="1:10">
      <c r="A317" s="77">
        <v>2</v>
      </c>
      <c r="B317" s="77">
        <v>550</v>
      </c>
      <c r="C317" s="77" t="s">
        <v>388</v>
      </c>
      <c r="D317" s="77">
        <v>70</v>
      </c>
      <c r="E317" s="77">
        <v>10</v>
      </c>
      <c r="F317" s="77">
        <v>219</v>
      </c>
      <c r="G317" s="1">
        <f t="shared" si="12"/>
        <v>0.14285714285714285</v>
      </c>
      <c r="H317" s="1">
        <f t="shared" si="13"/>
        <v>0.36529680365296802</v>
      </c>
      <c r="I317" s="77">
        <v>-0.53474323372293497</v>
      </c>
      <c r="J317" s="1">
        <f t="shared" si="14"/>
        <v>-37.432026360605448</v>
      </c>
    </row>
    <row r="318" spans="1:10">
      <c r="A318" s="77">
        <v>2</v>
      </c>
      <c r="B318" s="77">
        <v>551</v>
      </c>
      <c r="C318" s="77" t="s">
        <v>389</v>
      </c>
      <c r="D318" s="77">
        <v>5450</v>
      </c>
      <c r="E318" s="77">
        <v>2515</v>
      </c>
      <c r="F318" s="77">
        <v>680</v>
      </c>
      <c r="G318" s="1">
        <f t="shared" si="12"/>
        <v>0.46146788990825688</v>
      </c>
      <c r="H318" s="1">
        <f t="shared" si="13"/>
        <v>11.713235294117647</v>
      </c>
      <c r="I318" s="77">
        <v>0.71365160005847805</v>
      </c>
      <c r="J318" s="1">
        <f t="shared" si="14"/>
        <v>3889.4012203187053</v>
      </c>
    </row>
    <row r="319" spans="1:10">
      <c r="A319" s="77">
        <v>2</v>
      </c>
      <c r="B319" s="77">
        <v>552</v>
      </c>
      <c r="C319" s="77" t="s">
        <v>390</v>
      </c>
      <c r="D319" s="77">
        <v>4053</v>
      </c>
      <c r="E319" s="77">
        <v>1532</v>
      </c>
      <c r="F319" s="77">
        <v>1678</v>
      </c>
      <c r="G319" s="1">
        <f t="shared" si="12"/>
        <v>0.3779916111522329</v>
      </c>
      <c r="H319" s="1">
        <f t="shared" si="13"/>
        <v>3.328367103694875</v>
      </c>
      <c r="I319" s="77">
        <v>0.141119854732282</v>
      </c>
      <c r="J319" s="1">
        <f t="shared" si="14"/>
        <v>571.95877122993898</v>
      </c>
    </row>
    <row r="320" spans="1:10">
      <c r="A320" s="77">
        <v>2</v>
      </c>
      <c r="B320" s="77">
        <v>553</v>
      </c>
      <c r="C320" s="77" t="s">
        <v>391</v>
      </c>
      <c r="D320" s="77">
        <v>105</v>
      </c>
      <c r="E320" s="77">
        <v>33</v>
      </c>
      <c r="F320" s="77">
        <v>140</v>
      </c>
      <c r="G320" s="1">
        <f t="shared" si="12"/>
        <v>0.31428571428571428</v>
      </c>
      <c r="H320" s="1">
        <f t="shared" si="13"/>
        <v>0.98571428571428577</v>
      </c>
      <c r="I320" s="77">
        <v>-0.239391378733465</v>
      </c>
      <c r="J320" s="1">
        <f t="shared" si="14"/>
        <v>-25.136094767013827</v>
      </c>
    </row>
    <row r="321" spans="1:10">
      <c r="A321" s="77">
        <v>2</v>
      </c>
      <c r="B321" s="77">
        <v>554</v>
      </c>
      <c r="C321" s="77" t="s">
        <v>392</v>
      </c>
      <c r="D321" s="77">
        <v>801</v>
      </c>
      <c r="E321" s="77">
        <v>376</v>
      </c>
      <c r="F321" s="77">
        <v>376</v>
      </c>
      <c r="G321" s="1">
        <f t="shared" si="12"/>
        <v>0.46941323345817726</v>
      </c>
      <c r="H321" s="1">
        <f t="shared" si="13"/>
        <v>3.1303191489361701</v>
      </c>
      <c r="I321" s="77">
        <v>0.129345775770104</v>
      </c>
      <c r="J321" s="1">
        <f t="shared" si="14"/>
        <v>103.60596639185331</v>
      </c>
    </row>
    <row r="322" spans="1:10">
      <c r="A322" s="77">
        <v>2</v>
      </c>
      <c r="B322" s="77">
        <v>555</v>
      </c>
      <c r="C322" s="77" t="s">
        <v>393</v>
      </c>
      <c r="D322" s="77">
        <v>323</v>
      </c>
      <c r="E322" s="77">
        <v>28</v>
      </c>
      <c r="F322" s="77">
        <v>361</v>
      </c>
      <c r="G322" s="1">
        <f t="shared" si="12"/>
        <v>8.6687306501547989E-2</v>
      </c>
      <c r="H322" s="1">
        <f t="shared" si="13"/>
        <v>0.97229916897506929</v>
      </c>
      <c r="I322" s="77">
        <v>-0.58293865756615704</v>
      </c>
      <c r="J322" s="1">
        <f t="shared" si="14"/>
        <v>-188.28918639386873</v>
      </c>
    </row>
    <row r="323" spans="1:10">
      <c r="A323" s="77">
        <v>2</v>
      </c>
      <c r="B323" s="77">
        <v>556</v>
      </c>
      <c r="C323" s="77" t="s">
        <v>394</v>
      </c>
      <c r="D323" s="77">
        <v>328</v>
      </c>
      <c r="E323" s="77">
        <v>9</v>
      </c>
      <c r="F323" s="77">
        <v>187</v>
      </c>
      <c r="G323" s="1">
        <f t="shared" si="12"/>
        <v>2.7439024390243903E-2</v>
      </c>
      <c r="H323" s="1">
        <f t="shared" si="13"/>
        <v>1.8021390374331552</v>
      </c>
      <c r="I323" s="77">
        <v>-0.63678645318868399</v>
      </c>
      <c r="J323" s="1">
        <f t="shared" si="14"/>
        <v>-208.86595664588836</v>
      </c>
    </row>
    <row r="324" spans="1:10">
      <c r="A324" s="77">
        <v>2</v>
      </c>
      <c r="B324" s="77">
        <v>557</v>
      </c>
      <c r="C324" s="77" t="s">
        <v>395</v>
      </c>
      <c r="D324" s="77">
        <v>515</v>
      </c>
      <c r="E324" s="77">
        <v>33</v>
      </c>
      <c r="F324" s="77">
        <v>347</v>
      </c>
      <c r="G324" s="1">
        <f t="shared" si="12"/>
        <v>6.4077669902912623E-2</v>
      </c>
      <c r="H324" s="1">
        <f t="shared" si="13"/>
        <v>1.579250720461095</v>
      </c>
      <c r="I324" s="77">
        <v>-0.58185039809764305</v>
      </c>
      <c r="J324" s="1">
        <f t="shared" si="14"/>
        <v>-299.65295502028619</v>
      </c>
    </row>
    <row r="325" spans="1:10">
      <c r="A325" s="77">
        <v>2</v>
      </c>
      <c r="B325" s="77">
        <v>561</v>
      </c>
      <c r="C325" s="77" t="s">
        <v>396</v>
      </c>
      <c r="D325" s="77">
        <v>3606</v>
      </c>
      <c r="E325" s="77">
        <v>1699</v>
      </c>
      <c r="F325" s="77">
        <v>5477</v>
      </c>
      <c r="G325" s="1">
        <f t="shared" si="12"/>
        <v>0.47115917914586802</v>
      </c>
      <c r="H325" s="1">
        <f t="shared" si="13"/>
        <v>0.96859594668614202</v>
      </c>
      <c r="I325" s="77">
        <v>0.15834222426501601</v>
      </c>
      <c r="J325" s="1">
        <f t="shared" si="14"/>
        <v>570.98206069964772</v>
      </c>
    </row>
    <row r="326" spans="1:10">
      <c r="A326" s="77">
        <v>2</v>
      </c>
      <c r="B326" s="77">
        <v>562</v>
      </c>
      <c r="C326" s="77" t="s">
        <v>397</v>
      </c>
      <c r="D326" s="77">
        <v>1957</v>
      </c>
      <c r="E326" s="77">
        <v>680</v>
      </c>
      <c r="F326" s="77">
        <v>2443</v>
      </c>
      <c r="G326" s="1">
        <f t="shared" si="12"/>
        <v>0.34747061829330605</v>
      </c>
      <c r="H326" s="1">
        <f t="shared" si="13"/>
        <v>1.079410560785919</v>
      </c>
      <c r="I326" s="77">
        <v>-0.10147752690259799</v>
      </c>
      <c r="J326" s="1">
        <f t="shared" si="14"/>
        <v>-198.59152014838426</v>
      </c>
    </row>
    <row r="327" spans="1:10">
      <c r="A327" s="77">
        <v>2</v>
      </c>
      <c r="B327" s="77">
        <v>563</v>
      </c>
      <c r="C327" s="77" t="s">
        <v>398</v>
      </c>
      <c r="D327" s="77">
        <v>6699</v>
      </c>
      <c r="E327" s="77">
        <v>2578</v>
      </c>
      <c r="F327" s="77">
        <v>6076</v>
      </c>
      <c r="G327" s="1">
        <f t="shared" si="12"/>
        <v>0.38483355724735036</v>
      </c>
      <c r="H327" s="1">
        <f t="shared" si="13"/>
        <v>1.5268268597761685</v>
      </c>
      <c r="I327" s="77">
        <v>0.18732434809401699</v>
      </c>
      <c r="J327" s="1">
        <f t="shared" si="14"/>
        <v>1254.8858078818198</v>
      </c>
    </row>
    <row r="328" spans="1:10">
      <c r="A328" s="77">
        <v>2</v>
      </c>
      <c r="B328" s="77">
        <v>564</v>
      </c>
      <c r="C328" s="77" t="s">
        <v>399</v>
      </c>
      <c r="D328" s="77">
        <v>805</v>
      </c>
      <c r="E328" s="77">
        <v>185</v>
      </c>
      <c r="F328" s="77">
        <v>2370</v>
      </c>
      <c r="G328" s="1">
        <f t="shared" si="12"/>
        <v>0.22981366459627328</v>
      </c>
      <c r="H328" s="1">
        <f t="shared" si="13"/>
        <v>0.41772151898734178</v>
      </c>
      <c r="I328" s="77">
        <v>-0.364999461413339</v>
      </c>
      <c r="J328" s="1">
        <f t="shared" si="14"/>
        <v>-293.82456643773787</v>
      </c>
    </row>
    <row r="329" spans="1:10">
      <c r="A329" s="77">
        <v>2</v>
      </c>
      <c r="B329" s="77">
        <v>565</v>
      </c>
      <c r="C329" s="77" t="s">
        <v>400</v>
      </c>
      <c r="D329" s="77">
        <v>1200</v>
      </c>
      <c r="E329" s="77">
        <v>629</v>
      </c>
      <c r="F329" s="77">
        <v>3503</v>
      </c>
      <c r="G329" s="1">
        <f t="shared" ref="G329:G392" si="15">E329/D329</f>
        <v>0.52416666666666667</v>
      </c>
      <c r="H329" s="1">
        <f t="shared" ref="H329:H392" si="16">(D329+E329)/F329</f>
        <v>0.52212389380530977</v>
      </c>
      <c r="I329" s="77">
        <v>0.113328144072781</v>
      </c>
      <c r="J329" s="1">
        <f t="shared" ref="J329:J392" si="17">I329*D329</f>
        <v>135.9937728873372</v>
      </c>
    </row>
    <row r="330" spans="1:10">
      <c r="A330" s="77">
        <v>2</v>
      </c>
      <c r="B330" s="77">
        <v>566</v>
      </c>
      <c r="C330" s="77" t="s">
        <v>401</v>
      </c>
      <c r="D330" s="77">
        <v>961</v>
      </c>
      <c r="E330" s="77">
        <v>215</v>
      </c>
      <c r="F330" s="77">
        <v>595</v>
      </c>
      <c r="G330" s="1">
        <f t="shared" si="15"/>
        <v>0.22372528616024975</v>
      </c>
      <c r="H330" s="1">
        <f t="shared" si="16"/>
        <v>1.9764705882352942</v>
      </c>
      <c r="I330" s="77">
        <v>-0.29664591462469098</v>
      </c>
      <c r="J330" s="1">
        <f t="shared" si="17"/>
        <v>-285.07672395432803</v>
      </c>
    </row>
    <row r="331" spans="1:10">
      <c r="A331" s="77">
        <v>2</v>
      </c>
      <c r="B331" s="77">
        <v>567</v>
      </c>
      <c r="C331" s="77" t="s">
        <v>402</v>
      </c>
      <c r="D331" s="77">
        <v>3353</v>
      </c>
      <c r="E331" s="77">
        <v>934</v>
      </c>
      <c r="F331" s="77">
        <v>8308</v>
      </c>
      <c r="G331" s="1">
        <f t="shared" si="15"/>
        <v>0.2785565165523412</v>
      </c>
      <c r="H331" s="1">
        <f t="shared" si="16"/>
        <v>0.51600866634569087</v>
      </c>
      <c r="I331" s="77">
        <v>-0.171865941142473</v>
      </c>
      <c r="J331" s="1">
        <f t="shared" si="17"/>
        <v>-576.26650065071192</v>
      </c>
    </row>
    <row r="332" spans="1:10">
      <c r="A332" s="77">
        <v>2</v>
      </c>
      <c r="B332" s="77">
        <v>571</v>
      </c>
      <c r="C332" s="77" t="s">
        <v>403</v>
      </c>
      <c r="D332" s="77">
        <v>1146</v>
      </c>
      <c r="E332" s="77">
        <v>507</v>
      </c>
      <c r="F332" s="77">
        <v>2603</v>
      </c>
      <c r="G332" s="1">
        <f t="shared" si="15"/>
        <v>0.44240837696335078</v>
      </c>
      <c r="H332" s="1">
        <f t="shared" si="16"/>
        <v>0.63503649635036497</v>
      </c>
      <c r="I332" s="77">
        <v>-1.0605026043660801E-2</v>
      </c>
      <c r="J332" s="1">
        <f t="shared" si="17"/>
        <v>-12.153359846035277</v>
      </c>
    </row>
    <row r="333" spans="1:10">
      <c r="A333" s="77">
        <v>2</v>
      </c>
      <c r="B333" s="77">
        <v>572</v>
      </c>
      <c r="C333" s="77" t="s">
        <v>404</v>
      </c>
      <c r="D333" s="77">
        <v>2349</v>
      </c>
      <c r="E333" s="77">
        <v>587</v>
      </c>
      <c r="F333" s="77">
        <v>1160</v>
      </c>
      <c r="G333" s="1">
        <f t="shared" si="15"/>
        <v>0.2498935717326522</v>
      </c>
      <c r="H333" s="1">
        <f t="shared" si="16"/>
        <v>2.5310344827586206</v>
      </c>
      <c r="I333" s="77">
        <v>-0.16925712936162299</v>
      </c>
      <c r="J333" s="1">
        <f t="shared" si="17"/>
        <v>-397.58499687045241</v>
      </c>
    </row>
    <row r="334" spans="1:10">
      <c r="A334" s="77">
        <v>2</v>
      </c>
      <c r="B334" s="77">
        <v>573</v>
      </c>
      <c r="C334" s="77" t="s">
        <v>405</v>
      </c>
      <c r="D334" s="77">
        <v>2963</v>
      </c>
      <c r="E334" s="77">
        <v>1335</v>
      </c>
      <c r="F334" s="77">
        <v>3660</v>
      </c>
      <c r="G334" s="1">
        <f t="shared" si="15"/>
        <v>0.45055686803914952</v>
      </c>
      <c r="H334" s="1">
        <f t="shared" si="16"/>
        <v>1.1743169398907103</v>
      </c>
      <c r="I334" s="77">
        <v>0.10722140083372</v>
      </c>
      <c r="J334" s="1">
        <f t="shared" si="17"/>
        <v>317.69701067031235</v>
      </c>
    </row>
    <row r="335" spans="1:10">
      <c r="A335" s="77">
        <v>2</v>
      </c>
      <c r="B335" s="77">
        <v>574</v>
      </c>
      <c r="C335" s="77" t="s">
        <v>406</v>
      </c>
      <c r="D335" s="77">
        <v>540</v>
      </c>
      <c r="E335" s="77">
        <v>157</v>
      </c>
      <c r="F335" s="77">
        <v>1187</v>
      </c>
      <c r="G335" s="1">
        <f t="shared" si="15"/>
        <v>0.29074074074074074</v>
      </c>
      <c r="H335" s="1">
        <f t="shared" si="16"/>
        <v>0.58719460825610781</v>
      </c>
      <c r="I335" s="77">
        <v>-0.27466890422869999</v>
      </c>
      <c r="J335" s="1">
        <f t="shared" si="17"/>
        <v>-148.32120828349801</v>
      </c>
    </row>
    <row r="336" spans="1:10">
      <c r="A336" s="77">
        <v>2</v>
      </c>
      <c r="B336" s="77">
        <v>575</v>
      </c>
      <c r="C336" s="77" t="s">
        <v>407</v>
      </c>
      <c r="D336" s="77">
        <v>392</v>
      </c>
      <c r="E336" s="77">
        <v>38</v>
      </c>
      <c r="F336" s="77">
        <v>627</v>
      </c>
      <c r="G336" s="1">
        <f t="shared" si="15"/>
        <v>9.6938775510204078E-2</v>
      </c>
      <c r="H336" s="1">
        <f t="shared" si="16"/>
        <v>0.68580542264752786</v>
      </c>
      <c r="I336" s="77">
        <v>-0.57701565573226399</v>
      </c>
      <c r="J336" s="1">
        <f t="shared" si="17"/>
        <v>-226.19013704704747</v>
      </c>
    </row>
    <row r="337" spans="1:10">
      <c r="A337" s="77">
        <v>2</v>
      </c>
      <c r="B337" s="77">
        <v>576</v>
      </c>
      <c r="C337" s="77" t="s">
        <v>408</v>
      </c>
      <c r="D337" s="77">
        <v>3809</v>
      </c>
      <c r="E337" s="77">
        <v>2326</v>
      </c>
      <c r="F337" s="77">
        <v>8259</v>
      </c>
      <c r="G337" s="1">
        <f t="shared" si="15"/>
        <v>0.61065896560777111</v>
      </c>
      <c r="H337" s="1">
        <f t="shared" si="16"/>
        <v>0.74282600799128229</v>
      </c>
      <c r="I337" s="77">
        <v>0.37322050631693598</v>
      </c>
      <c r="J337" s="1">
        <f t="shared" si="17"/>
        <v>1421.5969085612091</v>
      </c>
    </row>
    <row r="338" spans="1:10">
      <c r="A338" s="77">
        <v>2</v>
      </c>
      <c r="B338" s="77">
        <v>577</v>
      </c>
      <c r="C338" s="77" t="s">
        <v>409</v>
      </c>
      <c r="D338" s="77">
        <v>422</v>
      </c>
      <c r="E338" s="77">
        <v>112</v>
      </c>
      <c r="F338" s="77">
        <v>646</v>
      </c>
      <c r="G338" s="1">
        <f t="shared" si="15"/>
        <v>0.26540284360189575</v>
      </c>
      <c r="H338" s="1">
        <f t="shared" si="16"/>
        <v>0.82662538699690402</v>
      </c>
      <c r="I338" s="77">
        <v>-0.30828065417357398</v>
      </c>
      <c r="J338" s="1">
        <f t="shared" si="17"/>
        <v>-130.09443606124822</v>
      </c>
    </row>
    <row r="339" spans="1:10">
      <c r="A339" s="77">
        <v>2</v>
      </c>
      <c r="B339" s="77">
        <v>578</v>
      </c>
      <c r="C339" s="77" t="s">
        <v>410</v>
      </c>
      <c r="D339" s="77">
        <v>279</v>
      </c>
      <c r="E339" s="77">
        <v>156</v>
      </c>
      <c r="F339" s="77">
        <v>1228</v>
      </c>
      <c r="G339" s="1">
        <f t="shared" si="15"/>
        <v>0.55913978494623651</v>
      </c>
      <c r="H339" s="1">
        <f t="shared" si="16"/>
        <v>0.35423452768729641</v>
      </c>
      <c r="I339" s="77">
        <v>0.118981378044174</v>
      </c>
      <c r="J339" s="1">
        <f t="shared" si="17"/>
        <v>33.195804474324547</v>
      </c>
    </row>
    <row r="340" spans="1:10">
      <c r="A340" s="77">
        <v>2</v>
      </c>
      <c r="B340" s="77">
        <v>579</v>
      </c>
      <c r="C340" s="77" t="s">
        <v>411</v>
      </c>
      <c r="D340" s="77">
        <v>617</v>
      </c>
      <c r="E340" s="77">
        <v>86</v>
      </c>
      <c r="F340" s="77">
        <v>4537</v>
      </c>
      <c r="G340" s="1">
        <f t="shared" si="15"/>
        <v>0.13938411669367909</v>
      </c>
      <c r="H340" s="1">
        <f t="shared" si="16"/>
        <v>0.15494820365880538</v>
      </c>
      <c r="I340" s="77">
        <v>-0.52539572545439195</v>
      </c>
      <c r="J340" s="1">
        <f t="shared" si="17"/>
        <v>-324.16916260535982</v>
      </c>
    </row>
    <row r="341" spans="1:10">
      <c r="A341" s="77">
        <v>2</v>
      </c>
      <c r="B341" s="77">
        <v>580</v>
      </c>
      <c r="C341" s="77" t="s">
        <v>412</v>
      </c>
      <c r="D341" s="77">
        <v>578</v>
      </c>
      <c r="E341" s="77">
        <v>282</v>
      </c>
      <c r="F341" s="77">
        <v>695</v>
      </c>
      <c r="G341" s="1">
        <f t="shared" si="15"/>
        <v>0.48788927335640137</v>
      </c>
      <c r="H341" s="1">
        <f t="shared" si="16"/>
        <v>1.2374100719424461</v>
      </c>
      <c r="I341" s="77">
        <v>6.2018673805579697E-2</v>
      </c>
      <c r="J341" s="1">
        <f t="shared" si="17"/>
        <v>35.846793459625061</v>
      </c>
    </row>
    <row r="342" spans="1:10">
      <c r="A342" s="77">
        <v>2</v>
      </c>
      <c r="B342" s="77">
        <v>581</v>
      </c>
      <c r="C342" s="77" t="s">
        <v>413</v>
      </c>
      <c r="D342" s="77">
        <v>5286</v>
      </c>
      <c r="E342" s="77">
        <v>5672</v>
      </c>
      <c r="F342" s="77">
        <v>406</v>
      </c>
      <c r="G342" s="1">
        <f t="shared" si="15"/>
        <v>1.0730230798335225</v>
      </c>
      <c r="H342" s="1">
        <f t="shared" si="16"/>
        <v>26.990147783251231</v>
      </c>
      <c r="I342" s="77">
        <v>2.34832081165094</v>
      </c>
      <c r="J342" s="1">
        <f t="shared" si="17"/>
        <v>12413.223810386869</v>
      </c>
    </row>
    <row r="343" spans="1:10">
      <c r="A343" s="77">
        <v>2</v>
      </c>
      <c r="B343" s="77">
        <v>582</v>
      </c>
      <c r="C343" s="77" t="s">
        <v>414</v>
      </c>
      <c r="D343" s="77">
        <v>399</v>
      </c>
      <c r="E343" s="77">
        <v>142</v>
      </c>
      <c r="F343" s="77">
        <v>1738</v>
      </c>
      <c r="G343" s="1">
        <f t="shared" si="15"/>
        <v>0.35588972431077692</v>
      </c>
      <c r="H343" s="1">
        <f t="shared" si="16"/>
        <v>0.31127733026467203</v>
      </c>
      <c r="I343" s="77">
        <v>-0.19253782039953399</v>
      </c>
      <c r="J343" s="1">
        <f t="shared" si="17"/>
        <v>-76.822590339414063</v>
      </c>
    </row>
    <row r="344" spans="1:10">
      <c r="A344" s="77">
        <v>2</v>
      </c>
      <c r="B344" s="77">
        <v>584</v>
      </c>
      <c r="C344" s="77" t="s">
        <v>415</v>
      </c>
      <c r="D344" s="77">
        <v>2478</v>
      </c>
      <c r="E344" s="77">
        <v>1767</v>
      </c>
      <c r="F344" s="77">
        <v>6758</v>
      </c>
      <c r="G344" s="1">
        <f t="shared" si="15"/>
        <v>0.71307506053268765</v>
      </c>
      <c r="H344" s="1">
        <f t="shared" si="16"/>
        <v>0.62814442142645754</v>
      </c>
      <c r="I344" s="77">
        <v>0.46757513101346199</v>
      </c>
      <c r="J344" s="1">
        <f t="shared" si="17"/>
        <v>1158.6511746513588</v>
      </c>
    </row>
    <row r="345" spans="1:10">
      <c r="A345" s="77">
        <v>2</v>
      </c>
      <c r="B345" s="77">
        <v>585</v>
      </c>
      <c r="C345" s="77" t="s">
        <v>416</v>
      </c>
      <c r="D345" s="77">
        <v>912</v>
      </c>
      <c r="E345" s="77">
        <v>220</v>
      </c>
      <c r="F345" s="77">
        <v>925</v>
      </c>
      <c r="G345" s="1">
        <f t="shared" si="15"/>
        <v>0.2412280701754386</v>
      </c>
      <c r="H345" s="1">
        <f t="shared" si="16"/>
        <v>1.2237837837837837</v>
      </c>
      <c r="I345" s="77">
        <v>-0.30592100882451101</v>
      </c>
      <c r="J345" s="1">
        <f t="shared" si="17"/>
        <v>-278.99996004795406</v>
      </c>
    </row>
    <row r="346" spans="1:10">
      <c r="A346" s="77">
        <v>2</v>
      </c>
      <c r="B346" s="77">
        <v>586</v>
      </c>
      <c r="C346" s="77" t="s">
        <v>417</v>
      </c>
      <c r="D346" s="77">
        <v>243</v>
      </c>
      <c r="E346" s="77">
        <v>44</v>
      </c>
      <c r="F346" s="77">
        <v>913</v>
      </c>
      <c r="G346" s="1">
        <f t="shared" si="15"/>
        <v>0.18106995884773663</v>
      </c>
      <c r="H346" s="1">
        <f t="shared" si="16"/>
        <v>0.31434830230010952</v>
      </c>
      <c r="I346" s="77">
        <v>-0.47017383697856702</v>
      </c>
      <c r="J346" s="1">
        <f t="shared" si="17"/>
        <v>-114.25224238579179</v>
      </c>
    </row>
    <row r="347" spans="1:10">
      <c r="A347" s="77">
        <v>2</v>
      </c>
      <c r="B347" s="77">
        <v>587</v>
      </c>
      <c r="C347" s="77" t="s">
        <v>418</v>
      </c>
      <c r="D347" s="77">
        <v>3663</v>
      </c>
      <c r="E347" s="77">
        <v>969</v>
      </c>
      <c r="F347" s="77">
        <v>585</v>
      </c>
      <c r="G347" s="1">
        <f t="shared" si="15"/>
        <v>0.26453726453726456</v>
      </c>
      <c r="H347" s="1">
        <f t="shared" si="16"/>
        <v>7.9179487179487182</v>
      </c>
      <c r="I347" s="77">
        <v>0.15666325035796899</v>
      </c>
      <c r="J347" s="1">
        <f t="shared" si="17"/>
        <v>573.85748606124037</v>
      </c>
    </row>
    <row r="348" spans="1:10">
      <c r="A348" s="77">
        <v>2</v>
      </c>
      <c r="B348" s="77">
        <v>588</v>
      </c>
      <c r="C348" s="77" t="s">
        <v>419</v>
      </c>
      <c r="D348" s="77">
        <v>343</v>
      </c>
      <c r="E348" s="77">
        <v>29</v>
      </c>
      <c r="F348" s="77">
        <v>353</v>
      </c>
      <c r="G348" s="1">
        <f t="shared" si="15"/>
        <v>8.4548104956268216E-2</v>
      </c>
      <c r="H348" s="1">
        <f t="shared" si="16"/>
        <v>1.0538243626062322</v>
      </c>
      <c r="I348" s="77">
        <v>-0.58165875222059604</v>
      </c>
      <c r="J348" s="1">
        <f t="shared" si="17"/>
        <v>-199.50895201166443</v>
      </c>
    </row>
    <row r="349" spans="1:10">
      <c r="A349" s="77">
        <v>2</v>
      </c>
      <c r="B349" s="77">
        <v>589</v>
      </c>
      <c r="C349" s="77" t="s">
        <v>420</v>
      </c>
      <c r="D349" s="77">
        <v>480</v>
      </c>
      <c r="E349" s="77">
        <v>110</v>
      </c>
      <c r="F349" s="77">
        <v>1668</v>
      </c>
      <c r="G349" s="1">
        <f t="shared" si="15"/>
        <v>0.22916666666666666</v>
      </c>
      <c r="H349" s="1">
        <f t="shared" si="16"/>
        <v>0.3537170263788969</v>
      </c>
      <c r="I349" s="77">
        <v>-0.383343593149434</v>
      </c>
      <c r="J349" s="1">
        <f t="shared" si="17"/>
        <v>-184.00492471172834</v>
      </c>
    </row>
    <row r="350" spans="1:10">
      <c r="A350" s="77">
        <v>2</v>
      </c>
      <c r="B350" s="77">
        <v>590</v>
      </c>
      <c r="C350" s="77" t="s">
        <v>421</v>
      </c>
      <c r="D350" s="77">
        <v>2687</v>
      </c>
      <c r="E350" s="77">
        <v>675</v>
      </c>
      <c r="F350" s="77">
        <v>826</v>
      </c>
      <c r="G350" s="1">
        <f t="shared" si="15"/>
        <v>0.25120952735392632</v>
      </c>
      <c r="H350" s="1">
        <f t="shared" si="16"/>
        <v>4.0702179176755449</v>
      </c>
      <c r="I350" s="77">
        <v>-8.2239464818916794E-2</v>
      </c>
      <c r="J350" s="1">
        <f t="shared" si="17"/>
        <v>-220.97744196842942</v>
      </c>
    </row>
    <row r="351" spans="1:10">
      <c r="A351" s="77">
        <v>2</v>
      </c>
      <c r="B351" s="77">
        <v>591</v>
      </c>
      <c r="C351" s="77" t="s">
        <v>422</v>
      </c>
      <c r="D351" s="77">
        <v>108</v>
      </c>
      <c r="E351" s="77">
        <v>9</v>
      </c>
      <c r="F351" s="77">
        <v>1411</v>
      </c>
      <c r="G351" s="1">
        <f t="shared" si="15"/>
        <v>8.3333333333333329E-2</v>
      </c>
      <c r="H351" s="1">
        <f t="shared" si="16"/>
        <v>8.2919914953933374E-2</v>
      </c>
      <c r="I351" s="77">
        <v>-0.63811249644413204</v>
      </c>
      <c r="J351" s="1">
        <f t="shared" si="17"/>
        <v>-68.916149615966262</v>
      </c>
    </row>
    <row r="352" spans="1:10">
      <c r="A352" s="77">
        <v>2</v>
      </c>
      <c r="B352" s="77">
        <v>592</v>
      </c>
      <c r="C352" s="77" t="s">
        <v>423</v>
      </c>
      <c r="D352" s="77">
        <v>603</v>
      </c>
      <c r="E352" s="77">
        <v>46</v>
      </c>
      <c r="F352" s="77">
        <v>455</v>
      </c>
      <c r="G352" s="1">
        <f t="shared" si="15"/>
        <v>7.6285240464344942E-2</v>
      </c>
      <c r="H352" s="1">
        <f t="shared" si="16"/>
        <v>1.4263736263736264</v>
      </c>
      <c r="I352" s="77">
        <v>-0.56597903254524995</v>
      </c>
      <c r="J352" s="1">
        <f t="shared" si="17"/>
        <v>-341.28535662478572</v>
      </c>
    </row>
    <row r="353" spans="1:10">
      <c r="A353" s="77">
        <v>2</v>
      </c>
      <c r="B353" s="77">
        <v>593</v>
      </c>
      <c r="C353" s="77" t="s">
        <v>424</v>
      </c>
      <c r="D353" s="77">
        <v>5425</v>
      </c>
      <c r="E353" s="77">
        <v>2149</v>
      </c>
      <c r="F353" s="77">
        <v>1300</v>
      </c>
      <c r="G353" s="1">
        <f t="shared" si="15"/>
        <v>0.39612903225806451</v>
      </c>
      <c r="H353" s="1">
        <f t="shared" si="16"/>
        <v>5.8261538461538462</v>
      </c>
      <c r="I353" s="77">
        <v>0.34369245216734501</v>
      </c>
      <c r="J353" s="1">
        <f t="shared" si="17"/>
        <v>1864.5315530078467</v>
      </c>
    </row>
    <row r="354" spans="1:10">
      <c r="A354" s="77">
        <v>2</v>
      </c>
      <c r="B354" s="77">
        <v>594</v>
      </c>
      <c r="C354" s="77" t="s">
        <v>425</v>
      </c>
      <c r="D354" s="77">
        <v>2434</v>
      </c>
      <c r="E354" s="77">
        <v>859</v>
      </c>
      <c r="F354" s="77">
        <v>1179</v>
      </c>
      <c r="G354" s="1">
        <f t="shared" si="15"/>
        <v>0.35291700903861956</v>
      </c>
      <c r="H354" s="1">
        <f t="shared" si="16"/>
        <v>2.793044953350297</v>
      </c>
      <c r="I354" s="77">
        <v>6.0422749129565899E-3</v>
      </c>
      <c r="J354" s="1">
        <f t="shared" si="17"/>
        <v>14.706897138136339</v>
      </c>
    </row>
    <row r="355" spans="1:10">
      <c r="A355" s="77">
        <v>2</v>
      </c>
      <c r="B355" s="77">
        <v>601</v>
      </c>
      <c r="C355" s="77" t="s">
        <v>426</v>
      </c>
      <c r="D355" s="77">
        <v>305</v>
      </c>
      <c r="E355" s="77">
        <v>43</v>
      </c>
      <c r="F355" s="77">
        <v>487</v>
      </c>
      <c r="G355" s="1">
        <f t="shared" si="15"/>
        <v>0.14098360655737704</v>
      </c>
      <c r="H355" s="1">
        <f t="shared" si="16"/>
        <v>0.71457905544147848</v>
      </c>
      <c r="I355" s="77">
        <v>-0.51133238802171099</v>
      </c>
      <c r="J355" s="1">
        <f t="shared" si="17"/>
        <v>-155.95637834662185</v>
      </c>
    </row>
    <row r="356" spans="1:10">
      <c r="A356" s="77">
        <v>2</v>
      </c>
      <c r="B356" s="77">
        <v>602</v>
      </c>
      <c r="C356" s="77" t="s">
        <v>427</v>
      </c>
      <c r="D356" s="77">
        <v>987</v>
      </c>
      <c r="E356" s="77">
        <v>87</v>
      </c>
      <c r="F356" s="77">
        <v>1040</v>
      </c>
      <c r="G356" s="1">
        <f t="shared" si="15"/>
        <v>8.8145896656534953E-2</v>
      </c>
      <c r="H356" s="1">
        <f t="shared" si="16"/>
        <v>1.0326923076923078</v>
      </c>
      <c r="I356" s="77">
        <v>-0.54844742832551296</v>
      </c>
      <c r="J356" s="1">
        <f t="shared" si="17"/>
        <v>-541.31761175728127</v>
      </c>
    </row>
    <row r="357" spans="1:10">
      <c r="A357" s="77">
        <v>2</v>
      </c>
      <c r="B357" s="77">
        <v>603</v>
      </c>
      <c r="C357" s="77" t="s">
        <v>428</v>
      </c>
      <c r="D357" s="77">
        <v>1743</v>
      </c>
      <c r="E357" s="77">
        <v>562</v>
      </c>
      <c r="F357" s="77">
        <v>358</v>
      </c>
      <c r="G357" s="1">
        <f t="shared" si="15"/>
        <v>0.32243258749282844</v>
      </c>
      <c r="H357" s="1">
        <f t="shared" si="16"/>
        <v>6.4385474860335199</v>
      </c>
      <c r="I357" s="77">
        <v>9.3847842640435705E-2</v>
      </c>
      <c r="J357" s="1">
        <f t="shared" si="17"/>
        <v>163.57678972227944</v>
      </c>
    </row>
    <row r="358" spans="1:10">
      <c r="A358" s="77">
        <v>2</v>
      </c>
      <c r="B358" s="77">
        <v>604</v>
      </c>
      <c r="C358" s="77" t="s">
        <v>429</v>
      </c>
      <c r="D358" s="77">
        <v>376</v>
      </c>
      <c r="E358" s="77">
        <v>37</v>
      </c>
      <c r="F358" s="77">
        <v>340</v>
      </c>
      <c r="G358" s="1">
        <f t="shared" si="15"/>
        <v>9.8404255319148939E-2</v>
      </c>
      <c r="H358" s="1">
        <f t="shared" si="16"/>
        <v>1.2147058823529411</v>
      </c>
      <c r="I358" s="77">
        <v>-0.55141252764484106</v>
      </c>
      <c r="J358" s="1">
        <f t="shared" si="17"/>
        <v>-207.33111039446024</v>
      </c>
    </row>
    <row r="359" spans="1:10">
      <c r="A359" s="77">
        <v>2</v>
      </c>
      <c r="B359" s="77">
        <v>605</v>
      </c>
      <c r="C359" s="77" t="s">
        <v>430</v>
      </c>
      <c r="D359" s="77">
        <v>1410</v>
      </c>
      <c r="E359" s="77">
        <v>230</v>
      </c>
      <c r="F359" s="77">
        <v>1462</v>
      </c>
      <c r="G359" s="1">
        <f t="shared" si="15"/>
        <v>0.16312056737588654</v>
      </c>
      <c r="H359" s="1">
        <f t="shared" si="16"/>
        <v>1.121751025991792</v>
      </c>
      <c r="I359" s="77">
        <v>-0.409456680278453</v>
      </c>
      <c r="J359" s="1">
        <f t="shared" si="17"/>
        <v>-577.33391919261874</v>
      </c>
    </row>
    <row r="360" spans="1:10">
      <c r="A360" s="77">
        <v>2</v>
      </c>
      <c r="B360" s="77">
        <v>606</v>
      </c>
      <c r="C360" s="77" t="s">
        <v>431</v>
      </c>
      <c r="D360" s="77">
        <v>529</v>
      </c>
      <c r="E360" s="77">
        <v>87</v>
      </c>
      <c r="F360" s="77">
        <v>220</v>
      </c>
      <c r="G360" s="1">
        <f t="shared" si="15"/>
        <v>0.16446124763705103</v>
      </c>
      <c r="H360" s="1">
        <f t="shared" si="16"/>
        <v>2.8</v>
      </c>
      <c r="I360" s="77">
        <v>-0.37021070809930301</v>
      </c>
      <c r="J360" s="1">
        <f t="shared" si="17"/>
        <v>-195.84146458453128</v>
      </c>
    </row>
    <row r="361" spans="1:10">
      <c r="A361" s="77">
        <v>2</v>
      </c>
      <c r="B361" s="77">
        <v>607</v>
      </c>
      <c r="C361" s="77" t="s">
        <v>432</v>
      </c>
      <c r="D361" s="77">
        <v>360</v>
      </c>
      <c r="E361" s="77">
        <v>17</v>
      </c>
      <c r="F361" s="77">
        <v>293</v>
      </c>
      <c r="G361" s="1">
        <f t="shared" si="15"/>
        <v>4.7222222222222221E-2</v>
      </c>
      <c r="H361" s="1">
        <f t="shared" si="16"/>
        <v>1.2866894197952219</v>
      </c>
      <c r="I361" s="77">
        <v>-0.62814704970486601</v>
      </c>
      <c r="J361" s="1">
        <f t="shared" si="17"/>
        <v>-226.13293789375177</v>
      </c>
    </row>
    <row r="362" spans="1:10">
      <c r="A362" s="77">
        <v>2</v>
      </c>
      <c r="B362" s="77">
        <v>608</v>
      </c>
      <c r="C362" s="77" t="s">
        <v>433</v>
      </c>
      <c r="D362" s="77">
        <v>3106</v>
      </c>
      <c r="E362" s="77">
        <v>1198</v>
      </c>
      <c r="F362" s="77">
        <v>344</v>
      </c>
      <c r="G362" s="1">
        <f t="shared" si="15"/>
        <v>0.38570508692852545</v>
      </c>
      <c r="H362" s="1">
        <f t="shared" si="16"/>
        <v>12.511627906976743</v>
      </c>
      <c r="I362" s="77">
        <v>0.528477011431981</v>
      </c>
      <c r="J362" s="1">
        <f t="shared" si="17"/>
        <v>1641.449597507733</v>
      </c>
    </row>
    <row r="363" spans="1:10">
      <c r="A363" s="77">
        <v>2</v>
      </c>
      <c r="B363" s="77">
        <v>609</v>
      </c>
      <c r="C363" s="77" t="s">
        <v>434</v>
      </c>
      <c r="D363" s="77">
        <v>230</v>
      </c>
      <c r="E363" s="77">
        <v>26</v>
      </c>
      <c r="F363" s="77">
        <v>304</v>
      </c>
      <c r="G363" s="1">
        <f t="shared" si="15"/>
        <v>0.11304347826086956</v>
      </c>
      <c r="H363" s="1">
        <f t="shared" si="16"/>
        <v>0.84210526315789469</v>
      </c>
      <c r="I363" s="77">
        <v>-0.55215333091859498</v>
      </c>
      <c r="J363" s="1">
        <f t="shared" si="17"/>
        <v>-126.99526611127685</v>
      </c>
    </row>
    <row r="364" spans="1:10">
      <c r="A364" s="77">
        <v>2</v>
      </c>
      <c r="B364" s="77">
        <v>610</v>
      </c>
      <c r="C364" s="77" t="s">
        <v>435</v>
      </c>
      <c r="D364" s="77">
        <v>544</v>
      </c>
      <c r="E364" s="77">
        <v>69</v>
      </c>
      <c r="F364" s="77">
        <v>273</v>
      </c>
      <c r="G364" s="1">
        <f t="shared" si="15"/>
        <v>0.12683823529411764</v>
      </c>
      <c r="H364" s="1">
        <f t="shared" si="16"/>
        <v>2.2454212454212454</v>
      </c>
      <c r="I364" s="77">
        <v>-0.45304439409175501</v>
      </c>
      <c r="J364" s="1">
        <f t="shared" si="17"/>
        <v>-246.45615038591473</v>
      </c>
    </row>
    <row r="365" spans="1:10">
      <c r="A365" s="77">
        <v>2</v>
      </c>
      <c r="B365" s="77">
        <v>611</v>
      </c>
      <c r="C365" s="77" t="s">
        <v>436</v>
      </c>
      <c r="D365" s="77">
        <v>729</v>
      </c>
      <c r="E365" s="77">
        <v>246</v>
      </c>
      <c r="F365" s="77">
        <v>457</v>
      </c>
      <c r="G365" s="1">
        <f t="shared" si="15"/>
        <v>0.33744855967078191</v>
      </c>
      <c r="H365" s="1">
        <f t="shared" si="16"/>
        <v>2.1334792122538295</v>
      </c>
      <c r="I365" s="77">
        <v>-0.123619433637851</v>
      </c>
      <c r="J365" s="1">
        <f t="shared" si="17"/>
        <v>-90.118567121993379</v>
      </c>
    </row>
    <row r="366" spans="1:10">
      <c r="A366" s="77">
        <v>2</v>
      </c>
      <c r="B366" s="77">
        <v>612</v>
      </c>
      <c r="C366" s="77" t="s">
        <v>437</v>
      </c>
      <c r="D366" s="77">
        <v>4752</v>
      </c>
      <c r="E366" s="77">
        <v>2102</v>
      </c>
      <c r="F366" s="77">
        <v>1277</v>
      </c>
      <c r="G366" s="1">
        <f t="shared" si="15"/>
        <v>0.44234006734006737</v>
      </c>
      <c r="H366" s="1">
        <f t="shared" si="16"/>
        <v>5.3672670321064997</v>
      </c>
      <c r="I366" s="77">
        <v>0.36454105468401599</v>
      </c>
      <c r="J366" s="1">
        <f t="shared" si="17"/>
        <v>1732.2990918584439</v>
      </c>
    </row>
    <row r="367" spans="1:10">
      <c r="A367" s="77">
        <v>2</v>
      </c>
      <c r="B367" s="77">
        <v>613</v>
      </c>
      <c r="C367" s="77" t="s">
        <v>438</v>
      </c>
      <c r="D367" s="77">
        <v>634</v>
      </c>
      <c r="E367" s="77">
        <v>83</v>
      </c>
      <c r="F367" s="77">
        <v>1024</v>
      </c>
      <c r="G367" s="1">
        <f t="shared" si="15"/>
        <v>0.1309148264984227</v>
      </c>
      <c r="H367" s="1">
        <f t="shared" si="16"/>
        <v>0.7001953125</v>
      </c>
      <c r="I367" s="77">
        <v>-0.51297601240510404</v>
      </c>
      <c r="J367" s="1">
        <f t="shared" si="17"/>
        <v>-325.22679186483595</v>
      </c>
    </row>
    <row r="368" spans="1:10">
      <c r="A368" s="77">
        <v>2</v>
      </c>
      <c r="B368" s="77">
        <v>614</v>
      </c>
      <c r="C368" s="77" t="s">
        <v>439</v>
      </c>
      <c r="D368" s="77">
        <v>1335</v>
      </c>
      <c r="E368" s="77">
        <v>377</v>
      </c>
      <c r="F368" s="77">
        <v>1318</v>
      </c>
      <c r="G368" s="1">
        <f t="shared" si="15"/>
        <v>0.28239700374531834</v>
      </c>
      <c r="H368" s="1">
        <f t="shared" si="16"/>
        <v>1.2989377845220029</v>
      </c>
      <c r="I368" s="77">
        <v>-0.21993756414590701</v>
      </c>
      <c r="J368" s="1">
        <f t="shared" si="17"/>
        <v>-293.61664813478586</v>
      </c>
    </row>
    <row r="369" spans="1:10">
      <c r="A369" s="77">
        <v>2</v>
      </c>
      <c r="B369" s="77">
        <v>615</v>
      </c>
      <c r="C369" s="77" t="s">
        <v>440</v>
      </c>
      <c r="D369" s="77">
        <v>522</v>
      </c>
      <c r="E369" s="77">
        <v>75</v>
      </c>
      <c r="F369" s="77">
        <v>236</v>
      </c>
      <c r="G369" s="1">
        <f t="shared" si="15"/>
        <v>0.14367816091954022</v>
      </c>
      <c r="H369" s="1">
        <f t="shared" si="16"/>
        <v>2.5296610169491527</v>
      </c>
      <c r="I369" s="77">
        <v>-0.415010060359842</v>
      </c>
      <c r="J369" s="1">
        <f t="shared" si="17"/>
        <v>-216.63525150783752</v>
      </c>
    </row>
    <row r="370" spans="1:10">
      <c r="A370" s="77">
        <v>2</v>
      </c>
      <c r="B370" s="77">
        <v>616</v>
      </c>
      <c r="C370" s="77" t="s">
        <v>441</v>
      </c>
      <c r="D370" s="77">
        <v>11046</v>
      </c>
      <c r="E370" s="77">
        <v>5466</v>
      </c>
      <c r="F370" s="77">
        <v>840</v>
      </c>
      <c r="G370" s="1">
        <f t="shared" si="15"/>
        <v>0.49483976099945681</v>
      </c>
      <c r="H370" s="1">
        <f t="shared" si="16"/>
        <v>19.657142857142858</v>
      </c>
      <c r="I370" s="77">
        <v>1.3749747457477901</v>
      </c>
      <c r="J370" s="1">
        <f t="shared" si="17"/>
        <v>15187.971041530089</v>
      </c>
    </row>
    <row r="371" spans="1:10">
      <c r="A371" s="77">
        <v>2</v>
      </c>
      <c r="B371" s="77">
        <v>617</v>
      </c>
      <c r="C371" s="77" t="s">
        <v>442</v>
      </c>
      <c r="D371" s="77">
        <v>665</v>
      </c>
      <c r="E371" s="77">
        <v>52</v>
      </c>
      <c r="F371" s="77">
        <v>538</v>
      </c>
      <c r="G371" s="1">
        <f t="shared" si="15"/>
        <v>7.8195488721804512E-2</v>
      </c>
      <c r="H371" s="1">
        <f t="shared" si="16"/>
        <v>1.3327137546468402</v>
      </c>
      <c r="I371" s="77">
        <v>-0.56452393465897699</v>
      </c>
      <c r="J371" s="1">
        <f t="shared" si="17"/>
        <v>-375.40841654821969</v>
      </c>
    </row>
    <row r="372" spans="1:10">
      <c r="A372" s="77">
        <v>2</v>
      </c>
      <c r="B372" s="77">
        <v>619</v>
      </c>
      <c r="C372" s="77" t="s">
        <v>443</v>
      </c>
      <c r="D372" s="77">
        <v>2815</v>
      </c>
      <c r="E372" s="77">
        <v>1445</v>
      </c>
      <c r="F372" s="77">
        <v>820</v>
      </c>
      <c r="G372" s="1">
        <f t="shared" si="15"/>
        <v>0.51332149200710475</v>
      </c>
      <c r="H372" s="1">
        <f t="shared" si="16"/>
        <v>5.1951219512195124</v>
      </c>
      <c r="I372" s="77">
        <v>0.38067128970736003</v>
      </c>
      <c r="J372" s="1">
        <f t="shared" si="17"/>
        <v>1071.5896805262184</v>
      </c>
    </row>
    <row r="373" spans="1:10">
      <c r="A373" s="77">
        <v>2</v>
      </c>
      <c r="B373" s="77">
        <v>620</v>
      </c>
      <c r="C373" s="77" t="s">
        <v>444</v>
      </c>
      <c r="D373" s="77">
        <v>792</v>
      </c>
      <c r="E373" s="77">
        <v>176</v>
      </c>
      <c r="F373" s="77">
        <v>1061</v>
      </c>
      <c r="G373" s="1">
        <f t="shared" si="15"/>
        <v>0.22222222222222221</v>
      </c>
      <c r="H373" s="1">
        <f t="shared" si="16"/>
        <v>0.91234684260131949</v>
      </c>
      <c r="I373" s="77">
        <v>-0.35485310410975601</v>
      </c>
      <c r="J373" s="1">
        <f t="shared" si="17"/>
        <v>-281.04365845492674</v>
      </c>
    </row>
    <row r="374" spans="1:10">
      <c r="A374" s="77">
        <v>2</v>
      </c>
      <c r="B374" s="77">
        <v>622</v>
      </c>
      <c r="C374" s="77" t="s">
        <v>445</v>
      </c>
      <c r="D374" s="77">
        <v>627</v>
      </c>
      <c r="E374" s="77">
        <v>103</v>
      </c>
      <c r="F374" s="77">
        <v>336</v>
      </c>
      <c r="G374" s="1">
        <f t="shared" si="15"/>
        <v>0.16427432216905902</v>
      </c>
      <c r="H374" s="1">
        <f t="shared" si="16"/>
        <v>2.1726190476190474</v>
      </c>
      <c r="I374" s="77">
        <v>-0.39466842722988299</v>
      </c>
      <c r="J374" s="1">
        <f t="shared" si="17"/>
        <v>-247.45710387313665</v>
      </c>
    </row>
    <row r="375" spans="1:10">
      <c r="A375" s="77">
        <v>2</v>
      </c>
      <c r="B375" s="77">
        <v>623</v>
      </c>
      <c r="C375" s="77" t="s">
        <v>446</v>
      </c>
      <c r="D375" s="77">
        <v>2656</v>
      </c>
      <c r="E375" s="77">
        <v>805</v>
      </c>
      <c r="F375" s="77">
        <v>658</v>
      </c>
      <c r="G375" s="1">
        <f t="shared" si="15"/>
        <v>0.30308734939759036</v>
      </c>
      <c r="H375" s="1">
        <f t="shared" si="16"/>
        <v>5.2598784194528871</v>
      </c>
      <c r="I375" s="77">
        <v>5.08387231995222E-2</v>
      </c>
      <c r="J375" s="1">
        <f t="shared" si="17"/>
        <v>135.02764881793095</v>
      </c>
    </row>
    <row r="376" spans="1:10">
      <c r="A376" s="77">
        <v>2</v>
      </c>
      <c r="B376" s="77">
        <v>624</v>
      </c>
      <c r="C376" s="77" t="s">
        <v>447</v>
      </c>
      <c r="D376" s="77">
        <v>676</v>
      </c>
      <c r="E376" s="77">
        <v>135</v>
      </c>
      <c r="F376" s="77">
        <v>347</v>
      </c>
      <c r="G376" s="1">
        <f t="shared" si="15"/>
        <v>0.19970414201183431</v>
      </c>
      <c r="H376" s="1">
        <f t="shared" si="16"/>
        <v>2.3371757925072045</v>
      </c>
      <c r="I376" s="77">
        <v>-0.330120548973518</v>
      </c>
      <c r="J376" s="1">
        <f t="shared" si="17"/>
        <v>-223.16149110609817</v>
      </c>
    </row>
    <row r="377" spans="1:10">
      <c r="A377" s="77">
        <v>2</v>
      </c>
      <c r="B377" s="77">
        <v>625</v>
      </c>
      <c r="C377" s="77" t="s">
        <v>448</v>
      </c>
      <c r="D377" s="77">
        <v>382</v>
      </c>
      <c r="E377" s="77">
        <v>75</v>
      </c>
      <c r="F377" s="77">
        <v>360</v>
      </c>
      <c r="G377" s="1">
        <f t="shared" si="15"/>
        <v>0.19633507853403143</v>
      </c>
      <c r="H377" s="1">
        <f t="shared" si="16"/>
        <v>1.2694444444444444</v>
      </c>
      <c r="I377" s="77">
        <v>-0.39693356329157597</v>
      </c>
      <c r="J377" s="1">
        <f t="shared" si="17"/>
        <v>-151.62862117738203</v>
      </c>
    </row>
    <row r="378" spans="1:10">
      <c r="A378" s="77">
        <v>2</v>
      </c>
      <c r="B378" s="77">
        <v>626</v>
      </c>
      <c r="C378" s="77" t="s">
        <v>449</v>
      </c>
      <c r="D378" s="77">
        <v>1825</v>
      </c>
      <c r="E378" s="77">
        <v>667</v>
      </c>
      <c r="F378" s="77">
        <v>1716</v>
      </c>
      <c r="G378" s="1">
        <f t="shared" si="15"/>
        <v>0.36547945205479454</v>
      </c>
      <c r="H378" s="1">
        <f t="shared" si="16"/>
        <v>1.4522144522144522</v>
      </c>
      <c r="I378" s="77">
        <v>-6.2490923038219501E-2</v>
      </c>
      <c r="J378" s="1">
        <f t="shared" si="17"/>
        <v>-114.04593454475059</v>
      </c>
    </row>
    <row r="379" spans="1:10">
      <c r="A379" s="77">
        <v>2</v>
      </c>
      <c r="B379" s="77">
        <v>627</v>
      </c>
      <c r="C379" s="77" t="s">
        <v>450</v>
      </c>
      <c r="D379" s="77">
        <v>11295</v>
      </c>
      <c r="E379" s="77">
        <v>3041</v>
      </c>
      <c r="F379" s="77">
        <v>2089</v>
      </c>
      <c r="G379" s="1">
        <f t="shared" si="15"/>
        <v>0.26923417441345726</v>
      </c>
      <c r="H379" s="1">
        <f t="shared" si="16"/>
        <v>6.8626136907611297</v>
      </c>
      <c r="I379" s="77">
        <v>0.45487774176218398</v>
      </c>
      <c r="J379" s="1">
        <f t="shared" si="17"/>
        <v>5137.8440932038684</v>
      </c>
    </row>
    <row r="380" spans="1:10">
      <c r="A380" s="77">
        <v>2</v>
      </c>
      <c r="B380" s="77">
        <v>628</v>
      </c>
      <c r="C380" s="77" t="s">
        <v>451</v>
      </c>
      <c r="D380" s="77">
        <v>1568</v>
      </c>
      <c r="E380" s="77">
        <v>320</v>
      </c>
      <c r="F380" s="77">
        <v>544</v>
      </c>
      <c r="G380" s="1">
        <f t="shared" si="15"/>
        <v>0.20408163265306123</v>
      </c>
      <c r="H380" s="1">
        <f t="shared" si="16"/>
        <v>3.4705882352941178</v>
      </c>
      <c r="I380" s="77">
        <v>-0.232204199833874</v>
      </c>
      <c r="J380" s="1">
        <f t="shared" si="17"/>
        <v>-364.09618533951442</v>
      </c>
    </row>
    <row r="381" spans="1:10">
      <c r="A381" s="77">
        <v>2</v>
      </c>
      <c r="B381" s="77">
        <v>629</v>
      </c>
      <c r="C381" s="77" t="s">
        <v>452</v>
      </c>
      <c r="D381" s="77">
        <v>326</v>
      </c>
      <c r="E381" s="77">
        <v>29</v>
      </c>
      <c r="F381" s="77">
        <v>597</v>
      </c>
      <c r="G381" s="1">
        <f t="shared" si="15"/>
        <v>8.8957055214723926E-2</v>
      </c>
      <c r="H381" s="1">
        <f t="shared" si="16"/>
        <v>0.59463986599664986</v>
      </c>
      <c r="I381" s="77">
        <v>-0.59645684686488698</v>
      </c>
      <c r="J381" s="1">
        <f t="shared" si="17"/>
        <v>-194.44493207795315</v>
      </c>
    </row>
    <row r="382" spans="1:10">
      <c r="A382" s="77">
        <v>2</v>
      </c>
      <c r="B382" s="77">
        <v>630</v>
      </c>
      <c r="C382" s="77" t="s">
        <v>453</v>
      </c>
      <c r="D382" s="77">
        <v>494</v>
      </c>
      <c r="E382" s="77">
        <v>130</v>
      </c>
      <c r="F382" s="77">
        <v>365</v>
      </c>
      <c r="G382" s="1">
        <f t="shared" si="15"/>
        <v>0.26315789473684209</v>
      </c>
      <c r="H382" s="1">
        <f t="shared" si="16"/>
        <v>1.7095890410958905</v>
      </c>
      <c r="I382" s="77">
        <v>-0.26842302354838299</v>
      </c>
      <c r="J382" s="1">
        <f t="shared" si="17"/>
        <v>-132.6009736329012</v>
      </c>
    </row>
    <row r="383" spans="1:10">
      <c r="A383" s="77">
        <v>2</v>
      </c>
      <c r="B383" s="77">
        <v>631</v>
      </c>
      <c r="C383" s="77" t="s">
        <v>454</v>
      </c>
      <c r="D383" s="77">
        <v>489</v>
      </c>
      <c r="E383" s="77">
        <v>39</v>
      </c>
      <c r="F383" s="77">
        <v>364</v>
      </c>
      <c r="G383" s="1">
        <f t="shared" si="15"/>
        <v>7.9754601226993863E-2</v>
      </c>
      <c r="H383" s="1">
        <f t="shared" si="16"/>
        <v>1.4505494505494505</v>
      </c>
      <c r="I383" s="77">
        <v>-0.56456731218226097</v>
      </c>
      <c r="J383" s="1">
        <f t="shared" si="17"/>
        <v>-276.07341565712562</v>
      </c>
    </row>
    <row r="384" spans="1:10">
      <c r="A384" s="77">
        <v>2</v>
      </c>
      <c r="B384" s="77">
        <v>632</v>
      </c>
      <c r="C384" s="77" t="s">
        <v>455</v>
      </c>
      <c r="D384" s="77">
        <v>4031</v>
      </c>
      <c r="E384" s="77">
        <v>738</v>
      </c>
      <c r="F384" s="77">
        <v>1146</v>
      </c>
      <c r="G384" s="1">
        <f t="shared" si="15"/>
        <v>0.18308112130984866</v>
      </c>
      <c r="H384" s="1">
        <f t="shared" si="16"/>
        <v>4.161431064572426</v>
      </c>
      <c r="I384" s="77">
        <v>-0.123961749686005</v>
      </c>
      <c r="J384" s="1">
        <f t="shared" si="17"/>
        <v>-499.68981298428616</v>
      </c>
    </row>
    <row r="385" spans="1:10">
      <c r="A385" s="77">
        <v>2</v>
      </c>
      <c r="B385" s="77">
        <v>661</v>
      </c>
      <c r="C385" s="77" t="s">
        <v>456</v>
      </c>
      <c r="D385" s="77">
        <v>50</v>
      </c>
      <c r="E385" s="77">
        <v>7</v>
      </c>
      <c r="F385" s="77">
        <v>98</v>
      </c>
      <c r="G385" s="1">
        <f t="shared" si="15"/>
        <v>0.14000000000000001</v>
      </c>
      <c r="H385" s="1">
        <f t="shared" si="16"/>
        <v>0.58163265306122447</v>
      </c>
      <c r="I385" s="77">
        <v>-0.53022357435477196</v>
      </c>
      <c r="J385" s="1">
        <f t="shared" si="17"/>
        <v>-26.511178717738598</v>
      </c>
    </row>
    <row r="386" spans="1:10">
      <c r="A386" s="77">
        <v>2</v>
      </c>
      <c r="B386" s="77">
        <v>662</v>
      </c>
      <c r="C386" s="77" t="s">
        <v>457</v>
      </c>
      <c r="D386" s="77">
        <v>1252</v>
      </c>
      <c r="E386" s="77">
        <v>231</v>
      </c>
      <c r="F386" s="77">
        <v>907</v>
      </c>
      <c r="G386" s="1">
        <f t="shared" si="15"/>
        <v>0.18450479233226838</v>
      </c>
      <c r="H386" s="1">
        <f t="shared" si="16"/>
        <v>1.6350606394707827</v>
      </c>
      <c r="I386" s="77">
        <v>-0.360007940035796</v>
      </c>
      <c r="J386" s="1">
        <f t="shared" si="17"/>
        <v>-450.72994092481662</v>
      </c>
    </row>
    <row r="387" spans="1:10">
      <c r="A387" s="77">
        <v>2</v>
      </c>
      <c r="B387" s="77">
        <v>663</v>
      </c>
      <c r="C387" s="77" t="s">
        <v>458</v>
      </c>
      <c r="D387" s="77">
        <v>1270</v>
      </c>
      <c r="E387" s="77">
        <v>551</v>
      </c>
      <c r="F387" s="77">
        <v>836</v>
      </c>
      <c r="G387" s="1">
        <f t="shared" si="15"/>
        <v>0.43385826771653541</v>
      </c>
      <c r="H387" s="1">
        <f t="shared" si="16"/>
        <v>2.1782296650717705</v>
      </c>
      <c r="I387" s="77">
        <v>5.1806396323299003E-2</v>
      </c>
      <c r="J387" s="1">
        <f t="shared" si="17"/>
        <v>65.794123330589727</v>
      </c>
    </row>
    <row r="388" spans="1:10">
      <c r="A388" s="77">
        <v>2</v>
      </c>
      <c r="B388" s="77">
        <v>664</v>
      </c>
      <c r="C388" s="77" t="s">
        <v>459</v>
      </c>
      <c r="D388" s="77">
        <v>307</v>
      </c>
      <c r="E388" s="77">
        <v>41</v>
      </c>
      <c r="F388" s="77">
        <v>223</v>
      </c>
      <c r="G388" s="1">
        <f t="shared" si="15"/>
        <v>0.13355048859934854</v>
      </c>
      <c r="H388" s="1">
        <f t="shared" si="16"/>
        <v>1.5605381165919283</v>
      </c>
      <c r="I388" s="77">
        <v>-0.48430343660838499</v>
      </c>
      <c r="J388" s="1">
        <f t="shared" si="17"/>
        <v>-148.68115503877419</v>
      </c>
    </row>
    <row r="389" spans="1:10">
      <c r="A389" s="77">
        <v>2</v>
      </c>
      <c r="B389" s="77">
        <v>665</v>
      </c>
      <c r="C389" s="77" t="s">
        <v>460</v>
      </c>
      <c r="D389" s="77">
        <v>267</v>
      </c>
      <c r="E389" s="77">
        <v>14</v>
      </c>
      <c r="F389" s="77">
        <v>183</v>
      </c>
      <c r="G389" s="1">
        <f t="shared" si="15"/>
        <v>5.2434456928838954E-2</v>
      </c>
      <c r="H389" s="1">
        <f t="shared" si="16"/>
        <v>1.53551912568306</v>
      </c>
      <c r="I389" s="77">
        <v>-0.61289006460140205</v>
      </c>
      <c r="J389" s="1">
        <f t="shared" si="17"/>
        <v>-163.64164724857434</v>
      </c>
    </row>
    <row r="390" spans="1:10">
      <c r="A390" s="77">
        <v>2</v>
      </c>
      <c r="B390" s="77">
        <v>666</v>
      </c>
      <c r="C390" s="77" t="s">
        <v>461</v>
      </c>
      <c r="D390" s="77">
        <v>398</v>
      </c>
      <c r="E390" s="77">
        <v>36</v>
      </c>
      <c r="F390" s="77">
        <v>475</v>
      </c>
      <c r="G390" s="1">
        <f t="shared" si="15"/>
        <v>9.0452261306532666E-2</v>
      </c>
      <c r="H390" s="1">
        <f t="shared" si="16"/>
        <v>0.91368421052631577</v>
      </c>
      <c r="I390" s="77">
        <v>-0.57643967796375595</v>
      </c>
      <c r="J390" s="1">
        <f t="shared" si="17"/>
        <v>-229.42299182957487</v>
      </c>
    </row>
    <row r="391" spans="1:10">
      <c r="A391" s="77">
        <v>2</v>
      </c>
      <c r="B391" s="77">
        <v>667</v>
      </c>
      <c r="C391" s="77" t="s">
        <v>462</v>
      </c>
      <c r="D391" s="77">
        <v>2777</v>
      </c>
      <c r="E391" s="77">
        <v>1110</v>
      </c>
      <c r="F391" s="77">
        <v>387</v>
      </c>
      <c r="G391" s="1">
        <f t="shared" si="15"/>
        <v>0.39971191933741446</v>
      </c>
      <c r="H391" s="1">
        <f t="shared" si="16"/>
        <v>10.043927648578812</v>
      </c>
      <c r="I391" s="77">
        <v>0.42338935607432798</v>
      </c>
      <c r="J391" s="1">
        <f t="shared" si="17"/>
        <v>1175.7522418184087</v>
      </c>
    </row>
    <row r="392" spans="1:10">
      <c r="A392" s="77">
        <v>2</v>
      </c>
      <c r="B392" s="77">
        <v>668</v>
      </c>
      <c r="C392" s="77" t="s">
        <v>463</v>
      </c>
      <c r="D392" s="77">
        <v>2664</v>
      </c>
      <c r="E392" s="77">
        <v>890</v>
      </c>
      <c r="F392" s="77">
        <v>2507</v>
      </c>
      <c r="G392" s="1">
        <f t="shared" si="15"/>
        <v>0.33408408408408408</v>
      </c>
      <c r="H392" s="1">
        <f t="shared" si="16"/>
        <v>1.4176306342241722</v>
      </c>
      <c r="I392" s="77">
        <v>-7.54466815466628E-2</v>
      </c>
      <c r="J392" s="1">
        <f t="shared" si="17"/>
        <v>-200.98995964030971</v>
      </c>
    </row>
    <row r="393" spans="1:10">
      <c r="A393" s="77">
        <v>2</v>
      </c>
      <c r="B393" s="77">
        <v>669</v>
      </c>
      <c r="C393" s="77" t="s">
        <v>464</v>
      </c>
      <c r="D393" s="77">
        <v>409</v>
      </c>
      <c r="E393" s="77">
        <v>108</v>
      </c>
      <c r="F393" s="77">
        <v>244</v>
      </c>
      <c r="G393" s="1">
        <f t="shared" ref="G393:G456" si="18">E393/D393</f>
        <v>0.26405867970660146</v>
      </c>
      <c r="H393" s="1">
        <f t="shared" ref="H393:H456" si="19">(D393+E393)/F393</f>
        <v>2.1188524590163933</v>
      </c>
      <c r="I393" s="77">
        <v>-0.25219739164230498</v>
      </c>
      <c r="J393" s="1">
        <f t="shared" ref="J393:J456" si="20">I393*D393</f>
        <v>-103.14873318170274</v>
      </c>
    </row>
    <row r="394" spans="1:10">
      <c r="A394" s="77">
        <v>2</v>
      </c>
      <c r="B394" s="77">
        <v>670</v>
      </c>
      <c r="C394" s="77" t="s">
        <v>465</v>
      </c>
      <c r="D394" s="77">
        <v>4678</v>
      </c>
      <c r="E394" s="77">
        <v>1391</v>
      </c>
      <c r="F394" s="77">
        <v>2181</v>
      </c>
      <c r="G394" s="1">
        <f t="shared" si="18"/>
        <v>0.29734929457032921</v>
      </c>
      <c r="H394" s="1">
        <f t="shared" si="19"/>
        <v>2.7826685006877581</v>
      </c>
      <c r="I394" s="77">
        <v>1.91281397966152E-2</v>
      </c>
      <c r="J394" s="1">
        <f t="shared" si="20"/>
        <v>89.481437968565899</v>
      </c>
    </row>
    <row r="395" spans="1:10">
      <c r="A395" s="77">
        <v>2</v>
      </c>
      <c r="B395" s="77">
        <v>671</v>
      </c>
      <c r="C395" s="77" t="s">
        <v>466</v>
      </c>
      <c r="D395" s="77">
        <v>410</v>
      </c>
      <c r="E395" s="77">
        <v>40</v>
      </c>
      <c r="F395" s="77">
        <v>400</v>
      </c>
      <c r="G395" s="1">
        <f t="shared" si="18"/>
        <v>9.7560975609756101E-2</v>
      </c>
      <c r="H395" s="1">
        <f t="shared" si="19"/>
        <v>1.125</v>
      </c>
      <c r="I395" s="77">
        <v>-0.55528711290739696</v>
      </c>
      <c r="J395" s="1">
        <f t="shared" si="20"/>
        <v>-227.66771629203276</v>
      </c>
    </row>
    <row r="396" spans="1:10">
      <c r="A396" s="77">
        <v>2</v>
      </c>
      <c r="B396" s="77">
        <v>681</v>
      </c>
      <c r="C396" s="77" t="s">
        <v>467</v>
      </c>
      <c r="D396" s="77">
        <v>316</v>
      </c>
      <c r="E396" s="77">
        <v>67</v>
      </c>
      <c r="F396" s="77">
        <v>382</v>
      </c>
      <c r="G396" s="1">
        <f t="shared" si="18"/>
        <v>0.21202531645569619</v>
      </c>
      <c r="H396" s="1">
        <f t="shared" si="19"/>
        <v>1.0026178010471205</v>
      </c>
      <c r="I396" s="77">
        <v>-0.38768513932863002</v>
      </c>
      <c r="J396" s="1">
        <f t="shared" si="20"/>
        <v>-122.50850402784708</v>
      </c>
    </row>
    <row r="397" spans="1:10">
      <c r="A397" s="77">
        <v>2</v>
      </c>
      <c r="B397" s="77">
        <v>682</v>
      </c>
      <c r="C397" s="77" t="s">
        <v>468</v>
      </c>
      <c r="D397" s="77">
        <v>1700</v>
      </c>
      <c r="E397" s="77">
        <v>677</v>
      </c>
      <c r="F397" s="77">
        <v>577</v>
      </c>
      <c r="G397" s="1">
        <f t="shared" si="18"/>
        <v>0.39823529411764708</v>
      </c>
      <c r="H397" s="1">
        <f t="shared" si="19"/>
        <v>4.1195840554592724</v>
      </c>
      <c r="I397" s="77">
        <v>0.10396221057319099</v>
      </c>
      <c r="J397" s="1">
        <f t="shared" si="20"/>
        <v>176.7357579744247</v>
      </c>
    </row>
    <row r="398" spans="1:10">
      <c r="A398" s="77">
        <v>2</v>
      </c>
      <c r="B398" s="77">
        <v>683</v>
      </c>
      <c r="C398" s="77" t="s">
        <v>469</v>
      </c>
      <c r="D398" s="77">
        <v>153</v>
      </c>
      <c r="E398" s="77">
        <v>10</v>
      </c>
      <c r="F398" s="77">
        <v>718</v>
      </c>
      <c r="G398" s="1">
        <f t="shared" si="18"/>
        <v>6.535947712418301E-2</v>
      </c>
      <c r="H398" s="1">
        <f t="shared" si="19"/>
        <v>0.22701949860724233</v>
      </c>
      <c r="I398" s="77">
        <v>-0.65741049145555697</v>
      </c>
      <c r="J398" s="1">
        <f t="shared" si="20"/>
        <v>-100.58380519270021</v>
      </c>
    </row>
    <row r="399" spans="1:10">
      <c r="A399" s="77">
        <v>2</v>
      </c>
      <c r="B399" s="77">
        <v>684</v>
      </c>
      <c r="C399" s="77" t="s">
        <v>470</v>
      </c>
      <c r="D399" s="77">
        <v>123</v>
      </c>
      <c r="E399" s="77">
        <v>24</v>
      </c>
      <c r="F399" s="77">
        <v>414</v>
      </c>
      <c r="G399" s="1">
        <f t="shared" si="18"/>
        <v>0.1951219512195122</v>
      </c>
      <c r="H399" s="1">
        <f t="shared" si="19"/>
        <v>0.35507246376811596</v>
      </c>
      <c r="I399" s="77">
        <v>-0.45188062360828102</v>
      </c>
      <c r="J399" s="1">
        <f t="shared" si="20"/>
        <v>-55.581316703818565</v>
      </c>
    </row>
    <row r="400" spans="1:10">
      <c r="A400" s="77">
        <v>2</v>
      </c>
      <c r="B400" s="77">
        <v>687</v>
      </c>
      <c r="C400" s="77" t="s">
        <v>471</v>
      </c>
      <c r="D400" s="77">
        <v>237</v>
      </c>
      <c r="E400" s="77">
        <v>40</v>
      </c>
      <c r="F400" s="77">
        <v>678</v>
      </c>
      <c r="G400" s="1">
        <f t="shared" si="18"/>
        <v>0.16877637130801687</v>
      </c>
      <c r="H400" s="1">
        <f t="shared" si="19"/>
        <v>0.40855457227138642</v>
      </c>
      <c r="I400" s="77">
        <v>-0.48520422441445699</v>
      </c>
      <c r="J400" s="1">
        <f t="shared" si="20"/>
        <v>-114.99340118622631</v>
      </c>
    </row>
    <row r="401" spans="1:10">
      <c r="A401" s="77">
        <v>2</v>
      </c>
      <c r="B401" s="77">
        <v>690</v>
      </c>
      <c r="C401" s="77" t="s">
        <v>472</v>
      </c>
      <c r="D401" s="77">
        <v>1381</v>
      </c>
      <c r="E401" s="77">
        <v>519</v>
      </c>
      <c r="F401" s="77">
        <v>2434</v>
      </c>
      <c r="G401" s="1">
        <f t="shared" si="18"/>
        <v>0.37581462708182478</v>
      </c>
      <c r="H401" s="1">
        <f t="shared" si="19"/>
        <v>0.78060805258833199</v>
      </c>
      <c r="I401" s="77">
        <v>-9.6725614388804906E-2</v>
      </c>
      <c r="J401" s="1">
        <f t="shared" si="20"/>
        <v>-133.57807347093959</v>
      </c>
    </row>
    <row r="402" spans="1:10">
      <c r="A402" s="77">
        <v>2</v>
      </c>
      <c r="B402" s="77">
        <v>691</v>
      </c>
      <c r="C402" s="77" t="s">
        <v>473</v>
      </c>
      <c r="D402" s="77">
        <v>551</v>
      </c>
      <c r="E402" s="77">
        <v>194</v>
      </c>
      <c r="F402" s="77">
        <v>948</v>
      </c>
      <c r="G402" s="1">
        <f t="shared" si="18"/>
        <v>0.35208711433756806</v>
      </c>
      <c r="H402" s="1">
        <f t="shared" si="19"/>
        <v>0.78586497890295359</v>
      </c>
      <c r="I402" s="77">
        <v>-0.17010521229220099</v>
      </c>
      <c r="J402" s="1">
        <f t="shared" si="20"/>
        <v>-93.727971973002752</v>
      </c>
    </row>
    <row r="403" spans="1:10">
      <c r="A403" s="77">
        <v>2</v>
      </c>
      <c r="B403" s="77">
        <v>692</v>
      </c>
      <c r="C403" s="77" t="s">
        <v>474</v>
      </c>
      <c r="D403" s="77">
        <v>363</v>
      </c>
      <c r="E403" s="77">
        <v>103</v>
      </c>
      <c r="F403" s="77">
        <v>657</v>
      </c>
      <c r="G403" s="1">
        <f t="shared" si="18"/>
        <v>0.28374655647382918</v>
      </c>
      <c r="H403" s="1">
        <f t="shared" si="19"/>
        <v>0.70928462709284623</v>
      </c>
      <c r="I403" s="77">
        <v>-0.28781491059654901</v>
      </c>
      <c r="J403" s="1">
        <f t="shared" si="20"/>
        <v>-104.47681254654729</v>
      </c>
    </row>
    <row r="404" spans="1:10">
      <c r="A404" s="77">
        <v>2</v>
      </c>
      <c r="B404" s="77">
        <v>694</v>
      </c>
      <c r="C404" s="77" t="s">
        <v>475</v>
      </c>
      <c r="D404" s="77">
        <v>340</v>
      </c>
      <c r="E404" s="77">
        <v>35</v>
      </c>
      <c r="F404" s="77">
        <v>813</v>
      </c>
      <c r="G404" s="1">
        <f t="shared" si="18"/>
        <v>0.10294117647058823</v>
      </c>
      <c r="H404" s="1">
        <f t="shared" si="19"/>
        <v>0.46125461254612549</v>
      </c>
      <c r="I404" s="77">
        <v>-0.58023309156524905</v>
      </c>
      <c r="J404" s="1">
        <f t="shared" si="20"/>
        <v>-197.27925113218467</v>
      </c>
    </row>
    <row r="405" spans="1:10">
      <c r="A405" s="77">
        <v>2</v>
      </c>
      <c r="B405" s="77">
        <v>696</v>
      </c>
      <c r="C405" s="77" t="s">
        <v>476</v>
      </c>
      <c r="D405" s="77">
        <v>324</v>
      </c>
      <c r="E405" s="77">
        <v>104</v>
      </c>
      <c r="F405" s="77">
        <v>473</v>
      </c>
      <c r="G405" s="1">
        <f t="shared" si="18"/>
        <v>0.32098765432098764</v>
      </c>
      <c r="H405" s="1">
        <f t="shared" si="19"/>
        <v>0.90486257928118397</v>
      </c>
      <c r="I405" s="77">
        <v>-0.22295842225721499</v>
      </c>
      <c r="J405" s="1">
        <f t="shared" si="20"/>
        <v>-72.238528811337659</v>
      </c>
    </row>
    <row r="406" spans="1:10">
      <c r="A406" s="77">
        <v>2</v>
      </c>
      <c r="B406" s="77">
        <v>697</v>
      </c>
      <c r="C406" s="77" t="s">
        <v>477</v>
      </c>
      <c r="D406" s="77">
        <v>1914</v>
      </c>
      <c r="E406" s="77">
        <v>856</v>
      </c>
      <c r="F406" s="77">
        <v>1018</v>
      </c>
      <c r="G406" s="1">
        <f t="shared" si="18"/>
        <v>0.44723092998955066</v>
      </c>
      <c r="H406" s="1">
        <f t="shared" si="19"/>
        <v>2.7210216110019645</v>
      </c>
      <c r="I406" s="77">
        <v>0.12579721759963</v>
      </c>
      <c r="J406" s="1">
        <f t="shared" si="20"/>
        <v>240.77587448569182</v>
      </c>
    </row>
    <row r="407" spans="1:10">
      <c r="A407" s="77">
        <v>2</v>
      </c>
      <c r="B407" s="77">
        <v>699</v>
      </c>
      <c r="C407" s="77" t="s">
        <v>478</v>
      </c>
      <c r="D407" s="77">
        <v>37</v>
      </c>
      <c r="E407" s="77">
        <v>1</v>
      </c>
      <c r="F407" s="77">
        <v>332</v>
      </c>
      <c r="G407" s="1">
        <f t="shared" si="18"/>
        <v>2.7027027027027029E-2</v>
      </c>
      <c r="H407" s="1">
        <f t="shared" si="19"/>
        <v>0.1144578313253012</v>
      </c>
      <c r="I407" s="77">
        <v>-0.72706702852737104</v>
      </c>
      <c r="J407" s="1">
        <f t="shared" si="20"/>
        <v>-26.901480055512728</v>
      </c>
    </row>
    <row r="408" spans="1:10">
      <c r="A408" s="77">
        <v>2</v>
      </c>
      <c r="B408" s="77">
        <v>700</v>
      </c>
      <c r="C408" s="77" t="s">
        <v>479</v>
      </c>
      <c r="D408" s="77">
        <v>7462</v>
      </c>
      <c r="E408" s="77">
        <v>3709</v>
      </c>
      <c r="F408" s="77">
        <v>1933</v>
      </c>
      <c r="G408" s="1">
        <f t="shared" si="18"/>
        <v>0.49705172875904585</v>
      </c>
      <c r="H408" s="1">
        <f t="shared" si="19"/>
        <v>5.7790998448008279</v>
      </c>
      <c r="I408" s="77">
        <v>0.58836933366604705</v>
      </c>
      <c r="J408" s="1">
        <f t="shared" si="20"/>
        <v>4390.4119678160432</v>
      </c>
    </row>
    <row r="409" spans="1:10">
      <c r="A409" s="77">
        <v>2</v>
      </c>
      <c r="B409" s="77">
        <v>701</v>
      </c>
      <c r="C409" s="77" t="s">
        <v>480</v>
      </c>
      <c r="D409" s="77">
        <v>489</v>
      </c>
      <c r="E409" s="77">
        <v>58</v>
      </c>
      <c r="F409" s="77">
        <v>859</v>
      </c>
      <c r="G409" s="1">
        <f t="shared" si="18"/>
        <v>0.11860940695296524</v>
      </c>
      <c r="H409" s="1">
        <f t="shared" si="19"/>
        <v>0.63678696158323633</v>
      </c>
      <c r="I409" s="77">
        <v>-0.54136222805807199</v>
      </c>
      <c r="J409" s="1">
        <f t="shared" si="20"/>
        <v>-264.72612952039719</v>
      </c>
    </row>
    <row r="410" spans="1:10">
      <c r="A410" s="77">
        <v>2</v>
      </c>
      <c r="B410" s="77">
        <v>702</v>
      </c>
      <c r="C410" s="77" t="s">
        <v>481</v>
      </c>
      <c r="D410" s="77">
        <v>198</v>
      </c>
      <c r="E410" s="77">
        <v>32</v>
      </c>
      <c r="F410" s="77">
        <v>270</v>
      </c>
      <c r="G410" s="1">
        <f t="shared" si="18"/>
        <v>0.16161616161616163</v>
      </c>
      <c r="H410" s="1">
        <f t="shared" si="19"/>
        <v>0.85185185185185186</v>
      </c>
      <c r="I410" s="77">
        <v>-0.47787764239776398</v>
      </c>
      <c r="J410" s="1">
        <f t="shared" si="20"/>
        <v>-94.619773194757272</v>
      </c>
    </row>
    <row r="411" spans="1:10">
      <c r="A411" s="77">
        <v>2</v>
      </c>
      <c r="B411" s="77">
        <v>703</v>
      </c>
      <c r="C411" s="77" t="s">
        <v>482</v>
      </c>
      <c r="D411" s="77">
        <v>2227</v>
      </c>
      <c r="E411" s="77">
        <v>1034</v>
      </c>
      <c r="F411" s="77">
        <v>821</v>
      </c>
      <c r="G411" s="1">
        <f t="shared" si="18"/>
        <v>0.46430175123484507</v>
      </c>
      <c r="H411" s="1">
        <f t="shared" si="19"/>
        <v>3.9719853836784411</v>
      </c>
      <c r="I411" s="77">
        <v>0.22301160734144901</v>
      </c>
      <c r="J411" s="1">
        <f t="shared" si="20"/>
        <v>496.64684954940697</v>
      </c>
    </row>
    <row r="412" spans="1:10">
      <c r="A412" s="77">
        <v>2</v>
      </c>
      <c r="B412" s="77">
        <v>704</v>
      </c>
      <c r="C412" s="77" t="s">
        <v>483</v>
      </c>
      <c r="D412" s="77">
        <v>227</v>
      </c>
      <c r="E412" s="77">
        <v>33</v>
      </c>
      <c r="F412" s="77">
        <v>894</v>
      </c>
      <c r="G412" s="1">
        <f t="shared" si="18"/>
        <v>0.14537444933920704</v>
      </c>
      <c r="H412" s="1">
        <f t="shared" si="19"/>
        <v>0.29082774049217003</v>
      </c>
      <c r="I412" s="77">
        <v>-0.52725659518884205</v>
      </c>
      <c r="J412" s="1">
        <f t="shared" si="20"/>
        <v>-119.68724710786715</v>
      </c>
    </row>
    <row r="413" spans="1:10">
      <c r="A413" s="77">
        <v>2</v>
      </c>
      <c r="B413" s="77">
        <v>706</v>
      </c>
      <c r="C413" s="77" t="s">
        <v>484</v>
      </c>
      <c r="D413" s="77">
        <v>577</v>
      </c>
      <c r="E413" s="77">
        <v>416</v>
      </c>
      <c r="F413" s="77">
        <v>1366</v>
      </c>
      <c r="G413" s="1">
        <f t="shared" si="18"/>
        <v>0.72097053726169846</v>
      </c>
      <c r="H413" s="1">
        <f t="shared" si="19"/>
        <v>0.72693997071742311</v>
      </c>
      <c r="I413" s="77">
        <v>0.39988160817853102</v>
      </c>
      <c r="J413" s="1">
        <f t="shared" si="20"/>
        <v>230.73168791901239</v>
      </c>
    </row>
    <row r="414" spans="1:10">
      <c r="A414" s="77">
        <v>2</v>
      </c>
      <c r="B414" s="77">
        <v>707</v>
      </c>
      <c r="C414" s="77" t="s">
        <v>485</v>
      </c>
      <c r="D414" s="77">
        <v>155</v>
      </c>
      <c r="E414" s="77">
        <v>10</v>
      </c>
      <c r="F414" s="77">
        <v>425</v>
      </c>
      <c r="G414" s="1">
        <f t="shared" si="18"/>
        <v>6.4516129032258063E-2</v>
      </c>
      <c r="H414" s="1">
        <f t="shared" si="19"/>
        <v>0.38823529411764707</v>
      </c>
      <c r="I414" s="77">
        <v>-0.65129960402680098</v>
      </c>
      <c r="J414" s="1">
        <f t="shared" si="20"/>
        <v>-100.95143862415415</v>
      </c>
    </row>
    <row r="415" spans="1:10">
      <c r="A415" s="77">
        <v>2</v>
      </c>
      <c r="B415" s="77">
        <v>708</v>
      </c>
      <c r="C415" s="77" t="s">
        <v>486</v>
      </c>
      <c r="D415" s="77">
        <v>49</v>
      </c>
      <c r="E415" s="77">
        <v>6</v>
      </c>
      <c r="F415" s="77">
        <v>553</v>
      </c>
      <c r="G415" s="1">
        <f t="shared" si="18"/>
        <v>0.12244897959183673</v>
      </c>
      <c r="H415" s="1">
        <f t="shared" si="19"/>
        <v>9.9457504520795659E-2</v>
      </c>
      <c r="I415" s="77">
        <v>-0.57937886071007205</v>
      </c>
      <c r="J415" s="1">
        <f t="shared" si="20"/>
        <v>-28.389564174793531</v>
      </c>
    </row>
    <row r="416" spans="1:10">
      <c r="A416" s="77">
        <v>2</v>
      </c>
      <c r="B416" s="77">
        <v>709</v>
      </c>
      <c r="C416" s="77" t="s">
        <v>487</v>
      </c>
      <c r="D416" s="77">
        <v>72</v>
      </c>
      <c r="E416" s="77">
        <v>0</v>
      </c>
      <c r="F416" s="77">
        <v>835</v>
      </c>
      <c r="G416" s="1">
        <f t="shared" si="18"/>
        <v>0</v>
      </c>
      <c r="H416" s="1">
        <f t="shared" si="19"/>
        <v>8.6227544910179643E-2</v>
      </c>
      <c r="I416" s="77">
        <v>-0.76866906854447004</v>
      </c>
      <c r="J416" s="1">
        <f t="shared" si="20"/>
        <v>-55.34417293520184</v>
      </c>
    </row>
    <row r="417" spans="1:10">
      <c r="A417" s="77">
        <v>2</v>
      </c>
      <c r="B417" s="77">
        <v>710</v>
      </c>
      <c r="C417" s="77" t="s">
        <v>488</v>
      </c>
      <c r="D417" s="77">
        <v>130</v>
      </c>
      <c r="E417" s="77">
        <v>40</v>
      </c>
      <c r="F417" s="77">
        <v>562</v>
      </c>
      <c r="G417" s="1">
        <f t="shared" si="18"/>
        <v>0.30769230769230771</v>
      </c>
      <c r="H417" s="1">
        <f t="shared" si="19"/>
        <v>0.302491103202847</v>
      </c>
      <c r="I417" s="77">
        <v>-0.27955486330089102</v>
      </c>
      <c r="J417" s="1">
        <f t="shared" si="20"/>
        <v>-36.342132229115833</v>
      </c>
    </row>
    <row r="418" spans="1:10">
      <c r="A418" s="77">
        <v>2</v>
      </c>
      <c r="B418" s="77">
        <v>711</v>
      </c>
      <c r="C418" s="77" t="s">
        <v>489</v>
      </c>
      <c r="D418" s="77">
        <v>271</v>
      </c>
      <c r="E418" s="77">
        <v>36</v>
      </c>
      <c r="F418" s="77">
        <v>676</v>
      </c>
      <c r="G418" s="1">
        <f t="shared" si="18"/>
        <v>0.13284132841328414</v>
      </c>
      <c r="H418" s="1">
        <f t="shared" si="19"/>
        <v>0.45414201183431951</v>
      </c>
      <c r="I418" s="77">
        <v>-0.53729619219247604</v>
      </c>
      <c r="J418" s="1">
        <f t="shared" si="20"/>
        <v>-145.60726808416101</v>
      </c>
    </row>
    <row r="419" spans="1:10">
      <c r="A419" s="77">
        <v>2</v>
      </c>
      <c r="B419" s="77">
        <v>712</v>
      </c>
      <c r="C419" s="77" t="s">
        <v>490</v>
      </c>
      <c r="D419" s="77">
        <v>129</v>
      </c>
      <c r="E419" s="77">
        <v>7</v>
      </c>
      <c r="F419" s="77">
        <v>1055</v>
      </c>
      <c r="G419" s="1">
        <f t="shared" si="18"/>
        <v>5.4263565891472867E-2</v>
      </c>
      <c r="H419" s="1">
        <f t="shared" si="19"/>
        <v>0.12890995260663507</v>
      </c>
      <c r="I419" s="77">
        <v>-0.68012708161622204</v>
      </c>
      <c r="J419" s="1">
        <f t="shared" si="20"/>
        <v>-87.736393528492641</v>
      </c>
    </row>
    <row r="420" spans="1:10">
      <c r="A420" s="77">
        <v>2</v>
      </c>
      <c r="B420" s="77">
        <v>713</v>
      </c>
      <c r="C420" s="77" t="s">
        <v>491</v>
      </c>
      <c r="D420" s="77">
        <v>3478</v>
      </c>
      <c r="E420" s="77">
        <v>1005</v>
      </c>
      <c r="F420" s="77">
        <v>1479</v>
      </c>
      <c r="G420" s="1">
        <f t="shared" si="18"/>
        <v>0.28895917193789533</v>
      </c>
      <c r="H420" s="1">
        <f t="shared" si="19"/>
        <v>3.0311020960108181</v>
      </c>
      <c r="I420" s="77">
        <v>-3.5865206266655597E-2</v>
      </c>
      <c r="J420" s="1">
        <f t="shared" si="20"/>
        <v>-124.73918739542816</v>
      </c>
    </row>
    <row r="421" spans="1:10">
      <c r="A421" s="77">
        <v>2</v>
      </c>
      <c r="B421" s="77">
        <v>715</v>
      </c>
      <c r="C421" s="77" t="s">
        <v>492</v>
      </c>
      <c r="D421" s="77">
        <v>51</v>
      </c>
      <c r="E421" s="77">
        <v>0</v>
      </c>
      <c r="F421" s="77">
        <v>355</v>
      </c>
      <c r="G421" s="1">
        <f t="shared" si="18"/>
        <v>0</v>
      </c>
      <c r="H421" s="1">
        <f t="shared" si="19"/>
        <v>0.14366197183098592</v>
      </c>
      <c r="I421" s="77">
        <v>-0.76699071011683295</v>
      </c>
      <c r="J421" s="1">
        <f t="shared" si="20"/>
        <v>-39.11652621595848</v>
      </c>
    </row>
    <row r="422" spans="1:10">
      <c r="A422" s="77">
        <v>2</v>
      </c>
      <c r="B422" s="77">
        <v>721</v>
      </c>
      <c r="C422" s="77" t="s">
        <v>493</v>
      </c>
      <c r="D422" s="77">
        <v>421</v>
      </c>
      <c r="E422" s="77">
        <v>83</v>
      </c>
      <c r="F422" s="77">
        <v>944</v>
      </c>
      <c r="G422" s="1">
        <f t="shared" si="18"/>
        <v>0.19714964370546317</v>
      </c>
      <c r="H422" s="1">
        <f t="shared" si="19"/>
        <v>0.53389830508474578</v>
      </c>
      <c r="I422" s="77">
        <v>-0.42737672488932499</v>
      </c>
      <c r="J422" s="1">
        <f t="shared" si="20"/>
        <v>-179.92560117840583</v>
      </c>
    </row>
    <row r="423" spans="1:10">
      <c r="A423" s="77">
        <v>2</v>
      </c>
      <c r="B423" s="77">
        <v>722</v>
      </c>
      <c r="C423" s="77" t="s">
        <v>494</v>
      </c>
      <c r="D423" s="77">
        <v>668</v>
      </c>
      <c r="E423" s="77">
        <v>56</v>
      </c>
      <c r="F423" s="77">
        <v>910</v>
      </c>
      <c r="G423" s="1">
        <f t="shared" si="18"/>
        <v>8.3832335329341312E-2</v>
      </c>
      <c r="H423" s="1">
        <f t="shared" si="19"/>
        <v>0.79560439560439555</v>
      </c>
      <c r="I423" s="77">
        <v>-0.58007388533765603</v>
      </c>
      <c r="J423" s="1">
        <f t="shared" si="20"/>
        <v>-387.48935540555425</v>
      </c>
    </row>
    <row r="424" spans="1:10">
      <c r="A424" s="77">
        <v>2</v>
      </c>
      <c r="B424" s="77">
        <v>723</v>
      </c>
      <c r="C424" s="77" t="s">
        <v>495</v>
      </c>
      <c r="D424" s="77">
        <v>3457</v>
      </c>
      <c r="E424" s="77">
        <v>1348</v>
      </c>
      <c r="F424" s="77">
        <v>678</v>
      </c>
      <c r="G424" s="1">
        <f t="shared" si="18"/>
        <v>0.38993346832513742</v>
      </c>
      <c r="H424" s="1">
        <f t="shared" si="19"/>
        <v>7.0870206489675516</v>
      </c>
      <c r="I424" s="77">
        <v>0.304018776756387</v>
      </c>
      <c r="J424" s="1">
        <f t="shared" si="20"/>
        <v>1050.9929112468299</v>
      </c>
    </row>
    <row r="425" spans="1:10">
      <c r="A425" s="77">
        <v>2</v>
      </c>
      <c r="B425" s="77">
        <v>724</v>
      </c>
      <c r="C425" s="77" t="s">
        <v>496</v>
      </c>
      <c r="D425" s="77">
        <v>727</v>
      </c>
      <c r="E425" s="77">
        <v>84</v>
      </c>
      <c r="F425" s="77">
        <v>2654</v>
      </c>
      <c r="G425" s="1">
        <f t="shared" si="18"/>
        <v>0.1155433287482806</v>
      </c>
      <c r="H425" s="1">
        <f t="shared" si="19"/>
        <v>0.30557648831951773</v>
      </c>
      <c r="I425" s="77">
        <v>-0.55060013370922001</v>
      </c>
      <c r="J425" s="1">
        <f t="shared" si="20"/>
        <v>-400.28629720660297</v>
      </c>
    </row>
    <row r="426" spans="1:10">
      <c r="A426" s="77">
        <v>2</v>
      </c>
      <c r="B426" s="77">
        <v>725</v>
      </c>
      <c r="C426" s="77" t="s">
        <v>497</v>
      </c>
      <c r="D426" s="77">
        <v>867</v>
      </c>
      <c r="E426" s="77">
        <v>176</v>
      </c>
      <c r="F426" s="77">
        <v>699</v>
      </c>
      <c r="G426" s="1">
        <f t="shared" si="18"/>
        <v>0.20299884659746251</v>
      </c>
      <c r="H426" s="1">
        <f t="shared" si="19"/>
        <v>1.4921316165951359</v>
      </c>
      <c r="I426" s="77">
        <v>-0.35494906265458198</v>
      </c>
      <c r="J426" s="1">
        <f t="shared" si="20"/>
        <v>-307.74083732152258</v>
      </c>
    </row>
    <row r="427" spans="1:10">
      <c r="A427" s="77">
        <v>2</v>
      </c>
      <c r="B427" s="77">
        <v>731</v>
      </c>
      <c r="C427" s="77" t="s">
        <v>498</v>
      </c>
      <c r="D427" s="77">
        <v>1656</v>
      </c>
      <c r="E427" s="77">
        <v>341</v>
      </c>
      <c r="F427" s="77">
        <v>205</v>
      </c>
      <c r="G427" s="1">
        <f t="shared" si="18"/>
        <v>0.20591787439613526</v>
      </c>
      <c r="H427" s="1">
        <f t="shared" si="19"/>
        <v>9.741463414634147</v>
      </c>
      <c r="I427" s="77">
        <v>5.9614791106107498E-2</v>
      </c>
      <c r="J427" s="1">
        <f t="shared" si="20"/>
        <v>98.722094071714011</v>
      </c>
    </row>
    <row r="428" spans="1:10">
      <c r="A428" s="77">
        <v>2</v>
      </c>
      <c r="B428" s="77">
        <v>732</v>
      </c>
      <c r="C428" s="77" t="s">
        <v>499</v>
      </c>
      <c r="D428" s="77">
        <v>1371</v>
      </c>
      <c r="E428" s="77">
        <v>270</v>
      </c>
      <c r="F428" s="77">
        <v>380</v>
      </c>
      <c r="G428" s="1">
        <f t="shared" si="18"/>
        <v>0.19693654266958424</v>
      </c>
      <c r="H428" s="1">
        <f t="shared" si="19"/>
        <v>4.3184210526315789</v>
      </c>
      <c r="I428" s="77">
        <v>-0.21348075822844101</v>
      </c>
      <c r="J428" s="1">
        <f t="shared" si="20"/>
        <v>-292.6821195311926</v>
      </c>
    </row>
    <row r="429" spans="1:10">
      <c r="A429" s="77">
        <v>2</v>
      </c>
      <c r="B429" s="77">
        <v>733</v>
      </c>
      <c r="C429" s="77" t="s">
        <v>500</v>
      </c>
      <c r="D429" s="77">
        <v>3962</v>
      </c>
      <c r="E429" s="77">
        <v>3039</v>
      </c>
      <c r="F429" s="77">
        <v>478</v>
      </c>
      <c r="G429" s="1">
        <f t="shared" si="18"/>
        <v>0.76703685007571931</v>
      </c>
      <c r="H429" s="1">
        <f t="shared" si="19"/>
        <v>14.646443514644352</v>
      </c>
      <c r="I429" s="77">
        <v>1.2543323515535101</v>
      </c>
      <c r="J429" s="1">
        <f t="shared" si="20"/>
        <v>4969.6647768550074</v>
      </c>
    </row>
    <row r="430" spans="1:10">
      <c r="A430" s="77">
        <v>2</v>
      </c>
      <c r="B430" s="77">
        <v>734</v>
      </c>
      <c r="C430" s="77" t="s">
        <v>501</v>
      </c>
      <c r="D430" s="77">
        <v>421</v>
      </c>
      <c r="E430" s="77">
        <v>38</v>
      </c>
      <c r="F430" s="77">
        <v>296</v>
      </c>
      <c r="G430" s="1">
        <f t="shared" si="18"/>
        <v>9.0261282660332537E-2</v>
      </c>
      <c r="H430" s="1">
        <f t="shared" si="19"/>
        <v>1.5506756756756757</v>
      </c>
      <c r="I430" s="77">
        <v>-0.54675735460083097</v>
      </c>
      <c r="J430" s="1">
        <f t="shared" si="20"/>
        <v>-230.18484628694983</v>
      </c>
    </row>
    <row r="431" spans="1:10">
      <c r="A431" s="77">
        <v>2</v>
      </c>
      <c r="B431" s="77">
        <v>735</v>
      </c>
      <c r="C431" s="77" t="s">
        <v>502</v>
      </c>
      <c r="D431" s="77">
        <v>343</v>
      </c>
      <c r="E431" s="77">
        <v>16</v>
      </c>
      <c r="F431" s="77">
        <v>335</v>
      </c>
      <c r="G431" s="1">
        <f t="shared" si="18"/>
        <v>4.6647230320699708E-2</v>
      </c>
      <c r="H431" s="1">
        <f t="shared" si="19"/>
        <v>1.0716417910447762</v>
      </c>
      <c r="I431" s="77">
        <v>-0.63956860012893502</v>
      </c>
      <c r="J431" s="1">
        <f t="shared" si="20"/>
        <v>-219.3720298442247</v>
      </c>
    </row>
    <row r="432" spans="1:10">
      <c r="A432" s="77">
        <v>2</v>
      </c>
      <c r="B432" s="77">
        <v>736</v>
      </c>
      <c r="C432" s="77" t="s">
        <v>503</v>
      </c>
      <c r="D432" s="77">
        <v>418</v>
      </c>
      <c r="E432" s="77">
        <v>40</v>
      </c>
      <c r="F432" s="77">
        <v>166</v>
      </c>
      <c r="G432" s="1">
        <f t="shared" si="18"/>
        <v>9.569377990430622E-2</v>
      </c>
      <c r="H432" s="1">
        <f t="shared" si="19"/>
        <v>2.7590361445783134</v>
      </c>
      <c r="I432" s="77">
        <v>-0.48354342064755601</v>
      </c>
      <c r="J432" s="1">
        <f t="shared" si="20"/>
        <v>-202.12114983067841</v>
      </c>
    </row>
    <row r="433" spans="1:10">
      <c r="A433" s="77">
        <v>2</v>
      </c>
      <c r="B433" s="77">
        <v>737</v>
      </c>
      <c r="C433" s="77" t="s">
        <v>504</v>
      </c>
      <c r="D433" s="77">
        <v>264</v>
      </c>
      <c r="E433" s="77">
        <v>34</v>
      </c>
      <c r="F433" s="77">
        <v>344</v>
      </c>
      <c r="G433" s="1">
        <f t="shared" si="18"/>
        <v>0.12878787878787878</v>
      </c>
      <c r="H433" s="1">
        <f t="shared" si="19"/>
        <v>0.86627906976744184</v>
      </c>
      <c r="I433" s="77">
        <v>-0.52515180001101103</v>
      </c>
      <c r="J433" s="1">
        <f t="shared" si="20"/>
        <v>-138.6400752029069</v>
      </c>
    </row>
    <row r="434" spans="1:10">
      <c r="A434" s="77">
        <v>2</v>
      </c>
      <c r="B434" s="77">
        <v>738</v>
      </c>
      <c r="C434" s="77" t="s">
        <v>505</v>
      </c>
      <c r="D434" s="77">
        <v>648</v>
      </c>
      <c r="E434" s="77">
        <v>52</v>
      </c>
      <c r="F434" s="77">
        <v>459</v>
      </c>
      <c r="G434" s="1">
        <f t="shared" si="18"/>
        <v>8.0246913580246909E-2</v>
      </c>
      <c r="H434" s="1">
        <f t="shared" si="19"/>
        <v>1.5250544662309369</v>
      </c>
      <c r="I434" s="77">
        <v>-0.55335700330660498</v>
      </c>
      <c r="J434" s="1">
        <f t="shared" si="20"/>
        <v>-358.57533814268004</v>
      </c>
    </row>
    <row r="435" spans="1:10">
      <c r="A435" s="77">
        <v>2</v>
      </c>
      <c r="B435" s="77">
        <v>739</v>
      </c>
      <c r="C435" s="77" t="s">
        <v>506</v>
      </c>
      <c r="D435" s="77">
        <v>3747</v>
      </c>
      <c r="E435" s="77">
        <v>558</v>
      </c>
      <c r="F435" s="77">
        <v>189</v>
      </c>
      <c r="G435" s="1">
        <f t="shared" si="18"/>
        <v>0.1489191353082466</v>
      </c>
      <c r="H435" s="1">
        <f t="shared" si="19"/>
        <v>22.777777777777779</v>
      </c>
      <c r="I435" s="77">
        <v>0.65677595178806203</v>
      </c>
      <c r="J435" s="1">
        <f t="shared" si="20"/>
        <v>2460.9394913498686</v>
      </c>
    </row>
    <row r="436" spans="1:10">
      <c r="A436" s="77">
        <v>2</v>
      </c>
      <c r="B436" s="77">
        <v>740</v>
      </c>
      <c r="C436" s="77" t="s">
        <v>507</v>
      </c>
      <c r="D436" s="77">
        <v>507</v>
      </c>
      <c r="E436" s="77">
        <v>85</v>
      </c>
      <c r="F436" s="77">
        <v>171</v>
      </c>
      <c r="G436" s="1">
        <f t="shared" si="18"/>
        <v>0.16765285996055226</v>
      </c>
      <c r="H436" s="1">
        <f t="shared" si="19"/>
        <v>3.4619883040935671</v>
      </c>
      <c r="I436" s="77">
        <v>-0.336149713263446</v>
      </c>
      <c r="J436" s="1">
        <f t="shared" si="20"/>
        <v>-170.42790462456713</v>
      </c>
    </row>
    <row r="437" spans="1:10">
      <c r="A437" s="77">
        <v>2</v>
      </c>
      <c r="B437" s="77">
        <v>741</v>
      </c>
      <c r="C437" s="77" t="s">
        <v>508</v>
      </c>
      <c r="D437" s="77">
        <v>404</v>
      </c>
      <c r="E437" s="77">
        <v>21</v>
      </c>
      <c r="F437" s="77">
        <v>225</v>
      </c>
      <c r="G437" s="1">
        <f t="shared" si="18"/>
        <v>5.1980198019801978E-2</v>
      </c>
      <c r="H437" s="1">
        <f t="shared" si="19"/>
        <v>1.8888888888888888</v>
      </c>
      <c r="I437" s="77">
        <v>-0.59144637487884</v>
      </c>
      <c r="J437" s="1">
        <f t="shared" si="20"/>
        <v>-238.94433545105136</v>
      </c>
    </row>
    <row r="438" spans="1:10">
      <c r="A438" s="77">
        <v>2</v>
      </c>
      <c r="B438" s="77">
        <v>742</v>
      </c>
      <c r="C438" s="77" t="s">
        <v>509</v>
      </c>
      <c r="D438" s="77">
        <v>841</v>
      </c>
      <c r="E438" s="77">
        <v>104</v>
      </c>
      <c r="F438" s="77">
        <v>210</v>
      </c>
      <c r="G438" s="1">
        <f t="shared" si="18"/>
        <v>0.12366230677764566</v>
      </c>
      <c r="H438" s="1">
        <f t="shared" si="19"/>
        <v>4.5</v>
      </c>
      <c r="I438" s="77">
        <v>-0.34228568139494903</v>
      </c>
      <c r="J438" s="1">
        <f t="shared" si="20"/>
        <v>-287.86225805315212</v>
      </c>
    </row>
    <row r="439" spans="1:10">
      <c r="A439" s="77">
        <v>2</v>
      </c>
      <c r="B439" s="77">
        <v>743</v>
      </c>
      <c r="C439" s="77" t="s">
        <v>510</v>
      </c>
      <c r="D439" s="77">
        <v>6652</v>
      </c>
      <c r="E439" s="77">
        <v>2337</v>
      </c>
      <c r="F439" s="77">
        <v>134</v>
      </c>
      <c r="G439" s="1">
        <f t="shared" si="18"/>
        <v>0.35132291040288632</v>
      </c>
      <c r="H439" s="1">
        <f t="shared" si="19"/>
        <v>67.082089552238813</v>
      </c>
      <c r="I439" s="77">
        <v>3.11338125196409</v>
      </c>
      <c r="J439" s="1">
        <f t="shared" si="20"/>
        <v>20710.212088065127</v>
      </c>
    </row>
    <row r="440" spans="1:10">
      <c r="A440" s="77">
        <v>2</v>
      </c>
      <c r="B440" s="77">
        <v>744</v>
      </c>
      <c r="C440" s="77" t="s">
        <v>511</v>
      </c>
      <c r="D440" s="77">
        <v>2620</v>
      </c>
      <c r="E440" s="77">
        <v>709</v>
      </c>
      <c r="F440" s="77">
        <v>385</v>
      </c>
      <c r="G440" s="1">
        <f t="shared" si="18"/>
        <v>0.27061068702290075</v>
      </c>
      <c r="H440" s="1">
        <f t="shared" si="19"/>
        <v>8.6467532467532475</v>
      </c>
      <c r="I440" s="77">
        <v>0.15288719196282199</v>
      </c>
      <c r="J440" s="1">
        <f t="shared" si="20"/>
        <v>400.56444294259364</v>
      </c>
    </row>
    <row r="441" spans="1:10">
      <c r="A441" s="77">
        <v>2</v>
      </c>
      <c r="B441" s="77">
        <v>745</v>
      </c>
      <c r="C441" s="77" t="s">
        <v>512</v>
      </c>
      <c r="D441" s="77">
        <v>3206</v>
      </c>
      <c r="E441" s="77">
        <v>719</v>
      </c>
      <c r="F441" s="77">
        <v>233</v>
      </c>
      <c r="G441" s="1">
        <f t="shared" si="18"/>
        <v>0.22426699937616967</v>
      </c>
      <c r="H441" s="1">
        <f t="shared" si="19"/>
        <v>16.845493562231759</v>
      </c>
      <c r="I441" s="77">
        <v>0.47981396122969999</v>
      </c>
      <c r="J441" s="1">
        <f t="shared" si="20"/>
        <v>1538.2835597024182</v>
      </c>
    </row>
    <row r="442" spans="1:10">
      <c r="A442" s="77">
        <v>2</v>
      </c>
      <c r="B442" s="77">
        <v>746</v>
      </c>
      <c r="C442" s="77" t="s">
        <v>513</v>
      </c>
      <c r="D442" s="77">
        <v>1839</v>
      </c>
      <c r="E442" s="77">
        <v>456</v>
      </c>
      <c r="F442" s="77">
        <v>535</v>
      </c>
      <c r="G442" s="1">
        <f t="shared" si="18"/>
        <v>0.24796084828711257</v>
      </c>
      <c r="H442" s="1">
        <f t="shared" si="19"/>
        <v>4.2897196261682247</v>
      </c>
      <c r="I442" s="77">
        <v>-0.11495123039156301</v>
      </c>
      <c r="J442" s="1">
        <f t="shared" si="20"/>
        <v>-211.39531269008438</v>
      </c>
    </row>
    <row r="443" spans="1:10">
      <c r="A443" s="77">
        <v>2</v>
      </c>
      <c r="B443" s="77">
        <v>747</v>
      </c>
      <c r="C443" s="77" t="s">
        <v>514</v>
      </c>
      <c r="D443" s="77">
        <v>452</v>
      </c>
      <c r="E443" s="77">
        <v>81</v>
      </c>
      <c r="F443" s="77">
        <v>193</v>
      </c>
      <c r="G443" s="1">
        <f t="shared" si="18"/>
        <v>0.17920353982300885</v>
      </c>
      <c r="H443" s="1">
        <f t="shared" si="19"/>
        <v>2.7616580310880829</v>
      </c>
      <c r="I443" s="77">
        <v>-0.35253277572811098</v>
      </c>
      <c r="J443" s="1">
        <f t="shared" si="20"/>
        <v>-159.34481462910617</v>
      </c>
    </row>
    <row r="444" spans="1:10">
      <c r="A444" s="77">
        <v>2</v>
      </c>
      <c r="B444" s="77">
        <v>748</v>
      </c>
      <c r="C444" s="77" t="s">
        <v>515</v>
      </c>
      <c r="D444" s="77">
        <v>623</v>
      </c>
      <c r="E444" s="77">
        <v>136</v>
      </c>
      <c r="F444" s="77">
        <v>408</v>
      </c>
      <c r="G444" s="1">
        <f t="shared" si="18"/>
        <v>0.21829855537720708</v>
      </c>
      <c r="H444" s="1">
        <f t="shared" si="19"/>
        <v>1.8602941176470589</v>
      </c>
      <c r="I444" s="77">
        <v>-0.32534424530162798</v>
      </c>
      <c r="J444" s="1">
        <f t="shared" si="20"/>
        <v>-202.68946482291423</v>
      </c>
    </row>
    <row r="445" spans="1:10">
      <c r="A445" s="77">
        <v>2</v>
      </c>
      <c r="B445" s="77">
        <v>749</v>
      </c>
      <c r="C445" s="77" t="s">
        <v>516</v>
      </c>
      <c r="D445" s="77">
        <v>2642</v>
      </c>
      <c r="E445" s="77">
        <v>1180</v>
      </c>
      <c r="F445" s="77">
        <v>268</v>
      </c>
      <c r="G445" s="1">
        <f t="shared" si="18"/>
        <v>0.44663133989401971</v>
      </c>
      <c r="H445" s="1">
        <f t="shared" si="19"/>
        <v>14.261194029850746</v>
      </c>
      <c r="I445" s="77">
        <v>0.68179845953644302</v>
      </c>
      <c r="J445" s="1">
        <f t="shared" si="20"/>
        <v>1801.3115300952825</v>
      </c>
    </row>
    <row r="446" spans="1:10">
      <c r="A446" s="77">
        <v>2</v>
      </c>
      <c r="B446" s="77">
        <v>750</v>
      </c>
      <c r="C446" s="77" t="s">
        <v>517</v>
      </c>
      <c r="D446" s="77">
        <v>1303</v>
      </c>
      <c r="E446" s="77">
        <v>300</v>
      </c>
      <c r="F446" s="77">
        <v>350</v>
      </c>
      <c r="G446" s="1">
        <f t="shared" si="18"/>
        <v>0.23023791250959325</v>
      </c>
      <c r="H446" s="1">
        <f t="shared" si="19"/>
        <v>4.58</v>
      </c>
      <c r="I446" s="77">
        <v>-0.15301555787965099</v>
      </c>
      <c r="J446" s="1">
        <f t="shared" si="20"/>
        <v>-199.37927191718524</v>
      </c>
    </row>
    <row r="447" spans="1:10">
      <c r="A447" s="77">
        <v>2</v>
      </c>
      <c r="B447" s="77">
        <v>751</v>
      </c>
      <c r="C447" s="77" t="s">
        <v>518</v>
      </c>
      <c r="D447" s="77">
        <v>2523</v>
      </c>
      <c r="E447" s="77">
        <v>892</v>
      </c>
      <c r="F447" s="77">
        <v>413</v>
      </c>
      <c r="G447" s="1">
        <f t="shared" si="18"/>
        <v>0.35354736424891003</v>
      </c>
      <c r="H447" s="1">
        <f t="shared" si="19"/>
        <v>8.2687651331719128</v>
      </c>
      <c r="I447" s="77">
        <v>0.25989061957953902</v>
      </c>
      <c r="J447" s="1">
        <f t="shared" si="20"/>
        <v>655.70403319917693</v>
      </c>
    </row>
    <row r="448" spans="1:10">
      <c r="A448" s="77">
        <v>2</v>
      </c>
      <c r="B448" s="77">
        <v>752</v>
      </c>
      <c r="C448" s="77" t="s">
        <v>519</v>
      </c>
      <c r="D448" s="77">
        <v>309</v>
      </c>
      <c r="E448" s="77">
        <v>26</v>
      </c>
      <c r="F448" s="77">
        <v>331</v>
      </c>
      <c r="G448" s="1">
        <f t="shared" si="18"/>
        <v>8.4142394822006472E-2</v>
      </c>
      <c r="H448" s="1">
        <f t="shared" si="19"/>
        <v>1.012084592145015</v>
      </c>
      <c r="I448" s="77">
        <v>-0.58569458488403803</v>
      </c>
      <c r="J448" s="1">
        <f t="shared" si="20"/>
        <v>-180.97962672916776</v>
      </c>
    </row>
    <row r="449" spans="1:10">
      <c r="A449" s="77">
        <v>2</v>
      </c>
      <c r="B449" s="77">
        <v>753</v>
      </c>
      <c r="C449" s="77" t="s">
        <v>520</v>
      </c>
      <c r="D449" s="77">
        <v>818</v>
      </c>
      <c r="E449" s="77">
        <v>280</v>
      </c>
      <c r="F449" s="77">
        <v>873</v>
      </c>
      <c r="G449" s="1">
        <f t="shared" si="18"/>
        <v>0.34229828850855748</v>
      </c>
      <c r="H449" s="1">
        <f t="shared" si="19"/>
        <v>1.2577319587628866</v>
      </c>
      <c r="I449" s="77">
        <v>-0.15196395510272401</v>
      </c>
      <c r="J449" s="1">
        <f t="shared" si="20"/>
        <v>-124.30651527402824</v>
      </c>
    </row>
    <row r="450" spans="1:10">
      <c r="A450" s="77">
        <v>2</v>
      </c>
      <c r="B450" s="77">
        <v>754</v>
      </c>
      <c r="C450" s="77" t="s">
        <v>521</v>
      </c>
      <c r="D450" s="77">
        <v>890</v>
      </c>
      <c r="E450" s="77">
        <v>109</v>
      </c>
      <c r="F450" s="77">
        <v>658</v>
      </c>
      <c r="G450" s="1">
        <f t="shared" si="18"/>
        <v>0.12247191011235956</v>
      </c>
      <c r="H450" s="1">
        <f t="shared" si="19"/>
        <v>1.5182370820668694</v>
      </c>
      <c r="I450" s="77">
        <v>-0.47750132944389101</v>
      </c>
      <c r="J450" s="1">
        <f t="shared" si="20"/>
        <v>-424.97618320506302</v>
      </c>
    </row>
    <row r="451" spans="1:10">
      <c r="A451" s="77">
        <v>2</v>
      </c>
      <c r="B451" s="77">
        <v>755</v>
      </c>
      <c r="C451" s="77" t="s">
        <v>522</v>
      </c>
      <c r="D451" s="77">
        <v>2269</v>
      </c>
      <c r="E451" s="77">
        <v>700</v>
      </c>
      <c r="F451" s="77">
        <v>277</v>
      </c>
      <c r="G451" s="1">
        <f t="shared" si="18"/>
        <v>0.30850594975760248</v>
      </c>
      <c r="H451" s="1">
        <f t="shared" si="19"/>
        <v>10.71841155234657</v>
      </c>
      <c r="I451" s="77">
        <v>0.29018661011404601</v>
      </c>
      <c r="J451" s="1">
        <f t="shared" si="20"/>
        <v>658.43341834877037</v>
      </c>
    </row>
    <row r="452" spans="1:10">
      <c r="A452" s="77">
        <v>2</v>
      </c>
      <c r="B452" s="77">
        <v>761</v>
      </c>
      <c r="C452" s="77" t="s">
        <v>523</v>
      </c>
      <c r="D452" s="77">
        <v>854</v>
      </c>
      <c r="E452" s="77">
        <v>210</v>
      </c>
      <c r="F452" s="77">
        <v>2911</v>
      </c>
      <c r="G452" s="1">
        <f t="shared" si="18"/>
        <v>0.24590163934426229</v>
      </c>
      <c r="H452" s="1">
        <f t="shared" si="19"/>
        <v>0.36551013397457921</v>
      </c>
      <c r="I452" s="77">
        <v>-0.34027190824506798</v>
      </c>
      <c r="J452" s="1">
        <f t="shared" si="20"/>
        <v>-290.59220964128804</v>
      </c>
    </row>
    <row r="453" spans="1:10">
      <c r="A453" s="77">
        <v>2</v>
      </c>
      <c r="B453" s="77">
        <v>762</v>
      </c>
      <c r="C453" s="77" t="s">
        <v>524</v>
      </c>
      <c r="D453" s="77">
        <v>2138</v>
      </c>
      <c r="E453" s="77">
        <v>620</v>
      </c>
      <c r="F453" s="77">
        <v>10418</v>
      </c>
      <c r="G453" s="1">
        <f t="shared" si="18"/>
        <v>0.28999064546304959</v>
      </c>
      <c r="H453" s="1">
        <f t="shared" si="19"/>
        <v>0.26473411403340374</v>
      </c>
      <c r="I453" s="77">
        <v>-0.21952780539542999</v>
      </c>
      <c r="J453" s="1">
        <f t="shared" si="20"/>
        <v>-469.35044793542932</v>
      </c>
    </row>
    <row r="454" spans="1:10">
      <c r="A454" s="77">
        <v>2</v>
      </c>
      <c r="B454" s="77">
        <v>763</v>
      </c>
      <c r="C454" s="77" t="s">
        <v>525</v>
      </c>
      <c r="D454" s="77">
        <v>1688</v>
      </c>
      <c r="E454" s="77">
        <v>611</v>
      </c>
      <c r="F454" s="77">
        <v>3376</v>
      </c>
      <c r="G454" s="1">
        <f t="shared" si="18"/>
        <v>0.36196682464454977</v>
      </c>
      <c r="H454" s="1">
        <f t="shared" si="19"/>
        <v>0.68098341232227488</v>
      </c>
      <c r="I454" s="77">
        <v>-0.10907597024011501</v>
      </c>
      <c r="J454" s="1">
        <f t="shared" si="20"/>
        <v>-184.12023776531413</v>
      </c>
    </row>
    <row r="455" spans="1:10">
      <c r="A455" s="77">
        <v>2</v>
      </c>
      <c r="B455" s="77">
        <v>764</v>
      </c>
      <c r="C455" s="77" t="s">
        <v>526</v>
      </c>
      <c r="D455" s="77">
        <v>281</v>
      </c>
      <c r="E455" s="77">
        <v>60</v>
      </c>
      <c r="F455" s="77">
        <v>456</v>
      </c>
      <c r="G455" s="1">
        <f t="shared" si="18"/>
        <v>0.21352313167259787</v>
      </c>
      <c r="H455" s="1">
        <f t="shared" si="19"/>
        <v>0.7478070175438597</v>
      </c>
      <c r="I455" s="77">
        <v>-0.39850219538464499</v>
      </c>
      <c r="J455" s="1">
        <f t="shared" si="20"/>
        <v>-111.97911690308524</v>
      </c>
    </row>
    <row r="456" spans="1:10">
      <c r="A456" s="77">
        <v>2</v>
      </c>
      <c r="B456" s="77">
        <v>765</v>
      </c>
      <c r="C456" s="77" t="s">
        <v>527</v>
      </c>
      <c r="D456" s="77">
        <v>290</v>
      </c>
      <c r="E456" s="77">
        <v>31</v>
      </c>
      <c r="F456" s="77">
        <v>357</v>
      </c>
      <c r="G456" s="1">
        <f t="shared" si="18"/>
        <v>0.10689655172413794</v>
      </c>
      <c r="H456" s="1">
        <f t="shared" si="19"/>
        <v>0.89915966386554624</v>
      </c>
      <c r="I456" s="77">
        <v>-0.556418736888312</v>
      </c>
      <c r="J456" s="1">
        <f t="shared" si="20"/>
        <v>-161.36143369761049</v>
      </c>
    </row>
    <row r="457" spans="1:10">
      <c r="A457" s="77">
        <v>2</v>
      </c>
      <c r="B457" s="77">
        <v>766</v>
      </c>
      <c r="C457" s="77" t="s">
        <v>528</v>
      </c>
      <c r="D457" s="77">
        <v>829</v>
      </c>
      <c r="E457" s="77">
        <v>115</v>
      </c>
      <c r="F457" s="77">
        <v>4042</v>
      </c>
      <c r="G457" s="1">
        <f t="shared" ref="G457:G520" si="21">E457/D457</f>
        <v>0.13872135102533173</v>
      </c>
      <c r="H457" s="1">
        <f t="shared" ref="H457:H520" si="22">(D457+E457)/F457</f>
        <v>0.23354774863928748</v>
      </c>
      <c r="I457" s="77">
        <v>-0.51343529185575398</v>
      </c>
      <c r="J457" s="1">
        <f t="shared" ref="J457:J520" si="23">I457*D457</f>
        <v>-425.63785694842005</v>
      </c>
    </row>
    <row r="458" spans="1:10">
      <c r="A458" s="77">
        <v>2</v>
      </c>
      <c r="B458" s="77">
        <v>767</v>
      </c>
      <c r="C458" s="77" t="s">
        <v>529</v>
      </c>
      <c r="D458" s="77">
        <v>934</v>
      </c>
      <c r="E458" s="77">
        <v>161</v>
      </c>
      <c r="F458" s="77">
        <v>1090</v>
      </c>
      <c r="G458" s="1">
        <f t="shared" si="21"/>
        <v>0.17237687366167023</v>
      </c>
      <c r="H458" s="1">
        <f t="shared" si="22"/>
        <v>1.0045871559633028</v>
      </c>
      <c r="I458" s="77">
        <v>-0.421579597186786</v>
      </c>
      <c r="J458" s="1">
        <f t="shared" si="23"/>
        <v>-393.7553437724581</v>
      </c>
    </row>
    <row r="459" spans="1:10">
      <c r="A459" s="77">
        <v>2</v>
      </c>
      <c r="B459" s="77">
        <v>768</v>
      </c>
      <c r="C459" s="77" t="s">
        <v>530</v>
      </c>
      <c r="D459" s="77">
        <v>12417</v>
      </c>
      <c r="E459" s="77">
        <v>4428</v>
      </c>
      <c r="F459" s="77">
        <v>1621</v>
      </c>
      <c r="G459" s="1">
        <f t="shared" si="21"/>
        <v>0.35660787629862284</v>
      </c>
      <c r="H459" s="1">
        <f t="shared" si="22"/>
        <v>10.391733497840839</v>
      </c>
      <c r="I459" s="77">
        <v>0.80049954343279695</v>
      </c>
      <c r="J459" s="1">
        <f t="shared" si="23"/>
        <v>9939.8028308050398</v>
      </c>
    </row>
    <row r="460" spans="1:10">
      <c r="A460" s="77">
        <v>2</v>
      </c>
      <c r="B460" s="77">
        <v>769</v>
      </c>
      <c r="C460" s="77" t="s">
        <v>531</v>
      </c>
      <c r="D460" s="77">
        <v>2274</v>
      </c>
      <c r="E460" s="77">
        <v>911</v>
      </c>
      <c r="F460" s="77">
        <v>1867</v>
      </c>
      <c r="G460" s="1">
        <f t="shared" si="21"/>
        <v>0.40061565523306947</v>
      </c>
      <c r="H460" s="1">
        <f t="shared" si="22"/>
        <v>1.7059453668987681</v>
      </c>
      <c r="I460" s="77">
        <v>2.3418477244142699E-2</v>
      </c>
      <c r="J460" s="1">
        <f t="shared" si="23"/>
        <v>53.253617253180501</v>
      </c>
    </row>
    <row r="461" spans="1:10">
      <c r="A461" s="77">
        <v>2</v>
      </c>
      <c r="B461" s="77">
        <v>781</v>
      </c>
      <c r="C461" s="77" t="s">
        <v>532</v>
      </c>
      <c r="D461" s="77">
        <v>250</v>
      </c>
      <c r="E461" s="77">
        <v>56</v>
      </c>
      <c r="F461" s="77">
        <v>2909</v>
      </c>
      <c r="G461" s="1">
        <f t="shared" si="21"/>
        <v>0.224</v>
      </c>
      <c r="H461" s="1">
        <f t="shared" si="22"/>
        <v>0.10519078721210037</v>
      </c>
      <c r="I461" s="77">
        <v>-0.41285954334422797</v>
      </c>
      <c r="J461" s="1">
        <f t="shared" si="23"/>
        <v>-103.21488583605699</v>
      </c>
    </row>
    <row r="462" spans="1:10">
      <c r="A462" s="77">
        <v>2</v>
      </c>
      <c r="B462" s="77">
        <v>782</v>
      </c>
      <c r="C462" s="77" t="s">
        <v>533</v>
      </c>
      <c r="D462" s="77">
        <v>316</v>
      </c>
      <c r="E462" s="77">
        <v>165</v>
      </c>
      <c r="F462" s="77">
        <v>2482</v>
      </c>
      <c r="G462" s="1">
        <f t="shared" si="21"/>
        <v>0.52215189873417722</v>
      </c>
      <c r="H462" s="1">
        <f t="shared" si="22"/>
        <v>0.19379532634971797</v>
      </c>
      <c r="I462" s="77">
        <v>5.6025741626448598E-2</v>
      </c>
      <c r="J462" s="1">
        <f t="shared" si="23"/>
        <v>17.704134353957755</v>
      </c>
    </row>
    <row r="463" spans="1:10">
      <c r="A463" s="77">
        <v>2</v>
      </c>
      <c r="B463" s="77">
        <v>783</v>
      </c>
      <c r="C463" s="77" t="s">
        <v>534</v>
      </c>
      <c r="D463" s="77">
        <v>1234</v>
      </c>
      <c r="E463" s="77">
        <v>531</v>
      </c>
      <c r="F463" s="77">
        <v>3670</v>
      </c>
      <c r="G463" s="1">
        <f t="shared" si="21"/>
        <v>0.43030794165316044</v>
      </c>
      <c r="H463" s="1">
        <f t="shared" si="22"/>
        <v>0.48092643051771117</v>
      </c>
      <c r="I463" s="77">
        <v>-3.2450091404947499E-2</v>
      </c>
      <c r="J463" s="1">
        <f t="shared" si="23"/>
        <v>-40.043412793705215</v>
      </c>
    </row>
    <row r="464" spans="1:10">
      <c r="A464" s="77">
        <v>2</v>
      </c>
      <c r="B464" s="77">
        <v>784</v>
      </c>
      <c r="C464" s="77" t="s">
        <v>535</v>
      </c>
      <c r="D464" s="77">
        <v>901</v>
      </c>
      <c r="E464" s="77">
        <v>402</v>
      </c>
      <c r="F464" s="77">
        <v>4285</v>
      </c>
      <c r="G464" s="1">
        <f t="shared" si="21"/>
        <v>0.44617092119866814</v>
      </c>
      <c r="H464" s="1">
        <f t="shared" si="22"/>
        <v>0.3040840140023337</v>
      </c>
      <c r="I464" s="77">
        <v>-3.0700050622801699E-2</v>
      </c>
      <c r="J464" s="1">
        <f t="shared" si="23"/>
        <v>-27.660745611144332</v>
      </c>
    </row>
    <row r="465" spans="1:10">
      <c r="A465" s="77">
        <v>2</v>
      </c>
      <c r="B465" s="77">
        <v>785</v>
      </c>
      <c r="C465" s="77" t="s">
        <v>536</v>
      </c>
      <c r="D465" s="77">
        <v>4533</v>
      </c>
      <c r="E465" s="77">
        <v>2216</v>
      </c>
      <c r="F465" s="77">
        <v>3409</v>
      </c>
      <c r="G465" s="1">
        <f t="shared" si="21"/>
        <v>0.4888594749613942</v>
      </c>
      <c r="H465" s="1">
        <f t="shared" si="22"/>
        <v>1.9797594602522735</v>
      </c>
      <c r="I465" s="77">
        <v>0.27289653606020298</v>
      </c>
      <c r="J465" s="1">
        <f t="shared" si="23"/>
        <v>1237.0399979609001</v>
      </c>
    </row>
    <row r="466" spans="1:10">
      <c r="A466" s="77">
        <v>2</v>
      </c>
      <c r="B466" s="77">
        <v>786</v>
      </c>
      <c r="C466" s="77" t="s">
        <v>537</v>
      </c>
      <c r="D466" s="77">
        <v>609</v>
      </c>
      <c r="E466" s="77">
        <v>540</v>
      </c>
      <c r="F466" s="77">
        <v>2126</v>
      </c>
      <c r="G466" s="1">
        <f t="shared" si="21"/>
        <v>0.88669950738916259</v>
      </c>
      <c r="H466" s="1">
        <f t="shared" si="22"/>
        <v>0.54045155221072438</v>
      </c>
      <c r="I466" s="77">
        <v>0.64958889849530899</v>
      </c>
      <c r="J466" s="1">
        <f t="shared" si="23"/>
        <v>395.59963918364315</v>
      </c>
    </row>
    <row r="467" spans="1:10">
      <c r="A467" s="77">
        <v>2</v>
      </c>
      <c r="B467" s="77">
        <v>791</v>
      </c>
      <c r="C467" s="77" t="s">
        <v>538</v>
      </c>
      <c r="D467" s="77">
        <v>1405</v>
      </c>
      <c r="E467" s="77">
        <v>206</v>
      </c>
      <c r="F467" s="77">
        <v>6989</v>
      </c>
      <c r="G467" s="1">
        <f t="shared" si="21"/>
        <v>0.14661921708185052</v>
      </c>
      <c r="H467" s="1">
        <f t="shared" si="22"/>
        <v>0.23050507941050222</v>
      </c>
      <c r="I467" s="77">
        <v>-0.47575919803068001</v>
      </c>
      <c r="J467" s="1">
        <f t="shared" si="23"/>
        <v>-668.44167323310546</v>
      </c>
    </row>
    <row r="468" spans="1:10">
      <c r="A468" s="77">
        <v>2</v>
      </c>
      <c r="B468" s="77">
        <v>792</v>
      </c>
      <c r="C468" s="77" t="s">
        <v>539</v>
      </c>
      <c r="D468" s="77">
        <v>2325</v>
      </c>
      <c r="E468" s="77">
        <v>1272</v>
      </c>
      <c r="F468" s="77">
        <v>7554</v>
      </c>
      <c r="G468" s="1">
        <f t="shared" si="21"/>
        <v>0.54709677419354841</v>
      </c>
      <c r="H468" s="1">
        <f t="shared" si="22"/>
        <v>0.47617156473391581</v>
      </c>
      <c r="I468" s="77">
        <v>0.196722330953331</v>
      </c>
      <c r="J468" s="1">
        <f t="shared" si="23"/>
        <v>457.3794194664946</v>
      </c>
    </row>
    <row r="469" spans="1:10">
      <c r="A469" s="77">
        <v>2</v>
      </c>
      <c r="B469" s="77">
        <v>793</v>
      </c>
      <c r="C469" s="77" t="s">
        <v>540</v>
      </c>
      <c r="D469" s="77">
        <v>1362</v>
      </c>
      <c r="E469" s="77">
        <v>230</v>
      </c>
      <c r="F469" s="77">
        <v>5167</v>
      </c>
      <c r="G469" s="1">
        <f t="shared" si="21"/>
        <v>0.16886930983847284</v>
      </c>
      <c r="H469" s="1">
        <f t="shared" si="22"/>
        <v>0.30810915424811303</v>
      </c>
      <c r="I469" s="77">
        <v>-0.43966884137498302</v>
      </c>
      <c r="J469" s="1">
        <f t="shared" si="23"/>
        <v>-598.8289619527269</v>
      </c>
    </row>
    <row r="470" spans="1:10">
      <c r="A470" s="77">
        <v>2</v>
      </c>
      <c r="B470" s="77">
        <v>794</v>
      </c>
      <c r="C470" s="77" t="s">
        <v>541</v>
      </c>
      <c r="D470" s="77">
        <v>2913</v>
      </c>
      <c r="E470" s="77">
        <v>1221</v>
      </c>
      <c r="F470" s="77">
        <v>6727</v>
      </c>
      <c r="G470" s="1">
        <f t="shared" si="21"/>
        <v>0.41915550978372812</v>
      </c>
      <c r="H470" s="1">
        <f t="shared" si="22"/>
        <v>0.61453842723353647</v>
      </c>
      <c r="I470" s="77">
        <v>3.0904111368624899E-2</v>
      </c>
      <c r="J470" s="1">
        <f t="shared" si="23"/>
        <v>90.023676416804335</v>
      </c>
    </row>
    <row r="471" spans="1:10">
      <c r="A471" s="77">
        <v>2</v>
      </c>
      <c r="B471" s="77">
        <v>841</v>
      </c>
      <c r="C471" s="77" t="s">
        <v>542</v>
      </c>
      <c r="D471" s="77">
        <v>964</v>
      </c>
      <c r="E471" s="77">
        <v>223</v>
      </c>
      <c r="F471" s="77">
        <v>4662</v>
      </c>
      <c r="G471" s="1">
        <f t="shared" si="21"/>
        <v>0.23132780082987553</v>
      </c>
      <c r="H471" s="1">
        <f t="shared" si="22"/>
        <v>0.25461175461175461</v>
      </c>
      <c r="I471" s="77">
        <v>-0.363007718524542</v>
      </c>
      <c r="J471" s="1">
        <f t="shared" si="23"/>
        <v>-349.93944065765851</v>
      </c>
    </row>
    <row r="472" spans="1:10">
      <c r="A472" s="77">
        <v>2</v>
      </c>
      <c r="B472" s="77">
        <v>842</v>
      </c>
      <c r="C472" s="77" t="s">
        <v>543</v>
      </c>
      <c r="D472" s="77">
        <v>802</v>
      </c>
      <c r="E472" s="77">
        <v>161</v>
      </c>
      <c r="F472" s="77">
        <v>3783</v>
      </c>
      <c r="G472" s="1">
        <f t="shared" si="21"/>
        <v>0.20074812967581046</v>
      </c>
      <c r="H472" s="1">
        <f t="shared" si="22"/>
        <v>0.25455987311657413</v>
      </c>
      <c r="I472" s="77">
        <v>-0.417581029225359</v>
      </c>
      <c r="J472" s="1">
        <f t="shared" si="23"/>
        <v>-334.89998543873793</v>
      </c>
    </row>
    <row r="473" spans="1:10">
      <c r="A473" s="77">
        <v>2</v>
      </c>
      <c r="B473" s="77">
        <v>843</v>
      </c>
      <c r="C473" s="77" t="s">
        <v>544</v>
      </c>
      <c r="D473" s="77">
        <v>6874</v>
      </c>
      <c r="E473" s="77">
        <v>4280</v>
      </c>
      <c r="F473" s="77">
        <v>10907</v>
      </c>
      <c r="G473" s="1">
        <f t="shared" si="21"/>
        <v>0.62263601978469596</v>
      </c>
      <c r="H473" s="1">
        <f t="shared" si="22"/>
        <v>1.0226460071513708</v>
      </c>
      <c r="I473" s="77">
        <v>0.54060331107449999</v>
      </c>
      <c r="J473" s="1">
        <f t="shared" si="23"/>
        <v>3716.107160326113</v>
      </c>
    </row>
    <row r="474" spans="1:10">
      <c r="A474" s="77">
        <v>2</v>
      </c>
      <c r="B474" s="77">
        <v>851</v>
      </c>
      <c r="C474" s="77" t="s">
        <v>545</v>
      </c>
      <c r="D474" s="77">
        <v>465</v>
      </c>
      <c r="E474" s="77">
        <v>43</v>
      </c>
      <c r="F474" s="77">
        <v>422</v>
      </c>
      <c r="G474" s="1">
        <f t="shared" si="21"/>
        <v>9.2473118279569888E-2</v>
      </c>
      <c r="H474" s="1">
        <f t="shared" si="22"/>
        <v>1.2037914691943128</v>
      </c>
      <c r="I474" s="77">
        <v>-0.55714559635389904</v>
      </c>
      <c r="J474" s="1">
        <f t="shared" si="23"/>
        <v>-259.07270230456305</v>
      </c>
    </row>
    <row r="475" spans="1:10">
      <c r="A475" s="77">
        <v>2</v>
      </c>
      <c r="B475" s="77">
        <v>852</v>
      </c>
      <c r="C475" s="77" t="s">
        <v>546</v>
      </c>
      <c r="D475" s="77">
        <v>1602</v>
      </c>
      <c r="E475" s="77">
        <v>250</v>
      </c>
      <c r="F475" s="77">
        <v>5215</v>
      </c>
      <c r="G475" s="1">
        <f t="shared" si="21"/>
        <v>0.1560549313358302</v>
      </c>
      <c r="H475" s="1">
        <f t="shared" si="22"/>
        <v>0.35512943432406519</v>
      </c>
      <c r="I475" s="77">
        <v>-0.44672706316167898</v>
      </c>
      <c r="J475" s="1">
        <f t="shared" si="23"/>
        <v>-715.65675518500973</v>
      </c>
    </row>
    <row r="476" spans="1:10">
      <c r="A476" s="77">
        <v>2</v>
      </c>
      <c r="B476" s="77">
        <v>853</v>
      </c>
      <c r="C476" s="77" t="s">
        <v>547</v>
      </c>
      <c r="D476" s="77">
        <v>1708</v>
      </c>
      <c r="E476" s="77">
        <v>234</v>
      </c>
      <c r="F476" s="77">
        <v>5407</v>
      </c>
      <c r="G476" s="1">
        <f t="shared" si="21"/>
        <v>0.13700234192037472</v>
      </c>
      <c r="H476" s="1">
        <f t="shared" si="22"/>
        <v>0.35916404660625117</v>
      </c>
      <c r="I476" s="77">
        <v>-0.47135471354184799</v>
      </c>
      <c r="J476" s="1">
        <f t="shared" si="23"/>
        <v>-805.07385072947636</v>
      </c>
    </row>
    <row r="477" spans="1:10">
      <c r="A477" s="77">
        <v>2</v>
      </c>
      <c r="B477" s="77">
        <v>854</v>
      </c>
      <c r="C477" s="77" t="s">
        <v>548</v>
      </c>
      <c r="D477" s="77">
        <v>6227</v>
      </c>
      <c r="E477" s="77">
        <v>2264</v>
      </c>
      <c r="F477" s="77">
        <v>3966</v>
      </c>
      <c r="G477" s="1">
        <f t="shared" si="21"/>
        <v>0.36357796691825922</v>
      </c>
      <c r="H477" s="1">
        <f t="shared" si="22"/>
        <v>2.1409480584972265</v>
      </c>
      <c r="I477" s="77">
        <v>0.161350316147536</v>
      </c>
      <c r="J477" s="1">
        <f t="shared" si="23"/>
        <v>1004.7284186507067</v>
      </c>
    </row>
    <row r="478" spans="1:10">
      <c r="A478" s="77">
        <v>2</v>
      </c>
      <c r="B478" s="77">
        <v>861</v>
      </c>
      <c r="C478" s="77" t="s">
        <v>549</v>
      </c>
      <c r="D478" s="77">
        <v>9682</v>
      </c>
      <c r="E478" s="77">
        <v>3778</v>
      </c>
      <c r="F478" s="77">
        <v>1707</v>
      </c>
      <c r="G478" s="1">
        <f t="shared" si="21"/>
        <v>0.39020863457963229</v>
      </c>
      <c r="H478" s="1">
        <f t="shared" si="22"/>
        <v>7.8851786760398364</v>
      </c>
      <c r="I478" s="77">
        <v>0.61715998569839303</v>
      </c>
      <c r="J478" s="1">
        <f t="shared" si="23"/>
        <v>5975.3429815318414</v>
      </c>
    </row>
    <row r="479" spans="1:10">
      <c r="A479" s="77">
        <v>2</v>
      </c>
      <c r="B479" s="77">
        <v>862</v>
      </c>
      <c r="C479" s="77" t="s">
        <v>550</v>
      </c>
      <c r="D479" s="77">
        <v>384</v>
      </c>
      <c r="E479" s="77">
        <v>20</v>
      </c>
      <c r="F479" s="77">
        <v>566</v>
      </c>
      <c r="G479" s="1">
        <f t="shared" si="21"/>
        <v>5.2083333333333336E-2</v>
      </c>
      <c r="H479" s="1">
        <f t="shared" si="22"/>
        <v>0.71378091872791516</v>
      </c>
      <c r="I479" s="77">
        <v>-0.64559369184938298</v>
      </c>
      <c r="J479" s="1">
        <f t="shared" si="23"/>
        <v>-247.90797767016306</v>
      </c>
    </row>
    <row r="480" spans="1:10">
      <c r="A480" s="77">
        <v>2</v>
      </c>
      <c r="B480" s="77">
        <v>863</v>
      </c>
      <c r="C480" s="77" t="s">
        <v>551</v>
      </c>
      <c r="D480" s="77">
        <v>1057</v>
      </c>
      <c r="E480" s="77">
        <v>190</v>
      </c>
      <c r="F480" s="77">
        <v>744</v>
      </c>
      <c r="G480" s="1">
        <f t="shared" si="21"/>
        <v>0.17975402081362346</v>
      </c>
      <c r="H480" s="1">
        <f t="shared" si="22"/>
        <v>1.6760752688172043</v>
      </c>
      <c r="I480" s="77">
        <v>-0.374163136470202</v>
      </c>
      <c r="J480" s="1">
        <f t="shared" si="23"/>
        <v>-395.4904352490035</v>
      </c>
    </row>
    <row r="481" spans="1:10">
      <c r="A481" s="77">
        <v>2</v>
      </c>
      <c r="B481" s="77">
        <v>865</v>
      </c>
      <c r="C481" s="77" t="s">
        <v>552</v>
      </c>
      <c r="D481" s="77">
        <v>250</v>
      </c>
      <c r="E481" s="77">
        <v>32</v>
      </c>
      <c r="F481" s="77">
        <v>345</v>
      </c>
      <c r="G481" s="1">
        <f t="shared" si="21"/>
        <v>0.128</v>
      </c>
      <c r="H481" s="1">
        <f t="shared" si="22"/>
        <v>0.81739130434782614</v>
      </c>
      <c r="I481" s="77">
        <v>-0.52921653181231099</v>
      </c>
      <c r="J481" s="1">
        <f t="shared" si="23"/>
        <v>-132.30413295307775</v>
      </c>
    </row>
    <row r="482" spans="1:10">
      <c r="A482" s="77">
        <v>2</v>
      </c>
      <c r="B482" s="77">
        <v>866</v>
      </c>
      <c r="C482" s="77" t="s">
        <v>553</v>
      </c>
      <c r="D482" s="77">
        <v>994</v>
      </c>
      <c r="E482" s="77">
        <v>233</v>
      </c>
      <c r="F482" s="77">
        <v>756</v>
      </c>
      <c r="G482" s="1">
        <f t="shared" si="21"/>
        <v>0.23440643863179075</v>
      </c>
      <c r="H482" s="1">
        <f t="shared" si="22"/>
        <v>1.623015873015873</v>
      </c>
      <c r="I482" s="77">
        <v>-0.29469980876007301</v>
      </c>
      <c r="J482" s="1">
        <f t="shared" si="23"/>
        <v>-292.93160990751255</v>
      </c>
    </row>
    <row r="483" spans="1:10">
      <c r="A483" s="77">
        <v>2</v>
      </c>
      <c r="B483" s="77">
        <v>867</v>
      </c>
      <c r="C483" s="77" t="s">
        <v>554</v>
      </c>
      <c r="D483" s="77">
        <v>779</v>
      </c>
      <c r="E483" s="77">
        <v>69</v>
      </c>
      <c r="F483" s="77">
        <v>450</v>
      </c>
      <c r="G483" s="1">
        <f t="shared" si="21"/>
        <v>8.8575096277278567E-2</v>
      </c>
      <c r="H483" s="1">
        <f t="shared" si="22"/>
        <v>1.8844444444444444</v>
      </c>
      <c r="I483" s="77">
        <v>-0.51829944962173102</v>
      </c>
      <c r="J483" s="1">
        <f t="shared" si="23"/>
        <v>-403.75527125532847</v>
      </c>
    </row>
    <row r="484" spans="1:10">
      <c r="A484" s="77">
        <v>2</v>
      </c>
      <c r="B484" s="77">
        <v>868</v>
      </c>
      <c r="C484" s="77" t="s">
        <v>555</v>
      </c>
      <c r="D484" s="77">
        <v>245</v>
      </c>
      <c r="E484" s="77">
        <v>41</v>
      </c>
      <c r="F484" s="77">
        <v>122</v>
      </c>
      <c r="G484" s="1">
        <f t="shared" si="21"/>
        <v>0.16734693877551021</v>
      </c>
      <c r="H484" s="1">
        <f t="shared" si="22"/>
        <v>2.3442622950819674</v>
      </c>
      <c r="I484" s="77">
        <v>-0.399068684982049</v>
      </c>
      <c r="J484" s="1">
        <f t="shared" si="23"/>
        <v>-97.771827820602013</v>
      </c>
    </row>
    <row r="485" spans="1:10">
      <c r="A485" s="77">
        <v>2</v>
      </c>
      <c r="B485" s="77">
        <v>869</v>
      </c>
      <c r="C485" s="77" t="s">
        <v>556</v>
      </c>
      <c r="D485" s="77">
        <v>954</v>
      </c>
      <c r="E485" s="77">
        <v>147</v>
      </c>
      <c r="F485" s="77">
        <v>207</v>
      </c>
      <c r="G485" s="1">
        <f t="shared" si="21"/>
        <v>0.1540880503144654</v>
      </c>
      <c r="H485" s="1">
        <f t="shared" si="22"/>
        <v>5.3188405797101446</v>
      </c>
      <c r="I485" s="77">
        <v>-0.252905645603828</v>
      </c>
      <c r="J485" s="1">
        <f t="shared" si="23"/>
        <v>-241.27198590605192</v>
      </c>
    </row>
    <row r="486" spans="1:10">
      <c r="A486" s="77">
        <v>2</v>
      </c>
      <c r="B486" s="77">
        <v>870</v>
      </c>
      <c r="C486" s="77" t="s">
        <v>557</v>
      </c>
      <c r="D486" s="77">
        <v>3840</v>
      </c>
      <c r="E486" s="77">
        <v>651</v>
      </c>
      <c r="F486" s="77">
        <v>435</v>
      </c>
      <c r="G486" s="1">
        <f t="shared" si="21"/>
        <v>0.16953124999999999</v>
      </c>
      <c r="H486" s="1">
        <f t="shared" si="22"/>
        <v>10.324137931034484</v>
      </c>
      <c r="I486" s="77">
        <v>0.126712879926412</v>
      </c>
      <c r="J486" s="1">
        <f t="shared" si="23"/>
        <v>486.57745891742206</v>
      </c>
    </row>
    <row r="487" spans="1:10">
      <c r="A487" s="77">
        <v>2</v>
      </c>
      <c r="B487" s="77">
        <v>871</v>
      </c>
      <c r="C487" s="77" t="s">
        <v>558</v>
      </c>
      <c r="D487" s="77">
        <v>50</v>
      </c>
      <c r="E487" s="77">
        <v>1</v>
      </c>
      <c r="F487" s="77">
        <v>76</v>
      </c>
      <c r="G487" s="1">
        <f t="shared" si="21"/>
        <v>0.02</v>
      </c>
      <c r="H487" s="1">
        <f t="shared" si="22"/>
        <v>0.67105263157894735</v>
      </c>
      <c r="I487" s="77">
        <v>-0.71207459242717797</v>
      </c>
      <c r="J487" s="1">
        <f t="shared" si="23"/>
        <v>-35.603729621358902</v>
      </c>
    </row>
    <row r="488" spans="1:10">
      <c r="A488" s="77">
        <v>2</v>
      </c>
      <c r="B488" s="77">
        <v>872</v>
      </c>
      <c r="C488" s="77" t="s">
        <v>559</v>
      </c>
      <c r="D488" s="77">
        <v>849</v>
      </c>
      <c r="E488" s="77">
        <v>178</v>
      </c>
      <c r="F488" s="77">
        <v>595</v>
      </c>
      <c r="G488" s="1">
        <f t="shared" si="21"/>
        <v>0.20965842167255594</v>
      </c>
      <c r="H488" s="1">
        <f t="shared" si="22"/>
        <v>1.7260504201680673</v>
      </c>
      <c r="I488" s="77">
        <v>-0.33479704392627602</v>
      </c>
      <c r="J488" s="1">
        <f t="shared" si="23"/>
        <v>-284.24269029340832</v>
      </c>
    </row>
    <row r="489" spans="1:10">
      <c r="A489" s="77">
        <v>2</v>
      </c>
      <c r="B489" s="77">
        <v>873</v>
      </c>
      <c r="C489" s="77" t="s">
        <v>560</v>
      </c>
      <c r="D489" s="77">
        <v>277</v>
      </c>
      <c r="E489" s="77">
        <v>30</v>
      </c>
      <c r="F489" s="77">
        <v>125</v>
      </c>
      <c r="G489" s="1">
        <f t="shared" si="21"/>
        <v>0.10830324909747292</v>
      </c>
      <c r="H489" s="1">
        <f t="shared" si="22"/>
        <v>2.456</v>
      </c>
      <c r="I489" s="77">
        <v>-0.484044571069352</v>
      </c>
      <c r="J489" s="1">
        <f t="shared" si="23"/>
        <v>-134.08034618621051</v>
      </c>
    </row>
    <row r="490" spans="1:10">
      <c r="A490" s="77">
        <v>2</v>
      </c>
      <c r="B490" s="77">
        <v>874</v>
      </c>
      <c r="C490" s="77" t="s">
        <v>561</v>
      </c>
      <c r="D490" s="77">
        <v>228</v>
      </c>
      <c r="E490" s="77">
        <v>31</v>
      </c>
      <c r="F490" s="77">
        <v>181</v>
      </c>
      <c r="G490" s="1">
        <f t="shared" si="21"/>
        <v>0.13596491228070176</v>
      </c>
      <c r="H490" s="1">
        <f t="shared" si="22"/>
        <v>1.430939226519337</v>
      </c>
      <c r="I490" s="77">
        <v>-0.48996230620725401</v>
      </c>
      <c r="J490" s="1">
        <f t="shared" si="23"/>
        <v>-111.71140581525391</v>
      </c>
    </row>
    <row r="491" spans="1:10">
      <c r="A491" s="77">
        <v>2</v>
      </c>
      <c r="B491" s="77">
        <v>875</v>
      </c>
      <c r="C491" s="77" t="s">
        <v>562</v>
      </c>
      <c r="D491" s="77">
        <v>236</v>
      </c>
      <c r="E491" s="77">
        <v>34</v>
      </c>
      <c r="F491" s="77">
        <v>228</v>
      </c>
      <c r="G491" s="1">
        <f t="shared" si="21"/>
        <v>0.1440677966101695</v>
      </c>
      <c r="H491" s="1">
        <f t="shared" si="22"/>
        <v>1.1842105263157894</v>
      </c>
      <c r="I491" s="77">
        <v>-0.48826924291773599</v>
      </c>
      <c r="J491" s="1">
        <f t="shared" si="23"/>
        <v>-115.23154132858569</v>
      </c>
    </row>
    <row r="492" spans="1:10">
      <c r="A492" s="77">
        <v>2</v>
      </c>
      <c r="B492" s="77">
        <v>876</v>
      </c>
      <c r="C492" s="77" t="s">
        <v>563</v>
      </c>
      <c r="D492" s="77">
        <v>1294</v>
      </c>
      <c r="E492" s="77">
        <v>190</v>
      </c>
      <c r="F492" s="77">
        <v>290</v>
      </c>
      <c r="G492" s="1">
        <f t="shared" si="21"/>
        <v>0.14683153013910355</v>
      </c>
      <c r="H492" s="1">
        <f t="shared" si="22"/>
        <v>5.1172413793103448</v>
      </c>
      <c r="I492" s="77">
        <v>-0.25821434928380699</v>
      </c>
      <c r="J492" s="1">
        <f t="shared" si="23"/>
        <v>-334.12936797324625</v>
      </c>
    </row>
    <row r="493" spans="1:10">
      <c r="A493" s="77">
        <v>2</v>
      </c>
      <c r="B493" s="77">
        <v>877</v>
      </c>
      <c r="C493" s="77" t="s">
        <v>564</v>
      </c>
      <c r="D493" s="77">
        <v>538</v>
      </c>
      <c r="E493" s="77">
        <v>68</v>
      </c>
      <c r="F493" s="77">
        <v>720</v>
      </c>
      <c r="G493" s="1">
        <f t="shared" si="21"/>
        <v>0.12639405204460966</v>
      </c>
      <c r="H493" s="1">
        <f t="shared" si="22"/>
        <v>0.84166666666666667</v>
      </c>
      <c r="I493" s="77">
        <v>-0.51781197298738901</v>
      </c>
      <c r="J493" s="1">
        <f t="shared" si="23"/>
        <v>-278.5828414672153</v>
      </c>
    </row>
    <row r="494" spans="1:10">
      <c r="A494" s="77">
        <v>2</v>
      </c>
      <c r="B494" s="77">
        <v>878</v>
      </c>
      <c r="C494" s="77" t="s">
        <v>565</v>
      </c>
      <c r="D494" s="77">
        <v>234</v>
      </c>
      <c r="E494" s="77">
        <v>19</v>
      </c>
      <c r="F494" s="77">
        <v>274</v>
      </c>
      <c r="G494" s="1">
        <f t="shared" si="21"/>
        <v>8.11965811965812E-2</v>
      </c>
      <c r="H494" s="1">
        <f t="shared" si="22"/>
        <v>0.92335766423357668</v>
      </c>
      <c r="I494" s="77">
        <v>-0.59762245136737502</v>
      </c>
      <c r="J494" s="1">
        <f t="shared" si="23"/>
        <v>-139.84365361996575</v>
      </c>
    </row>
    <row r="495" spans="1:10">
      <c r="A495" s="77">
        <v>2</v>
      </c>
      <c r="B495" s="77">
        <v>879</v>
      </c>
      <c r="C495" s="77" t="s">
        <v>566</v>
      </c>
      <c r="D495" s="77">
        <v>1933</v>
      </c>
      <c r="E495" s="77">
        <v>1094</v>
      </c>
      <c r="F495" s="77">
        <v>770</v>
      </c>
      <c r="G495" s="1">
        <f t="shared" si="21"/>
        <v>0.5659596482152095</v>
      </c>
      <c r="H495" s="1">
        <f t="shared" si="22"/>
        <v>3.9311688311688311</v>
      </c>
      <c r="I495" s="77">
        <v>0.36559910149702302</v>
      </c>
      <c r="J495" s="1">
        <f t="shared" si="23"/>
        <v>706.70306319374549</v>
      </c>
    </row>
    <row r="496" spans="1:10">
      <c r="A496" s="77">
        <v>2</v>
      </c>
      <c r="B496" s="77">
        <v>880</v>
      </c>
      <c r="C496" s="77" t="s">
        <v>567</v>
      </c>
      <c r="D496" s="77">
        <v>1898</v>
      </c>
      <c r="E496" s="77">
        <v>336</v>
      </c>
      <c r="F496" s="77">
        <v>3505</v>
      </c>
      <c r="G496" s="1">
        <f t="shared" si="21"/>
        <v>0.17702845100105374</v>
      </c>
      <c r="H496" s="1">
        <f t="shared" si="22"/>
        <v>0.63737517831669044</v>
      </c>
      <c r="I496" s="77">
        <v>-0.388257874831683</v>
      </c>
      <c r="J496" s="1">
        <f t="shared" si="23"/>
        <v>-736.91344643053435</v>
      </c>
    </row>
    <row r="497" spans="1:10">
      <c r="A497" s="77">
        <v>2</v>
      </c>
      <c r="B497" s="77">
        <v>881</v>
      </c>
      <c r="C497" s="77" t="s">
        <v>568</v>
      </c>
      <c r="D497" s="77">
        <v>465</v>
      </c>
      <c r="E497" s="77">
        <v>88</v>
      </c>
      <c r="F497" s="77">
        <v>463</v>
      </c>
      <c r="G497" s="1">
        <f t="shared" si="21"/>
        <v>0.18924731182795698</v>
      </c>
      <c r="H497" s="1">
        <f t="shared" si="22"/>
        <v>1.1943844492440605</v>
      </c>
      <c r="I497" s="77">
        <v>-0.407641017564777</v>
      </c>
      <c r="J497" s="1">
        <f t="shared" si="23"/>
        <v>-189.55307316762131</v>
      </c>
    </row>
    <row r="498" spans="1:10">
      <c r="A498" s="77">
        <v>2</v>
      </c>
      <c r="B498" s="77">
        <v>882</v>
      </c>
      <c r="C498" s="77" t="s">
        <v>569</v>
      </c>
      <c r="D498" s="77">
        <v>411</v>
      </c>
      <c r="E498" s="77">
        <v>84</v>
      </c>
      <c r="F498" s="77">
        <v>2202</v>
      </c>
      <c r="G498" s="1">
        <f t="shared" si="21"/>
        <v>0.20437956204379562</v>
      </c>
      <c r="H498" s="1">
        <f t="shared" si="22"/>
        <v>0.22479564032697547</v>
      </c>
      <c r="I498" s="77">
        <v>-0.43067091181297501</v>
      </c>
      <c r="J498" s="1">
        <f t="shared" si="23"/>
        <v>-177.00574475513272</v>
      </c>
    </row>
    <row r="499" spans="1:10">
      <c r="A499" s="77">
        <v>2</v>
      </c>
      <c r="B499" s="77">
        <v>883</v>
      </c>
      <c r="C499" s="77" t="s">
        <v>570</v>
      </c>
      <c r="D499" s="77">
        <v>2095</v>
      </c>
      <c r="E499" s="77">
        <v>387</v>
      </c>
      <c r="F499" s="77">
        <v>387</v>
      </c>
      <c r="G499" s="1">
        <f t="shared" si="21"/>
        <v>0.18472553699284008</v>
      </c>
      <c r="H499" s="1">
        <f t="shared" si="22"/>
        <v>6.4134366925064601</v>
      </c>
      <c r="I499" s="77">
        <v>-0.10501197615214999</v>
      </c>
      <c r="J499" s="1">
        <f t="shared" si="23"/>
        <v>-220.00009003875422</v>
      </c>
    </row>
    <row r="500" spans="1:10">
      <c r="A500" s="77">
        <v>2</v>
      </c>
      <c r="B500" s="77">
        <v>884</v>
      </c>
      <c r="C500" s="77" t="s">
        <v>571</v>
      </c>
      <c r="D500" s="77">
        <v>2439</v>
      </c>
      <c r="E500" s="77">
        <v>480</v>
      </c>
      <c r="F500" s="77">
        <v>484</v>
      </c>
      <c r="G500" s="1">
        <f t="shared" si="21"/>
        <v>0.1968019680196802</v>
      </c>
      <c r="H500" s="1">
        <f t="shared" si="22"/>
        <v>6.0309917355371905</v>
      </c>
      <c r="I500" s="77">
        <v>-8.8411548180601193E-2</v>
      </c>
      <c r="J500" s="1">
        <f t="shared" si="23"/>
        <v>-215.6357660124863</v>
      </c>
    </row>
    <row r="501" spans="1:10">
      <c r="A501" s="77">
        <v>2</v>
      </c>
      <c r="B501" s="77">
        <v>885</v>
      </c>
      <c r="C501" s="77" t="s">
        <v>572</v>
      </c>
      <c r="D501" s="77">
        <v>1745</v>
      </c>
      <c r="E501" s="77">
        <v>263</v>
      </c>
      <c r="F501" s="77">
        <v>295</v>
      </c>
      <c r="G501" s="1">
        <f t="shared" si="21"/>
        <v>0.15071633237822349</v>
      </c>
      <c r="H501" s="1">
        <f t="shared" si="22"/>
        <v>6.8067796610169493</v>
      </c>
      <c r="I501" s="77">
        <v>-0.155363869272266</v>
      </c>
      <c r="J501" s="1">
        <f t="shared" si="23"/>
        <v>-271.10995188010418</v>
      </c>
    </row>
    <row r="502" spans="1:10">
      <c r="A502" s="77">
        <v>2</v>
      </c>
      <c r="B502" s="77">
        <v>886</v>
      </c>
      <c r="C502" s="77" t="s">
        <v>573</v>
      </c>
      <c r="D502" s="77">
        <v>2721</v>
      </c>
      <c r="E502" s="77">
        <v>856</v>
      </c>
      <c r="F502" s="77">
        <v>1422</v>
      </c>
      <c r="G502" s="1">
        <f t="shared" si="21"/>
        <v>0.31459022418228594</v>
      </c>
      <c r="H502" s="1">
        <f t="shared" si="22"/>
        <v>2.5154711673699017</v>
      </c>
      <c r="I502" s="77">
        <v>-5.32108404957332E-2</v>
      </c>
      <c r="J502" s="1">
        <f t="shared" si="23"/>
        <v>-144.78669698889004</v>
      </c>
    </row>
    <row r="503" spans="1:10">
      <c r="A503" s="77">
        <v>2</v>
      </c>
      <c r="B503" s="77">
        <v>888</v>
      </c>
      <c r="C503" s="77" t="s">
        <v>574</v>
      </c>
      <c r="D503" s="77">
        <v>1141</v>
      </c>
      <c r="E503" s="77">
        <v>267</v>
      </c>
      <c r="F503" s="77">
        <v>1328</v>
      </c>
      <c r="G503" s="1">
        <f t="shared" si="21"/>
        <v>0.23400525854513585</v>
      </c>
      <c r="H503" s="1">
        <f t="shared" si="22"/>
        <v>1.0602409638554218</v>
      </c>
      <c r="I503" s="77">
        <v>-0.31437663327023102</v>
      </c>
      <c r="J503" s="1">
        <f t="shared" si="23"/>
        <v>-358.70373856133358</v>
      </c>
    </row>
    <row r="504" spans="1:10">
      <c r="A504" s="77">
        <v>2</v>
      </c>
      <c r="B504" s="77">
        <v>901</v>
      </c>
      <c r="C504" s="77" t="s">
        <v>575</v>
      </c>
      <c r="D504" s="77">
        <v>2507</v>
      </c>
      <c r="E504" s="77">
        <v>537</v>
      </c>
      <c r="F504" s="77">
        <v>5925</v>
      </c>
      <c r="G504" s="1">
        <f t="shared" si="21"/>
        <v>0.21420023932987634</v>
      </c>
      <c r="H504" s="1">
        <f t="shared" si="22"/>
        <v>0.51375527426160339</v>
      </c>
      <c r="I504" s="77">
        <v>-0.30924358067162899</v>
      </c>
      <c r="J504" s="1">
        <f t="shared" si="23"/>
        <v>-775.27365674377393</v>
      </c>
    </row>
    <row r="505" spans="1:10">
      <c r="A505" s="77">
        <v>2</v>
      </c>
      <c r="B505" s="77">
        <v>902</v>
      </c>
      <c r="C505" s="77" t="s">
        <v>576</v>
      </c>
      <c r="D505" s="77">
        <v>8869</v>
      </c>
      <c r="E505" s="77">
        <v>4678</v>
      </c>
      <c r="F505" s="77">
        <v>4815</v>
      </c>
      <c r="G505" s="1">
        <f t="shared" si="21"/>
        <v>0.52745518096741462</v>
      </c>
      <c r="H505" s="1">
        <f t="shared" si="22"/>
        <v>2.8134994807892002</v>
      </c>
      <c r="I505" s="77">
        <v>0.56314102661338505</v>
      </c>
      <c r="J505" s="1">
        <f t="shared" si="23"/>
        <v>4994.4977650341125</v>
      </c>
    </row>
    <row r="506" spans="1:10">
      <c r="A506" s="77">
        <v>2</v>
      </c>
      <c r="B506" s="77">
        <v>903</v>
      </c>
      <c r="C506" s="77" t="s">
        <v>577</v>
      </c>
      <c r="D506" s="77">
        <v>2666</v>
      </c>
      <c r="E506" s="77">
        <v>919</v>
      </c>
      <c r="F506" s="77">
        <v>2099</v>
      </c>
      <c r="G506" s="1">
        <f t="shared" si="21"/>
        <v>0.3447111777944486</v>
      </c>
      <c r="H506" s="1">
        <f t="shared" si="22"/>
        <v>1.7079561696045735</v>
      </c>
      <c r="I506" s="77">
        <v>-4.5695473450795797E-2</v>
      </c>
      <c r="J506" s="1">
        <f t="shared" si="23"/>
        <v>-121.82413221982159</v>
      </c>
    </row>
    <row r="507" spans="1:10">
      <c r="A507" s="77">
        <v>2</v>
      </c>
      <c r="B507" s="77">
        <v>904</v>
      </c>
      <c r="C507" s="77" t="s">
        <v>578</v>
      </c>
      <c r="D507" s="77">
        <v>1288</v>
      </c>
      <c r="E507" s="77">
        <v>216</v>
      </c>
      <c r="F507" s="77">
        <v>3659</v>
      </c>
      <c r="G507" s="1">
        <f t="shared" si="21"/>
        <v>0.16770186335403728</v>
      </c>
      <c r="H507" s="1">
        <f t="shared" si="22"/>
        <v>0.41104126810603991</v>
      </c>
      <c r="I507" s="77">
        <v>-0.44008449226106899</v>
      </c>
      <c r="J507" s="1">
        <f t="shared" si="23"/>
        <v>-566.82882603225687</v>
      </c>
    </row>
    <row r="508" spans="1:10">
      <c r="A508" s="77">
        <v>2</v>
      </c>
      <c r="B508" s="77">
        <v>905</v>
      </c>
      <c r="C508" s="77" t="s">
        <v>579</v>
      </c>
      <c r="D508" s="77">
        <v>2341</v>
      </c>
      <c r="E508" s="77">
        <v>438</v>
      </c>
      <c r="F508" s="77">
        <v>1701</v>
      </c>
      <c r="G508" s="1">
        <f t="shared" si="21"/>
        <v>0.18709953011533534</v>
      </c>
      <c r="H508" s="1">
        <f t="shared" si="22"/>
        <v>1.6337448559670782</v>
      </c>
      <c r="I508" s="77">
        <v>-0.30768884934455099</v>
      </c>
      <c r="J508" s="1">
        <f t="shared" si="23"/>
        <v>-720.29959631559382</v>
      </c>
    </row>
    <row r="509" spans="1:10">
      <c r="A509" s="77">
        <v>2</v>
      </c>
      <c r="B509" s="77">
        <v>906</v>
      </c>
      <c r="C509" s="77" t="s">
        <v>580</v>
      </c>
      <c r="D509" s="77">
        <v>906</v>
      </c>
      <c r="E509" s="77">
        <v>238</v>
      </c>
      <c r="F509" s="77">
        <v>3303</v>
      </c>
      <c r="G509" s="1">
        <f t="shared" si="21"/>
        <v>0.26269315673289184</v>
      </c>
      <c r="H509" s="1">
        <f t="shared" si="22"/>
        <v>0.34635180139267335</v>
      </c>
      <c r="I509" s="77">
        <v>-0.312818585429879</v>
      </c>
      <c r="J509" s="1">
        <f t="shared" si="23"/>
        <v>-283.41363839947036</v>
      </c>
    </row>
    <row r="510" spans="1:10">
      <c r="A510" s="77">
        <v>2</v>
      </c>
      <c r="B510" s="77">
        <v>907</v>
      </c>
      <c r="C510" s="77" t="s">
        <v>581</v>
      </c>
      <c r="D510" s="77">
        <v>2719</v>
      </c>
      <c r="E510" s="77">
        <v>623</v>
      </c>
      <c r="F510" s="77">
        <v>2187</v>
      </c>
      <c r="G510" s="1">
        <f t="shared" si="21"/>
        <v>0.22912835601324016</v>
      </c>
      <c r="H510" s="1">
        <f t="shared" si="22"/>
        <v>1.5281207133058985</v>
      </c>
      <c r="I510" s="77">
        <v>-0.23058942792409401</v>
      </c>
      <c r="J510" s="1">
        <f t="shared" si="23"/>
        <v>-626.97265452561157</v>
      </c>
    </row>
    <row r="511" spans="1:10">
      <c r="A511" s="77">
        <v>2</v>
      </c>
      <c r="B511" s="77">
        <v>908</v>
      </c>
      <c r="C511" s="77" t="s">
        <v>582</v>
      </c>
      <c r="D511" s="77">
        <v>1465</v>
      </c>
      <c r="E511" s="77">
        <v>215</v>
      </c>
      <c r="F511" s="77">
        <v>6113</v>
      </c>
      <c r="G511" s="1">
        <f t="shared" si="21"/>
        <v>0.14675767918088736</v>
      </c>
      <c r="H511" s="1">
        <f t="shared" si="22"/>
        <v>0.27482414526419108</v>
      </c>
      <c r="I511" s="77">
        <v>-0.47086558722524902</v>
      </c>
      <c r="J511" s="1">
        <f t="shared" si="23"/>
        <v>-689.81808528498982</v>
      </c>
    </row>
    <row r="512" spans="1:10">
      <c r="A512" s="77">
        <v>2</v>
      </c>
      <c r="B512" s="77">
        <v>909</v>
      </c>
      <c r="C512" s="77" t="s">
        <v>583</v>
      </c>
      <c r="D512" s="77">
        <v>1461</v>
      </c>
      <c r="E512" s="77">
        <v>779</v>
      </c>
      <c r="F512" s="77">
        <v>1545</v>
      </c>
      <c r="G512" s="1">
        <f t="shared" si="21"/>
        <v>0.53319644079397677</v>
      </c>
      <c r="H512" s="1">
        <f t="shared" si="22"/>
        <v>1.4498381877022655</v>
      </c>
      <c r="I512" s="77">
        <v>0.18108087005183299</v>
      </c>
      <c r="J512" s="1">
        <f t="shared" si="23"/>
        <v>264.55915114572798</v>
      </c>
    </row>
    <row r="513" spans="1:10">
      <c r="A513" s="77">
        <v>2</v>
      </c>
      <c r="B513" s="77">
        <v>921</v>
      </c>
      <c r="C513" s="77" t="s">
        <v>584</v>
      </c>
      <c r="D513" s="77">
        <v>804</v>
      </c>
      <c r="E513" s="77">
        <v>98</v>
      </c>
      <c r="F513" s="77">
        <v>422</v>
      </c>
      <c r="G513" s="1">
        <f t="shared" si="21"/>
        <v>0.12189054726368159</v>
      </c>
      <c r="H513" s="1">
        <f t="shared" si="22"/>
        <v>2.1374407582938391</v>
      </c>
      <c r="I513" s="77">
        <v>-0.45407276778919398</v>
      </c>
      <c r="J513" s="1">
        <f t="shared" si="23"/>
        <v>-365.07450530251197</v>
      </c>
    </row>
    <row r="514" spans="1:10">
      <c r="A514" s="77">
        <v>2</v>
      </c>
      <c r="B514" s="77">
        <v>922</v>
      </c>
      <c r="C514" s="77" t="s">
        <v>585</v>
      </c>
      <c r="D514" s="77">
        <v>1161</v>
      </c>
      <c r="E514" s="77">
        <v>305</v>
      </c>
      <c r="F514" s="77">
        <v>1431</v>
      </c>
      <c r="G514" s="1">
        <f t="shared" si="21"/>
        <v>0.26270456503014644</v>
      </c>
      <c r="H514" s="1">
        <f t="shared" si="22"/>
        <v>1.0244584206848357</v>
      </c>
      <c r="I514" s="77">
        <v>-0.27065130882932897</v>
      </c>
      <c r="J514" s="1">
        <f t="shared" si="23"/>
        <v>-314.22616955085095</v>
      </c>
    </row>
    <row r="515" spans="1:10">
      <c r="A515" s="77">
        <v>2</v>
      </c>
      <c r="B515" s="77">
        <v>923</v>
      </c>
      <c r="C515" s="77" t="s">
        <v>586</v>
      </c>
      <c r="D515" s="77">
        <v>1486</v>
      </c>
      <c r="E515" s="77">
        <v>245</v>
      </c>
      <c r="F515" s="77">
        <v>1509</v>
      </c>
      <c r="G515" s="1">
        <f t="shared" si="21"/>
        <v>0.16487213997308209</v>
      </c>
      <c r="H515" s="1">
        <f t="shared" si="22"/>
        <v>1.1471172962226641</v>
      </c>
      <c r="I515" s="77">
        <v>-0.40221494213580999</v>
      </c>
      <c r="J515" s="1">
        <f t="shared" si="23"/>
        <v>-597.69140401381367</v>
      </c>
    </row>
    <row r="516" spans="1:10">
      <c r="A516" s="77">
        <v>2</v>
      </c>
      <c r="B516" s="77">
        <v>924</v>
      </c>
      <c r="C516" s="77" t="s">
        <v>587</v>
      </c>
      <c r="D516" s="77">
        <v>516</v>
      </c>
      <c r="E516" s="77">
        <v>58</v>
      </c>
      <c r="F516" s="77">
        <v>1996</v>
      </c>
      <c r="G516" s="1">
        <f t="shared" si="21"/>
        <v>0.1124031007751938</v>
      </c>
      <c r="H516" s="1">
        <f t="shared" si="22"/>
        <v>0.28757515030060121</v>
      </c>
      <c r="I516" s="77">
        <v>-0.56565341644275902</v>
      </c>
      <c r="J516" s="1">
        <f t="shared" si="23"/>
        <v>-291.87716288446364</v>
      </c>
    </row>
    <row r="517" spans="1:10">
      <c r="A517" s="77">
        <v>2</v>
      </c>
      <c r="B517" s="77">
        <v>925</v>
      </c>
      <c r="C517" s="77" t="s">
        <v>588</v>
      </c>
      <c r="D517" s="77">
        <v>741</v>
      </c>
      <c r="E517" s="77">
        <v>66</v>
      </c>
      <c r="F517" s="77">
        <v>658</v>
      </c>
      <c r="G517" s="1">
        <f t="shared" si="21"/>
        <v>8.9068825910931168E-2</v>
      </c>
      <c r="H517" s="1">
        <f t="shared" si="22"/>
        <v>1.2264437689969605</v>
      </c>
      <c r="I517" s="77">
        <v>-0.54913387428457705</v>
      </c>
      <c r="J517" s="1">
        <f t="shared" si="23"/>
        <v>-406.9082008448716</v>
      </c>
    </row>
    <row r="518" spans="1:10">
      <c r="A518" s="77">
        <v>2</v>
      </c>
      <c r="B518" s="77">
        <v>927</v>
      </c>
      <c r="C518" s="77" t="s">
        <v>589</v>
      </c>
      <c r="D518" s="77">
        <v>629</v>
      </c>
      <c r="E518" s="77">
        <v>394</v>
      </c>
      <c r="F518" s="77">
        <v>556</v>
      </c>
      <c r="G518" s="1">
        <f t="shared" si="21"/>
        <v>0.62639109697933226</v>
      </c>
      <c r="H518" s="1">
        <f t="shared" si="22"/>
        <v>1.8399280575539569</v>
      </c>
      <c r="I518" s="77">
        <v>0.306253952363159</v>
      </c>
      <c r="J518" s="1">
        <f t="shared" si="23"/>
        <v>192.63373603642702</v>
      </c>
    </row>
    <row r="519" spans="1:10">
      <c r="A519" s="77">
        <v>2</v>
      </c>
      <c r="B519" s="77">
        <v>928</v>
      </c>
      <c r="C519" s="77" t="s">
        <v>590</v>
      </c>
      <c r="D519" s="77">
        <v>5981</v>
      </c>
      <c r="E519" s="77">
        <v>2053</v>
      </c>
      <c r="F519" s="77">
        <v>524</v>
      </c>
      <c r="G519" s="1">
        <f t="shared" si="21"/>
        <v>0.34325363651563284</v>
      </c>
      <c r="H519" s="1">
        <f t="shared" si="22"/>
        <v>15.33206106870229</v>
      </c>
      <c r="I519" s="77">
        <v>0.71858965729136903</v>
      </c>
      <c r="J519" s="1">
        <f t="shared" si="23"/>
        <v>4297.8847402596784</v>
      </c>
    </row>
    <row r="520" spans="1:10">
      <c r="A520" s="77">
        <v>2</v>
      </c>
      <c r="B520" s="77">
        <v>929</v>
      </c>
      <c r="C520" s="77" t="s">
        <v>591</v>
      </c>
      <c r="D520" s="77">
        <v>3955</v>
      </c>
      <c r="E520" s="77">
        <v>757</v>
      </c>
      <c r="F520" s="77">
        <v>275</v>
      </c>
      <c r="G520" s="1">
        <f t="shared" si="21"/>
        <v>0.19140328697850822</v>
      </c>
      <c r="H520" s="1">
        <f t="shared" si="22"/>
        <v>17.134545454545453</v>
      </c>
      <c r="I520" s="77">
        <v>0.47529877936301101</v>
      </c>
      <c r="J520" s="1">
        <f t="shared" si="23"/>
        <v>1879.8066723807085</v>
      </c>
    </row>
    <row r="521" spans="1:10">
      <c r="A521" s="77">
        <v>2</v>
      </c>
      <c r="B521" s="77">
        <v>930</v>
      </c>
      <c r="C521" s="77" t="s">
        <v>592</v>
      </c>
      <c r="D521" s="77">
        <v>384</v>
      </c>
      <c r="E521" s="77">
        <v>65</v>
      </c>
      <c r="F521" s="77">
        <v>443</v>
      </c>
      <c r="G521" s="1">
        <f t="shared" ref="G521:G584" si="24">E521/D521</f>
        <v>0.16927083333333334</v>
      </c>
      <c r="H521" s="1">
        <f t="shared" ref="H521:H584" si="25">(D521+E521)/F521</f>
        <v>1.0135440180586908</v>
      </c>
      <c r="I521" s="77">
        <v>-0.45040829202004301</v>
      </c>
      <c r="J521" s="1">
        <f t="shared" ref="J521:J584" si="26">I521*D521</f>
        <v>-172.95678413569652</v>
      </c>
    </row>
    <row r="522" spans="1:10">
      <c r="A522" s="77">
        <v>2</v>
      </c>
      <c r="B522" s="77">
        <v>931</v>
      </c>
      <c r="C522" s="77" t="s">
        <v>593</v>
      </c>
      <c r="D522" s="77">
        <v>500</v>
      </c>
      <c r="E522" s="77">
        <v>61</v>
      </c>
      <c r="F522" s="77">
        <v>646</v>
      </c>
      <c r="G522" s="1">
        <f t="shared" si="24"/>
        <v>0.122</v>
      </c>
      <c r="H522" s="1">
        <f t="shared" si="25"/>
        <v>0.86842105263157898</v>
      </c>
      <c r="I522" s="77">
        <v>-0.52509090798300395</v>
      </c>
      <c r="J522" s="1">
        <f t="shared" si="26"/>
        <v>-262.54545399150197</v>
      </c>
    </row>
    <row r="523" spans="1:10">
      <c r="A523" s="77">
        <v>2</v>
      </c>
      <c r="B523" s="77">
        <v>932</v>
      </c>
      <c r="C523" s="77" t="s">
        <v>594</v>
      </c>
      <c r="D523" s="77">
        <v>272</v>
      </c>
      <c r="E523" s="77">
        <v>21</v>
      </c>
      <c r="F523" s="77">
        <v>1837</v>
      </c>
      <c r="G523" s="1">
        <f t="shared" si="24"/>
        <v>7.720588235294118E-2</v>
      </c>
      <c r="H523" s="1">
        <f t="shared" si="25"/>
        <v>0.15949918345127925</v>
      </c>
      <c r="I523" s="77">
        <v>-0.63684185722700404</v>
      </c>
      <c r="J523" s="1">
        <f t="shared" si="26"/>
        <v>-173.22098516574511</v>
      </c>
    </row>
    <row r="524" spans="1:10">
      <c r="A524" s="77">
        <v>2</v>
      </c>
      <c r="B524" s="77">
        <v>934</v>
      </c>
      <c r="C524" s="77" t="s">
        <v>595</v>
      </c>
      <c r="D524" s="77">
        <v>2338</v>
      </c>
      <c r="E524" s="77">
        <v>532</v>
      </c>
      <c r="F524" s="77">
        <v>274</v>
      </c>
      <c r="G524" s="1">
        <f t="shared" si="24"/>
        <v>0.22754491017964071</v>
      </c>
      <c r="H524" s="1">
        <f t="shared" si="25"/>
        <v>10.474452554744525</v>
      </c>
      <c r="I524" s="77">
        <v>0.156727694955414</v>
      </c>
      <c r="J524" s="1">
        <f t="shared" si="26"/>
        <v>366.42935080575791</v>
      </c>
    </row>
    <row r="525" spans="1:10">
      <c r="A525" s="77">
        <v>2</v>
      </c>
      <c r="B525" s="77">
        <v>935</v>
      </c>
      <c r="C525" s="77" t="s">
        <v>596</v>
      </c>
      <c r="D525" s="77">
        <v>503</v>
      </c>
      <c r="E525" s="77">
        <v>103</v>
      </c>
      <c r="F525" s="77">
        <v>903</v>
      </c>
      <c r="G525" s="1">
        <f t="shared" si="24"/>
        <v>0.2047713717693837</v>
      </c>
      <c r="H525" s="1">
        <f t="shared" si="25"/>
        <v>0.67109634551495012</v>
      </c>
      <c r="I525" s="77">
        <v>-0.405690182203435</v>
      </c>
      <c r="J525" s="1">
        <f t="shared" si="26"/>
        <v>-204.06216164832782</v>
      </c>
    </row>
    <row r="526" spans="1:10">
      <c r="A526" s="77">
        <v>2</v>
      </c>
      <c r="B526" s="77">
        <v>936</v>
      </c>
      <c r="C526" s="77" t="s">
        <v>597</v>
      </c>
      <c r="D526" s="77">
        <v>270</v>
      </c>
      <c r="E526" s="77">
        <v>30</v>
      </c>
      <c r="F526" s="77">
        <v>837</v>
      </c>
      <c r="G526" s="1">
        <f t="shared" si="24"/>
        <v>0.1111111111111111</v>
      </c>
      <c r="H526" s="1">
        <f t="shared" si="25"/>
        <v>0.35842293906810035</v>
      </c>
      <c r="I526" s="77">
        <v>-0.57535848579399396</v>
      </c>
      <c r="J526" s="1">
        <f t="shared" si="26"/>
        <v>-155.34679116437837</v>
      </c>
    </row>
    <row r="527" spans="1:10">
      <c r="A527" s="77">
        <v>2</v>
      </c>
      <c r="B527" s="77">
        <v>937</v>
      </c>
      <c r="C527" s="77" t="s">
        <v>598</v>
      </c>
      <c r="D527" s="77">
        <v>251</v>
      </c>
      <c r="E527" s="77">
        <v>19</v>
      </c>
      <c r="F527" s="77">
        <v>151</v>
      </c>
      <c r="G527" s="1">
        <f t="shared" si="24"/>
        <v>7.5697211155378488E-2</v>
      </c>
      <c r="H527" s="1">
        <f t="shared" si="25"/>
        <v>1.7880794701986755</v>
      </c>
      <c r="I527" s="77">
        <v>-0.56607851357581396</v>
      </c>
      <c r="J527" s="1">
        <f t="shared" si="26"/>
        <v>-142.0857069075293</v>
      </c>
    </row>
    <row r="528" spans="1:10">
      <c r="A528" s="77">
        <v>2</v>
      </c>
      <c r="B528" s="77">
        <v>938</v>
      </c>
      <c r="C528" s="77" t="s">
        <v>599</v>
      </c>
      <c r="D528" s="77">
        <v>4494</v>
      </c>
      <c r="E528" s="77">
        <v>1204</v>
      </c>
      <c r="F528" s="77">
        <v>5024</v>
      </c>
      <c r="G528" s="1">
        <f t="shared" si="24"/>
        <v>0.26791277258566976</v>
      </c>
      <c r="H528" s="1">
        <f t="shared" si="25"/>
        <v>1.1341560509554141</v>
      </c>
      <c r="I528" s="77">
        <v>-0.10958803833240501</v>
      </c>
      <c r="J528" s="1">
        <f t="shared" si="26"/>
        <v>-492.4886442658281</v>
      </c>
    </row>
    <row r="529" spans="1:10">
      <c r="A529" s="77">
        <v>2</v>
      </c>
      <c r="B529" s="77">
        <v>939</v>
      </c>
      <c r="C529" s="77" t="s">
        <v>600</v>
      </c>
      <c r="D529" s="77">
        <v>15380</v>
      </c>
      <c r="E529" s="77">
        <v>4774</v>
      </c>
      <c r="F529" s="77">
        <v>1329</v>
      </c>
      <c r="G529" s="1">
        <f t="shared" si="24"/>
        <v>0.31040312093628086</v>
      </c>
      <c r="H529" s="1">
        <f t="shared" si="25"/>
        <v>15.164785553047404</v>
      </c>
      <c r="I529" s="77">
        <v>1.0774686501661901</v>
      </c>
      <c r="J529" s="1">
        <f t="shared" si="26"/>
        <v>16571.467839556004</v>
      </c>
    </row>
    <row r="530" spans="1:10">
      <c r="A530" s="77">
        <v>2</v>
      </c>
      <c r="B530" s="77">
        <v>940</v>
      </c>
      <c r="C530" s="77" t="s">
        <v>601</v>
      </c>
      <c r="D530" s="77">
        <v>176</v>
      </c>
      <c r="E530" s="77">
        <v>32</v>
      </c>
      <c r="F530" s="77">
        <v>453</v>
      </c>
      <c r="G530" s="1">
        <f t="shared" si="24"/>
        <v>0.18181818181818182</v>
      </c>
      <c r="H530" s="1">
        <f t="shared" si="25"/>
        <v>0.45916114790286977</v>
      </c>
      <c r="I530" s="77">
        <v>-0.46540684850374597</v>
      </c>
      <c r="J530" s="1">
        <f t="shared" si="26"/>
        <v>-81.911605336659292</v>
      </c>
    </row>
    <row r="531" spans="1:10">
      <c r="A531" s="77">
        <v>2</v>
      </c>
      <c r="B531" s="77">
        <v>941</v>
      </c>
      <c r="C531" s="77" t="s">
        <v>602</v>
      </c>
      <c r="D531" s="77">
        <v>2177</v>
      </c>
      <c r="E531" s="77">
        <v>195</v>
      </c>
      <c r="F531" s="77">
        <v>724</v>
      </c>
      <c r="G531" s="1">
        <f t="shared" si="24"/>
        <v>8.9572806614607259E-2</v>
      </c>
      <c r="H531" s="1">
        <f t="shared" si="25"/>
        <v>3.2762430939226519</v>
      </c>
      <c r="I531" s="77">
        <v>-0.39140368958668498</v>
      </c>
      <c r="J531" s="1">
        <f t="shared" si="26"/>
        <v>-852.08583223021321</v>
      </c>
    </row>
    <row r="532" spans="1:10">
      <c r="A532" s="77">
        <v>2</v>
      </c>
      <c r="B532" s="77">
        <v>942</v>
      </c>
      <c r="C532" s="77" t="s">
        <v>603</v>
      </c>
      <c r="D532" s="77">
        <v>41642</v>
      </c>
      <c r="E532" s="77">
        <v>22714</v>
      </c>
      <c r="F532" s="77">
        <v>2111</v>
      </c>
      <c r="G532" s="1">
        <f t="shared" si="24"/>
        <v>0.54545891167571203</v>
      </c>
      <c r="H532" s="1">
        <f t="shared" si="25"/>
        <v>30.486025580293699</v>
      </c>
      <c r="I532" s="77">
        <v>3.3043336290806198</v>
      </c>
      <c r="J532" s="1">
        <f t="shared" si="26"/>
        <v>137599.06098217517</v>
      </c>
    </row>
    <row r="533" spans="1:10">
      <c r="A533" s="77">
        <v>2</v>
      </c>
      <c r="B533" s="77">
        <v>943</v>
      </c>
      <c r="C533" s="77" t="s">
        <v>604</v>
      </c>
      <c r="D533" s="77">
        <v>693</v>
      </c>
      <c r="E533" s="77">
        <v>57</v>
      </c>
      <c r="F533" s="77">
        <v>435</v>
      </c>
      <c r="G533" s="1">
        <f t="shared" si="24"/>
        <v>8.2251082251082255E-2</v>
      </c>
      <c r="H533" s="1">
        <f t="shared" si="25"/>
        <v>1.7241379310344827</v>
      </c>
      <c r="I533" s="77">
        <v>-0.53920355423563604</v>
      </c>
      <c r="J533" s="1">
        <f t="shared" si="26"/>
        <v>-373.66806308529578</v>
      </c>
    </row>
    <row r="534" spans="1:10">
      <c r="A534" s="77">
        <v>2</v>
      </c>
      <c r="B534" s="77">
        <v>944</v>
      </c>
      <c r="C534" s="77" t="s">
        <v>605</v>
      </c>
      <c r="D534" s="77">
        <v>5906</v>
      </c>
      <c r="E534" s="77">
        <v>2258</v>
      </c>
      <c r="F534" s="77">
        <v>1014</v>
      </c>
      <c r="G534" s="1">
        <f t="shared" si="24"/>
        <v>0.38232306129359972</v>
      </c>
      <c r="H534" s="1">
        <f t="shared" si="25"/>
        <v>8.0512820512820511</v>
      </c>
      <c r="I534" s="77">
        <v>0.44481408919823301</v>
      </c>
      <c r="J534" s="1">
        <f t="shared" si="26"/>
        <v>2627.072010804764</v>
      </c>
    </row>
    <row r="535" spans="1:10">
      <c r="A535" s="77">
        <v>2</v>
      </c>
      <c r="B535" s="77">
        <v>945</v>
      </c>
      <c r="C535" s="77" t="s">
        <v>606</v>
      </c>
      <c r="D535" s="77">
        <v>904</v>
      </c>
      <c r="E535" s="77">
        <v>196</v>
      </c>
      <c r="F535" s="77">
        <v>670</v>
      </c>
      <c r="G535" s="1">
        <f t="shared" si="24"/>
        <v>0.2168141592920354</v>
      </c>
      <c r="H535" s="1">
        <f t="shared" si="25"/>
        <v>1.6417910447761195</v>
      </c>
      <c r="I535" s="77">
        <v>-0.32509862367745102</v>
      </c>
      <c r="J535" s="1">
        <f t="shared" si="26"/>
        <v>-293.88915580441574</v>
      </c>
    </row>
    <row r="536" spans="1:10">
      <c r="A536" s="77">
        <v>2</v>
      </c>
      <c r="B536" s="77">
        <v>946</v>
      </c>
      <c r="C536" s="77" t="s">
        <v>607</v>
      </c>
      <c r="D536" s="77">
        <v>239</v>
      </c>
      <c r="E536" s="77">
        <v>28</v>
      </c>
      <c r="F536" s="77">
        <v>354</v>
      </c>
      <c r="G536" s="1">
        <f t="shared" si="24"/>
        <v>0.11715481171548117</v>
      </c>
      <c r="H536" s="1">
        <f t="shared" si="25"/>
        <v>0.75423728813559321</v>
      </c>
      <c r="I536" s="77">
        <v>-0.54937835452151096</v>
      </c>
      <c r="J536" s="1">
        <f t="shared" si="26"/>
        <v>-131.30142673064111</v>
      </c>
    </row>
    <row r="537" spans="1:10">
      <c r="A537" s="77">
        <v>2</v>
      </c>
      <c r="B537" s="77">
        <v>947</v>
      </c>
      <c r="C537" s="77" t="s">
        <v>608</v>
      </c>
      <c r="D537" s="77">
        <v>266</v>
      </c>
      <c r="E537" s="77">
        <v>46</v>
      </c>
      <c r="F537" s="77">
        <v>242</v>
      </c>
      <c r="G537" s="1">
        <f t="shared" si="24"/>
        <v>0.17293233082706766</v>
      </c>
      <c r="H537" s="1">
        <f t="shared" si="25"/>
        <v>1.2892561983471074</v>
      </c>
      <c r="I537" s="77">
        <v>-0.43744198601092599</v>
      </c>
      <c r="J537" s="1">
        <f t="shared" si="26"/>
        <v>-116.35956827890631</v>
      </c>
    </row>
    <row r="538" spans="1:10">
      <c r="A538" s="77">
        <v>2</v>
      </c>
      <c r="B538" s="77">
        <v>948</v>
      </c>
      <c r="C538" s="77" t="s">
        <v>609</v>
      </c>
      <c r="D538" s="77">
        <v>695</v>
      </c>
      <c r="E538" s="77">
        <v>70</v>
      </c>
      <c r="F538" s="77">
        <v>438</v>
      </c>
      <c r="G538" s="1">
        <f t="shared" si="24"/>
        <v>0.10071942446043165</v>
      </c>
      <c r="H538" s="1">
        <f t="shared" si="25"/>
        <v>1.7465753424657535</v>
      </c>
      <c r="I538" s="77">
        <v>-0.50948177010240903</v>
      </c>
      <c r="J538" s="1">
        <f t="shared" si="26"/>
        <v>-354.08983022117428</v>
      </c>
    </row>
    <row r="539" spans="1:10">
      <c r="A539" s="77">
        <v>2</v>
      </c>
      <c r="B539" s="77">
        <v>951</v>
      </c>
      <c r="C539" s="77" t="s">
        <v>610</v>
      </c>
      <c r="D539" s="77">
        <v>1151</v>
      </c>
      <c r="E539" s="77">
        <v>377</v>
      </c>
      <c r="F539" s="77">
        <v>1147</v>
      </c>
      <c r="G539" s="1">
        <f t="shared" si="24"/>
        <v>0.32754126846220677</v>
      </c>
      <c r="H539" s="1">
        <f t="shared" si="25"/>
        <v>1.3321708805579773</v>
      </c>
      <c r="I539" s="77">
        <v>-0.15665567097476699</v>
      </c>
      <c r="J539" s="1">
        <f t="shared" si="26"/>
        <v>-180.31067729195681</v>
      </c>
    </row>
    <row r="540" spans="1:10">
      <c r="A540" s="77">
        <v>2</v>
      </c>
      <c r="B540" s="77">
        <v>952</v>
      </c>
      <c r="C540" s="77" t="s">
        <v>611</v>
      </c>
      <c r="D540" s="77">
        <v>1031</v>
      </c>
      <c r="E540" s="77">
        <v>199</v>
      </c>
      <c r="F540" s="77">
        <v>1401</v>
      </c>
      <c r="G540" s="1">
        <f t="shared" si="24"/>
        <v>0.19301648884578079</v>
      </c>
      <c r="H540" s="1">
        <f t="shared" si="25"/>
        <v>0.87794432548179868</v>
      </c>
      <c r="I540" s="77">
        <v>-0.391052231368337</v>
      </c>
      <c r="J540" s="1">
        <f t="shared" si="26"/>
        <v>-403.17485054075547</v>
      </c>
    </row>
    <row r="541" spans="1:10">
      <c r="A541" s="77">
        <v>2</v>
      </c>
      <c r="B541" s="77">
        <v>953</v>
      </c>
      <c r="C541" s="77" t="s">
        <v>612</v>
      </c>
      <c r="D541" s="77">
        <v>1431</v>
      </c>
      <c r="E541" s="77">
        <v>251</v>
      </c>
      <c r="F541" s="77">
        <v>1132</v>
      </c>
      <c r="G541" s="1">
        <f t="shared" si="24"/>
        <v>0.17540181691125087</v>
      </c>
      <c r="H541" s="1">
        <f t="shared" si="25"/>
        <v>1.4858657243816253</v>
      </c>
      <c r="I541" s="77">
        <v>-0.37294459730344798</v>
      </c>
      <c r="J541" s="1">
        <f t="shared" si="26"/>
        <v>-533.68371874123409</v>
      </c>
    </row>
    <row r="542" spans="1:10">
      <c r="A542" s="77">
        <v>2</v>
      </c>
      <c r="B542" s="77">
        <v>954</v>
      </c>
      <c r="C542" s="77" t="s">
        <v>613</v>
      </c>
      <c r="D542" s="77">
        <v>4708</v>
      </c>
      <c r="E542" s="77">
        <v>2315</v>
      </c>
      <c r="F542" s="77">
        <v>1727</v>
      </c>
      <c r="G542" s="1">
        <f t="shared" si="24"/>
        <v>0.49171622769753609</v>
      </c>
      <c r="H542" s="1">
        <f t="shared" si="25"/>
        <v>4.06658946149392</v>
      </c>
      <c r="I542" s="77">
        <v>0.37995841031484201</v>
      </c>
      <c r="J542" s="1">
        <f t="shared" si="26"/>
        <v>1788.8441957622763</v>
      </c>
    </row>
    <row r="543" spans="1:10">
      <c r="A543" s="77">
        <v>2</v>
      </c>
      <c r="B543" s="77">
        <v>955</v>
      </c>
      <c r="C543" s="77" t="s">
        <v>614</v>
      </c>
      <c r="D543" s="77">
        <v>4077</v>
      </c>
      <c r="E543" s="77">
        <v>1137</v>
      </c>
      <c r="F543" s="77">
        <v>2672</v>
      </c>
      <c r="G543" s="1">
        <f t="shared" si="24"/>
        <v>0.27888153053715969</v>
      </c>
      <c r="H543" s="1">
        <f t="shared" si="25"/>
        <v>1.9513473053892216</v>
      </c>
      <c r="I543" s="77">
        <v>-7.3963219436832595E-2</v>
      </c>
      <c r="J543" s="1">
        <f t="shared" si="26"/>
        <v>-301.54804564396647</v>
      </c>
    </row>
    <row r="544" spans="1:10">
      <c r="A544" s="77">
        <v>2</v>
      </c>
      <c r="B544" s="77">
        <v>956</v>
      </c>
      <c r="C544" s="77" t="s">
        <v>615</v>
      </c>
      <c r="D544" s="77">
        <v>3051</v>
      </c>
      <c r="E544" s="77">
        <v>971</v>
      </c>
      <c r="F544" s="77">
        <v>1497</v>
      </c>
      <c r="G544" s="1">
        <f t="shared" si="24"/>
        <v>0.31825630940675187</v>
      </c>
      <c r="H544" s="1">
        <f t="shared" si="25"/>
        <v>2.6867067468269874</v>
      </c>
      <c r="I544" s="77">
        <v>-2.5092610851827801E-2</v>
      </c>
      <c r="J544" s="1">
        <f t="shared" si="26"/>
        <v>-76.557555708926614</v>
      </c>
    </row>
    <row r="545" spans="1:10">
      <c r="A545" s="77">
        <v>2</v>
      </c>
      <c r="B545" s="77">
        <v>957</v>
      </c>
      <c r="C545" s="77" t="s">
        <v>616</v>
      </c>
      <c r="D545" s="77">
        <v>5076</v>
      </c>
      <c r="E545" s="77">
        <v>2379</v>
      </c>
      <c r="F545" s="77">
        <v>5896</v>
      </c>
      <c r="G545" s="1">
        <f t="shared" si="24"/>
        <v>0.46867612293144206</v>
      </c>
      <c r="H545" s="1">
        <f t="shared" si="25"/>
        <v>1.264416553595658</v>
      </c>
      <c r="I545" s="77">
        <v>0.233220694548541</v>
      </c>
      <c r="J545" s="1">
        <f t="shared" si="26"/>
        <v>1183.8282455283941</v>
      </c>
    </row>
    <row r="546" spans="1:10">
      <c r="A546" s="77">
        <v>2</v>
      </c>
      <c r="B546" s="77">
        <v>958</v>
      </c>
      <c r="C546" s="77" t="s">
        <v>617</v>
      </c>
      <c r="D546" s="77">
        <v>1049</v>
      </c>
      <c r="E546" s="77">
        <v>159</v>
      </c>
      <c r="F546" s="77">
        <v>1595</v>
      </c>
      <c r="G546" s="1">
        <f t="shared" si="24"/>
        <v>0.15157292659675881</v>
      </c>
      <c r="H546" s="1">
        <f t="shared" si="25"/>
        <v>0.75736677115987461</v>
      </c>
      <c r="I546" s="77">
        <v>-0.45994270975803397</v>
      </c>
      <c r="J546" s="1">
        <f t="shared" si="26"/>
        <v>-482.47990253617763</v>
      </c>
    </row>
    <row r="547" spans="1:10">
      <c r="A547" s="77">
        <v>2</v>
      </c>
      <c r="B547" s="77">
        <v>959</v>
      </c>
      <c r="C547" s="77" t="s">
        <v>618</v>
      </c>
      <c r="D547" s="77">
        <v>560</v>
      </c>
      <c r="E547" s="77">
        <v>70</v>
      </c>
      <c r="F547" s="77">
        <v>794</v>
      </c>
      <c r="G547" s="1">
        <f t="shared" si="24"/>
        <v>0.125</v>
      </c>
      <c r="H547" s="1">
        <f t="shared" si="25"/>
        <v>0.79345088161209065</v>
      </c>
      <c r="I547" s="77">
        <v>-0.52118666069561603</v>
      </c>
      <c r="J547" s="1">
        <f t="shared" si="26"/>
        <v>-291.86452998954496</v>
      </c>
    </row>
    <row r="548" spans="1:10">
      <c r="A548" s="77">
        <v>2</v>
      </c>
      <c r="B548" s="77">
        <v>960</v>
      </c>
      <c r="C548" s="77" t="s">
        <v>619</v>
      </c>
      <c r="D548" s="77">
        <v>1193</v>
      </c>
      <c r="E548" s="77">
        <v>286</v>
      </c>
      <c r="F548" s="77">
        <v>1173</v>
      </c>
      <c r="G548" s="1">
        <f t="shared" si="24"/>
        <v>0.23973176865046103</v>
      </c>
      <c r="H548" s="1">
        <f t="shared" si="25"/>
        <v>1.2608695652173914</v>
      </c>
      <c r="I548" s="77">
        <v>-0.294075075643704</v>
      </c>
      <c r="J548" s="1">
        <f t="shared" si="26"/>
        <v>-350.83156524293889</v>
      </c>
    </row>
    <row r="549" spans="1:10">
      <c r="A549" s="77">
        <v>2</v>
      </c>
      <c r="B549" s="77">
        <v>971</v>
      </c>
      <c r="C549" s="77" t="s">
        <v>620</v>
      </c>
      <c r="D549" s="77">
        <v>1325</v>
      </c>
      <c r="E549" s="77">
        <v>224</v>
      </c>
      <c r="F549" s="77">
        <v>759</v>
      </c>
      <c r="G549" s="1">
        <f t="shared" si="24"/>
        <v>0.16905660377358492</v>
      </c>
      <c r="H549" s="1">
        <f t="shared" si="25"/>
        <v>2.0408432147562583</v>
      </c>
      <c r="I549" s="77">
        <v>-0.36225374357796802</v>
      </c>
      <c r="J549" s="1">
        <f t="shared" si="26"/>
        <v>-479.98621024080762</v>
      </c>
    </row>
    <row r="550" spans="1:10">
      <c r="A550" s="77">
        <v>2</v>
      </c>
      <c r="B550" s="77">
        <v>972</v>
      </c>
      <c r="C550" s="77" t="s">
        <v>621</v>
      </c>
      <c r="D550" s="77">
        <v>50</v>
      </c>
      <c r="E550" s="77">
        <v>29</v>
      </c>
      <c r="F550" s="77">
        <v>132</v>
      </c>
      <c r="G550" s="1">
        <f t="shared" si="24"/>
        <v>0.57999999999999996</v>
      </c>
      <c r="H550" s="1">
        <f t="shared" si="25"/>
        <v>0.59848484848484851</v>
      </c>
      <c r="I550" s="77">
        <v>0.15223428915622</v>
      </c>
      <c r="J550" s="1">
        <f t="shared" si="26"/>
        <v>7.6117144578109999</v>
      </c>
    </row>
    <row r="551" spans="1:10">
      <c r="A551" s="77">
        <v>2</v>
      </c>
      <c r="B551" s="77">
        <v>973</v>
      </c>
      <c r="C551" s="77" t="s">
        <v>622</v>
      </c>
      <c r="D551" s="77">
        <v>496</v>
      </c>
      <c r="E551" s="77">
        <v>29</v>
      </c>
      <c r="F551" s="77">
        <v>198</v>
      </c>
      <c r="G551" s="1">
        <f t="shared" si="24"/>
        <v>5.8467741935483868E-2</v>
      </c>
      <c r="H551" s="1">
        <f t="shared" si="25"/>
        <v>2.6515151515151514</v>
      </c>
      <c r="I551" s="77">
        <v>-0.54264175441798101</v>
      </c>
      <c r="J551" s="1">
        <f t="shared" si="26"/>
        <v>-269.15031019131857</v>
      </c>
    </row>
    <row r="552" spans="1:10">
      <c r="A552" s="77">
        <v>2</v>
      </c>
      <c r="B552" s="77">
        <v>974</v>
      </c>
      <c r="C552" s="77" t="s">
        <v>623</v>
      </c>
      <c r="D552" s="77">
        <v>233</v>
      </c>
      <c r="E552" s="77">
        <v>41</v>
      </c>
      <c r="F552" s="77">
        <v>195</v>
      </c>
      <c r="G552" s="1">
        <f t="shared" si="24"/>
        <v>0.17596566523605151</v>
      </c>
      <c r="H552" s="1">
        <f t="shared" si="25"/>
        <v>1.405128205128205</v>
      </c>
      <c r="I552" s="77">
        <v>-0.42894046339015801</v>
      </c>
      <c r="J552" s="1">
        <f t="shared" si="26"/>
        <v>-99.943127969906811</v>
      </c>
    </row>
    <row r="553" spans="1:10">
      <c r="A553" s="77">
        <v>2</v>
      </c>
      <c r="B553" s="77">
        <v>975</v>
      </c>
      <c r="C553" s="77" t="s">
        <v>624</v>
      </c>
      <c r="D553" s="77">
        <v>208</v>
      </c>
      <c r="E553" s="77">
        <v>28</v>
      </c>
      <c r="F553" s="77">
        <v>365</v>
      </c>
      <c r="G553" s="1">
        <f t="shared" si="24"/>
        <v>0.13461538461538461</v>
      </c>
      <c r="H553" s="1">
        <f t="shared" si="25"/>
        <v>0.64657534246575343</v>
      </c>
      <c r="I553" s="77">
        <v>-0.52859748506781201</v>
      </c>
      <c r="J553" s="1">
        <f t="shared" si="26"/>
        <v>-109.94827689410489</v>
      </c>
    </row>
    <row r="554" spans="1:10">
      <c r="A554" s="77">
        <v>2</v>
      </c>
      <c r="B554" s="77">
        <v>976</v>
      </c>
      <c r="C554" s="77" t="s">
        <v>625</v>
      </c>
      <c r="D554" s="77">
        <v>299</v>
      </c>
      <c r="E554" s="77">
        <v>51</v>
      </c>
      <c r="F554" s="77">
        <v>305</v>
      </c>
      <c r="G554" s="1">
        <f t="shared" si="24"/>
        <v>0.1705685618729097</v>
      </c>
      <c r="H554" s="1">
        <f t="shared" si="25"/>
        <v>1.1475409836065573</v>
      </c>
      <c r="I554" s="77">
        <v>-0.446080951821475</v>
      </c>
      <c r="J554" s="1">
        <f t="shared" si="26"/>
        <v>-133.37820459462102</v>
      </c>
    </row>
    <row r="555" spans="1:10">
      <c r="A555" s="77">
        <v>2</v>
      </c>
      <c r="B555" s="77">
        <v>977</v>
      </c>
      <c r="C555" s="77" t="s">
        <v>626</v>
      </c>
      <c r="D555" s="77">
        <v>421</v>
      </c>
      <c r="E555" s="77">
        <v>33</v>
      </c>
      <c r="F555" s="77">
        <v>315</v>
      </c>
      <c r="G555" s="1">
        <f t="shared" si="24"/>
        <v>7.8384798099762468E-2</v>
      </c>
      <c r="H555" s="1">
        <f t="shared" si="25"/>
        <v>1.4412698412698413</v>
      </c>
      <c r="I555" s="77">
        <v>-0.57013104167525397</v>
      </c>
      <c r="J555" s="1">
        <f t="shared" si="26"/>
        <v>-240.02516854528193</v>
      </c>
    </row>
    <row r="556" spans="1:10">
      <c r="A556" s="77">
        <v>2</v>
      </c>
      <c r="B556" s="77">
        <v>978</v>
      </c>
      <c r="C556" s="77" t="s">
        <v>627</v>
      </c>
      <c r="D556" s="77">
        <v>94</v>
      </c>
      <c r="E556" s="77">
        <v>22</v>
      </c>
      <c r="F556" s="77">
        <v>104</v>
      </c>
      <c r="G556" s="1">
        <f t="shared" si="24"/>
        <v>0.23404255319148937</v>
      </c>
      <c r="H556" s="1">
        <f t="shared" si="25"/>
        <v>1.1153846153846154</v>
      </c>
      <c r="I556" s="77">
        <v>-0.35830588766469001</v>
      </c>
      <c r="J556" s="1">
        <f t="shared" si="26"/>
        <v>-33.680753440480864</v>
      </c>
    </row>
    <row r="557" spans="1:10">
      <c r="A557" s="77">
        <v>2</v>
      </c>
      <c r="B557" s="77">
        <v>979</v>
      </c>
      <c r="C557" s="77" t="s">
        <v>628</v>
      </c>
      <c r="D557" s="77">
        <v>5573</v>
      </c>
      <c r="E557" s="77">
        <v>3275</v>
      </c>
      <c r="F557" s="77">
        <v>683</v>
      </c>
      <c r="G557" s="1">
        <f t="shared" si="24"/>
        <v>0.58765476404091155</v>
      </c>
      <c r="H557" s="1">
        <f t="shared" si="25"/>
        <v>12.954612005856516</v>
      </c>
      <c r="I557" s="77">
        <v>0.97104635082541702</v>
      </c>
      <c r="J557" s="1">
        <f t="shared" si="26"/>
        <v>5411.6413131500494</v>
      </c>
    </row>
    <row r="558" spans="1:10">
      <c r="A558" s="77">
        <v>2</v>
      </c>
      <c r="B558" s="77">
        <v>980</v>
      </c>
      <c r="C558" s="77" t="s">
        <v>629</v>
      </c>
      <c r="D558" s="77">
        <v>658</v>
      </c>
      <c r="E558" s="77">
        <v>89</v>
      </c>
      <c r="F558" s="77">
        <v>330</v>
      </c>
      <c r="G558" s="1">
        <f t="shared" si="24"/>
        <v>0.13525835866261399</v>
      </c>
      <c r="H558" s="1">
        <f t="shared" si="25"/>
        <v>2.2636363636363637</v>
      </c>
      <c r="I558" s="77">
        <v>-0.43410870216209002</v>
      </c>
      <c r="J558" s="1">
        <f t="shared" si="26"/>
        <v>-285.64352602265524</v>
      </c>
    </row>
    <row r="559" spans="1:10">
      <c r="A559" s="77">
        <v>2</v>
      </c>
      <c r="B559" s="77">
        <v>981</v>
      </c>
      <c r="C559" s="77" t="s">
        <v>630</v>
      </c>
      <c r="D559" s="77">
        <v>3850</v>
      </c>
      <c r="E559" s="77">
        <v>1483</v>
      </c>
      <c r="F559" s="77">
        <v>1739</v>
      </c>
      <c r="G559" s="1">
        <f t="shared" si="24"/>
        <v>0.3851948051948052</v>
      </c>
      <c r="H559" s="1">
        <f t="shared" si="25"/>
        <v>3.0667050028752159</v>
      </c>
      <c r="I559" s="77">
        <v>0.131370363903379</v>
      </c>
      <c r="J559" s="1">
        <f t="shared" si="26"/>
        <v>505.77590102800917</v>
      </c>
    </row>
    <row r="560" spans="1:10">
      <c r="A560" s="77">
        <v>2</v>
      </c>
      <c r="B560" s="77">
        <v>982</v>
      </c>
      <c r="C560" s="77" t="s">
        <v>631</v>
      </c>
      <c r="D560" s="77">
        <v>1470</v>
      </c>
      <c r="E560" s="77">
        <v>744</v>
      </c>
      <c r="F560" s="77">
        <v>276</v>
      </c>
      <c r="G560" s="1">
        <f t="shared" si="24"/>
        <v>0.5061224489795918</v>
      </c>
      <c r="H560" s="1">
        <f t="shared" si="25"/>
        <v>8.0217391304347831</v>
      </c>
      <c r="I560" s="77">
        <v>0.4382853853116</v>
      </c>
      <c r="J560" s="1">
        <f t="shared" si="26"/>
        <v>644.27951640805202</v>
      </c>
    </row>
    <row r="561" spans="1:10">
      <c r="A561" s="77">
        <v>2</v>
      </c>
      <c r="B561" s="77">
        <v>983</v>
      </c>
      <c r="C561" s="77" t="s">
        <v>632</v>
      </c>
      <c r="D561" s="77">
        <v>1544</v>
      </c>
      <c r="E561" s="77">
        <v>355</v>
      </c>
      <c r="F561" s="77">
        <v>843</v>
      </c>
      <c r="G561" s="1">
        <f t="shared" si="24"/>
        <v>0.22992227979274613</v>
      </c>
      <c r="H561" s="1">
        <f t="shared" si="25"/>
        <v>2.2526690391459074</v>
      </c>
      <c r="I561" s="77">
        <v>-0.24860017510301999</v>
      </c>
      <c r="J561" s="1">
        <f t="shared" si="26"/>
        <v>-383.83867035906286</v>
      </c>
    </row>
    <row r="562" spans="1:10">
      <c r="A562" s="77">
        <v>2</v>
      </c>
      <c r="B562" s="77">
        <v>984</v>
      </c>
      <c r="C562" s="77" t="s">
        <v>633</v>
      </c>
      <c r="D562" s="77">
        <v>941</v>
      </c>
      <c r="E562" s="77">
        <v>226</v>
      </c>
      <c r="F562" s="77">
        <v>299</v>
      </c>
      <c r="G562" s="1">
        <f t="shared" si="24"/>
        <v>0.24017003188097769</v>
      </c>
      <c r="H562" s="1">
        <f t="shared" si="25"/>
        <v>3.9030100334448159</v>
      </c>
      <c r="I562" s="77">
        <v>-0.18447808545630301</v>
      </c>
      <c r="J562" s="1">
        <f t="shared" si="26"/>
        <v>-173.59387841438112</v>
      </c>
    </row>
    <row r="563" spans="1:10">
      <c r="A563" s="77">
        <v>2</v>
      </c>
      <c r="B563" s="77">
        <v>985</v>
      </c>
      <c r="C563" s="77" t="s">
        <v>634</v>
      </c>
      <c r="D563" s="77">
        <v>607</v>
      </c>
      <c r="E563" s="77">
        <v>13</v>
      </c>
      <c r="F563" s="77">
        <v>1206</v>
      </c>
      <c r="G563" s="1">
        <f t="shared" si="24"/>
        <v>2.1416803953871501E-2</v>
      </c>
      <c r="H563" s="1">
        <f t="shared" si="25"/>
        <v>0.51409618573797677</v>
      </c>
      <c r="I563" s="77">
        <v>-0.692280063916203</v>
      </c>
      <c r="J563" s="1">
        <f t="shared" si="26"/>
        <v>-420.21399879713522</v>
      </c>
    </row>
    <row r="564" spans="1:10">
      <c r="A564" s="77">
        <v>2</v>
      </c>
      <c r="B564" s="77">
        <v>986</v>
      </c>
      <c r="C564" s="77" t="s">
        <v>635</v>
      </c>
      <c r="D564" s="77">
        <v>338</v>
      </c>
      <c r="E564" s="77">
        <v>48</v>
      </c>
      <c r="F564" s="77">
        <v>202</v>
      </c>
      <c r="G564" s="1">
        <f t="shared" si="24"/>
        <v>0.14201183431952663</v>
      </c>
      <c r="H564" s="1">
        <f t="shared" si="25"/>
        <v>1.9108910891089108</v>
      </c>
      <c r="I564" s="77">
        <v>-0.45389105311852801</v>
      </c>
      <c r="J564" s="1">
        <f t="shared" si="26"/>
        <v>-153.41517595406248</v>
      </c>
    </row>
    <row r="565" spans="1:10">
      <c r="A565" s="77">
        <v>2</v>
      </c>
      <c r="B565" s="77">
        <v>987</v>
      </c>
      <c r="C565" s="77" t="s">
        <v>636</v>
      </c>
      <c r="D565" s="77">
        <v>493</v>
      </c>
      <c r="E565" s="77">
        <v>32</v>
      </c>
      <c r="F565" s="77">
        <v>512</v>
      </c>
      <c r="G565" s="1">
        <f t="shared" si="24"/>
        <v>6.4908722109533468E-2</v>
      </c>
      <c r="H565" s="1">
        <f t="shared" si="25"/>
        <v>1.025390625</v>
      </c>
      <c r="I565" s="77">
        <v>-0.60671759875542297</v>
      </c>
      <c r="J565" s="1">
        <f t="shared" si="26"/>
        <v>-299.11177618642353</v>
      </c>
    </row>
    <row r="566" spans="1:10">
      <c r="A566" s="77">
        <v>2</v>
      </c>
      <c r="B566" s="77">
        <v>988</v>
      </c>
      <c r="C566" s="77" t="s">
        <v>637</v>
      </c>
      <c r="D566" s="77">
        <v>1363</v>
      </c>
      <c r="E566" s="77">
        <v>215</v>
      </c>
      <c r="F566" s="77">
        <v>1564</v>
      </c>
      <c r="G566" s="1">
        <f t="shared" si="24"/>
        <v>0.15774027879677183</v>
      </c>
      <c r="H566" s="1">
        <f t="shared" si="25"/>
        <v>1.0089514066496164</v>
      </c>
      <c r="I566" s="77">
        <v>-0.42500720556674498</v>
      </c>
      <c r="J566" s="1">
        <f t="shared" si="26"/>
        <v>-579.28482118747343</v>
      </c>
    </row>
    <row r="567" spans="1:10">
      <c r="A567" s="77">
        <v>2</v>
      </c>
      <c r="B567" s="77">
        <v>989</v>
      </c>
      <c r="C567" s="77" t="s">
        <v>638</v>
      </c>
      <c r="D567" s="77">
        <v>1027</v>
      </c>
      <c r="E567" s="77">
        <v>304</v>
      </c>
      <c r="F567" s="77">
        <v>452</v>
      </c>
      <c r="G567" s="1">
        <f t="shared" si="24"/>
        <v>0.29600778967867575</v>
      </c>
      <c r="H567" s="1">
        <f t="shared" si="25"/>
        <v>2.9446902654867255</v>
      </c>
      <c r="I567" s="77">
        <v>-0.13771374430858499</v>
      </c>
      <c r="J567" s="1">
        <f t="shared" si="26"/>
        <v>-141.4320154049168</v>
      </c>
    </row>
    <row r="568" spans="1:10">
      <c r="A568" s="77">
        <v>2</v>
      </c>
      <c r="B568" s="77">
        <v>990</v>
      </c>
      <c r="C568" s="77" t="s">
        <v>639</v>
      </c>
      <c r="D568" s="77">
        <v>224</v>
      </c>
      <c r="E568" s="77">
        <v>51</v>
      </c>
      <c r="F568" s="77">
        <v>129</v>
      </c>
      <c r="G568" s="1">
        <f t="shared" si="24"/>
        <v>0.22767857142857142</v>
      </c>
      <c r="H568" s="1">
        <f t="shared" si="25"/>
        <v>2.1317829457364339</v>
      </c>
      <c r="I568" s="77">
        <v>-0.316188507872255</v>
      </c>
      <c r="J568" s="1">
        <f t="shared" si="26"/>
        <v>-70.826225763385125</v>
      </c>
    </row>
    <row r="569" spans="1:10">
      <c r="A569" s="77">
        <v>2</v>
      </c>
      <c r="B569" s="77">
        <v>991</v>
      </c>
      <c r="C569" s="77" t="s">
        <v>640</v>
      </c>
      <c r="D569" s="77">
        <v>578</v>
      </c>
      <c r="E569" s="77">
        <v>76</v>
      </c>
      <c r="F569" s="77">
        <v>295</v>
      </c>
      <c r="G569" s="1">
        <f t="shared" si="24"/>
        <v>0.13148788927335639</v>
      </c>
      <c r="H569" s="1">
        <f t="shared" si="25"/>
        <v>2.216949152542373</v>
      </c>
      <c r="I569" s="77">
        <v>-0.44562516673478397</v>
      </c>
      <c r="J569" s="1">
        <f t="shared" si="26"/>
        <v>-257.57134637270514</v>
      </c>
    </row>
    <row r="570" spans="1:10">
      <c r="A570" s="77">
        <v>2</v>
      </c>
      <c r="B570" s="77">
        <v>992</v>
      </c>
      <c r="C570" s="77" t="s">
        <v>641</v>
      </c>
      <c r="D570" s="77">
        <v>2015</v>
      </c>
      <c r="E570" s="77">
        <v>866</v>
      </c>
      <c r="F570" s="77">
        <v>478</v>
      </c>
      <c r="G570" s="1">
        <f t="shared" si="24"/>
        <v>0.42977667493796529</v>
      </c>
      <c r="H570" s="1">
        <f t="shared" si="25"/>
        <v>6.027196652719665</v>
      </c>
      <c r="I570" s="77">
        <v>0.25353509677733899</v>
      </c>
      <c r="J570" s="1">
        <f t="shared" si="26"/>
        <v>510.87322000633804</v>
      </c>
    </row>
    <row r="571" spans="1:10">
      <c r="A571" s="77">
        <v>2</v>
      </c>
      <c r="B571" s="77">
        <v>993</v>
      </c>
      <c r="C571" s="77" t="s">
        <v>642</v>
      </c>
      <c r="D571" s="77">
        <v>398</v>
      </c>
      <c r="E571" s="77">
        <v>88</v>
      </c>
      <c r="F571" s="77">
        <v>287</v>
      </c>
      <c r="G571" s="1">
        <f t="shared" si="24"/>
        <v>0.22110552763819097</v>
      </c>
      <c r="H571" s="1">
        <f t="shared" si="25"/>
        <v>1.6933797909407666</v>
      </c>
      <c r="I571" s="77">
        <v>-0.33857462951091699</v>
      </c>
      <c r="J571" s="1">
        <f t="shared" si="26"/>
        <v>-134.75270254534496</v>
      </c>
    </row>
    <row r="572" spans="1:10">
      <c r="A572" s="77">
        <v>2</v>
      </c>
      <c r="B572" s="77">
        <v>994</v>
      </c>
      <c r="C572" s="77" t="s">
        <v>643</v>
      </c>
      <c r="D572" s="77">
        <v>208</v>
      </c>
      <c r="E572" s="77">
        <v>20</v>
      </c>
      <c r="F572" s="77">
        <v>62</v>
      </c>
      <c r="G572" s="1">
        <f t="shared" si="24"/>
        <v>9.6153846153846159E-2</v>
      </c>
      <c r="H572" s="1">
        <f t="shared" si="25"/>
        <v>3.6774193548387095</v>
      </c>
      <c r="I572" s="77">
        <v>-0.45040746656824698</v>
      </c>
      <c r="J572" s="1">
        <f t="shared" si="26"/>
        <v>-93.684753046195368</v>
      </c>
    </row>
    <row r="573" spans="1:10">
      <c r="A573" s="77">
        <v>2</v>
      </c>
      <c r="B573" s="77">
        <v>995</v>
      </c>
      <c r="C573" s="77" t="s">
        <v>644</v>
      </c>
      <c r="D573" s="77">
        <v>2141</v>
      </c>
      <c r="E573" s="77">
        <v>906</v>
      </c>
      <c r="F573" s="77">
        <v>735</v>
      </c>
      <c r="G573" s="1">
        <f t="shared" si="24"/>
        <v>0.42316674451191033</v>
      </c>
      <c r="H573" s="1">
        <f t="shared" si="25"/>
        <v>4.1455782312925171</v>
      </c>
      <c r="I573" s="77">
        <v>0.16335350537009299</v>
      </c>
      <c r="J573" s="1">
        <f t="shared" si="26"/>
        <v>349.73985499736909</v>
      </c>
    </row>
    <row r="574" spans="1:10">
      <c r="A574" s="77">
        <v>2</v>
      </c>
      <c r="B574" s="77">
        <v>996</v>
      </c>
      <c r="C574" s="77" t="s">
        <v>645</v>
      </c>
      <c r="D574" s="77">
        <v>182</v>
      </c>
      <c r="E574" s="77">
        <v>8</v>
      </c>
      <c r="F574" s="77">
        <v>243</v>
      </c>
      <c r="G574" s="1">
        <f t="shared" si="24"/>
        <v>4.3956043956043959E-2</v>
      </c>
      <c r="H574" s="1">
        <f t="shared" si="25"/>
        <v>0.78189300411522633</v>
      </c>
      <c r="I574" s="77">
        <v>-0.66405915532320003</v>
      </c>
      <c r="J574" s="1">
        <f t="shared" si="26"/>
        <v>-120.85876626882241</v>
      </c>
    </row>
    <row r="575" spans="1:10">
      <c r="A575" s="77">
        <v>3</v>
      </c>
      <c r="B575" s="77">
        <v>1001</v>
      </c>
      <c r="C575" s="77" t="s">
        <v>646</v>
      </c>
      <c r="D575" s="77">
        <v>717</v>
      </c>
      <c r="E575" s="77">
        <v>79</v>
      </c>
      <c r="F575" s="77">
        <v>678</v>
      </c>
      <c r="G575" s="1">
        <f t="shared" si="24"/>
        <v>0.1101813110181311</v>
      </c>
      <c r="H575" s="1">
        <f t="shared" si="25"/>
        <v>1.1740412979351031</v>
      </c>
      <c r="I575" s="77">
        <v>-0.51987222414464396</v>
      </c>
      <c r="J575" s="1">
        <f t="shared" si="26"/>
        <v>-372.74838471170972</v>
      </c>
    </row>
    <row r="576" spans="1:10">
      <c r="A576" s="77">
        <v>3</v>
      </c>
      <c r="B576" s="77">
        <v>1002</v>
      </c>
      <c r="C576" s="77" t="s">
        <v>647</v>
      </c>
      <c r="D576" s="77">
        <v>3307</v>
      </c>
      <c r="E576" s="77">
        <v>1429</v>
      </c>
      <c r="F576" s="77">
        <v>5489</v>
      </c>
      <c r="G576" s="1">
        <f t="shared" si="24"/>
        <v>0.43211369821590567</v>
      </c>
      <c r="H576" s="1">
        <f t="shared" si="25"/>
        <v>0.8628165421752596</v>
      </c>
      <c r="I576" s="77">
        <v>7.9762879113044499E-2</v>
      </c>
      <c r="J576" s="1">
        <f t="shared" si="26"/>
        <v>263.77584122683817</v>
      </c>
    </row>
    <row r="577" spans="1:10">
      <c r="A577" s="77">
        <v>3</v>
      </c>
      <c r="B577" s="77">
        <v>1003</v>
      </c>
      <c r="C577" s="77" t="s">
        <v>648</v>
      </c>
      <c r="D577" s="77">
        <v>3153</v>
      </c>
      <c r="E577" s="77">
        <v>976</v>
      </c>
      <c r="F577" s="77">
        <v>5962</v>
      </c>
      <c r="G577" s="1">
        <f t="shared" si="24"/>
        <v>0.30954646368537903</v>
      </c>
      <c r="H577" s="1">
        <f t="shared" si="25"/>
        <v>0.69255283461925532</v>
      </c>
      <c r="I577" s="77">
        <v>-0.12470908614609</v>
      </c>
      <c r="J577" s="1">
        <f t="shared" si="26"/>
        <v>-393.20774861862174</v>
      </c>
    </row>
    <row r="578" spans="1:10">
      <c r="A578" s="77">
        <v>3</v>
      </c>
      <c r="B578" s="77">
        <v>1004</v>
      </c>
      <c r="C578" s="77" t="s">
        <v>649</v>
      </c>
      <c r="D578" s="77">
        <v>1855</v>
      </c>
      <c r="E578" s="77">
        <v>433</v>
      </c>
      <c r="F578" s="77">
        <v>9182</v>
      </c>
      <c r="G578" s="1">
        <f t="shared" si="24"/>
        <v>0.23342318059299191</v>
      </c>
      <c r="H578" s="1">
        <f t="shared" si="25"/>
        <v>0.2491831844913962</v>
      </c>
      <c r="I578" s="77">
        <v>-0.32044176860332202</v>
      </c>
      <c r="J578" s="1">
        <f t="shared" si="26"/>
        <v>-594.4194807591623</v>
      </c>
    </row>
    <row r="579" spans="1:10">
      <c r="A579" s="77">
        <v>3</v>
      </c>
      <c r="B579" s="77">
        <v>1005</v>
      </c>
      <c r="C579" s="77" t="s">
        <v>650</v>
      </c>
      <c r="D579" s="77">
        <v>1688</v>
      </c>
      <c r="E579" s="77">
        <v>506</v>
      </c>
      <c r="F579" s="77">
        <v>3752</v>
      </c>
      <c r="G579" s="1">
        <f t="shared" si="24"/>
        <v>0.29976303317535546</v>
      </c>
      <c r="H579" s="1">
        <f t="shared" si="25"/>
        <v>0.5847547974413646</v>
      </c>
      <c r="I579" s="77">
        <v>-0.209822708844879</v>
      </c>
      <c r="J579" s="1">
        <f t="shared" si="26"/>
        <v>-354.18073253015575</v>
      </c>
    </row>
    <row r="580" spans="1:10">
      <c r="A580" s="77">
        <v>3</v>
      </c>
      <c r="B580" s="77">
        <v>1006</v>
      </c>
      <c r="C580" s="77" t="s">
        <v>651</v>
      </c>
      <c r="D580" s="77">
        <v>1193</v>
      </c>
      <c r="E580" s="77">
        <v>230</v>
      </c>
      <c r="F580" s="77">
        <v>4294</v>
      </c>
      <c r="G580" s="1">
        <f t="shared" si="24"/>
        <v>0.19279128248113997</v>
      </c>
      <c r="H580" s="1">
        <f t="shared" si="25"/>
        <v>0.33139264089427106</v>
      </c>
      <c r="I580" s="77">
        <v>-0.409052831678201</v>
      </c>
      <c r="J580" s="1">
        <f t="shared" si="26"/>
        <v>-488.00002819209379</v>
      </c>
    </row>
    <row r="581" spans="1:10">
      <c r="A581" s="77">
        <v>3</v>
      </c>
      <c r="B581" s="77">
        <v>1007</v>
      </c>
      <c r="C581" s="77" t="s">
        <v>652</v>
      </c>
      <c r="D581" s="77">
        <v>729</v>
      </c>
      <c r="E581" s="77">
        <v>84</v>
      </c>
      <c r="F581" s="77">
        <v>3676</v>
      </c>
      <c r="G581" s="1">
        <f t="shared" si="24"/>
        <v>0.11522633744855967</v>
      </c>
      <c r="H581" s="1">
        <f t="shared" si="25"/>
        <v>0.22116430903155604</v>
      </c>
      <c r="I581" s="77">
        <v>-0.55483970921319803</v>
      </c>
      <c r="J581" s="1">
        <f t="shared" si="26"/>
        <v>-404.47814801642136</v>
      </c>
    </row>
    <row r="582" spans="1:10">
      <c r="A582" s="77">
        <v>3</v>
      </c>
      <c r="B582" s="77">
        <v>1008</v>
      </c>
      <c r="C582" s="77" t="s">
        <v>653</v>
      </c>
      <c r="D582" s="77">
        <v>3757</v>
      </c>
      <c r="E582" s="77">
        <v>1396</v>
      </c>
      <c r="F582" s="77">
        <v>3778</v>
      </c>
      <c r="G582" s="1">
        <f t="shared" si="24"/>
        <v>0.37157306361458609</v>
      </c>
      <c r="H582" s="1">
        <f t="shared" si="25"/>
        <v>1.3639491794600318</v>
      </c>
      <c r="I582" s="77">
        <v>2.8731188080061799E-2</v>
      </c>
      <c r="J582" s="1">
        <f t="shared" si="26"/>
        <v>107.94307361679218</v>
      </c>
    </row>
    <row r="583" spans="1:10">
      <c r="A583" s="77">
        <v>3</v>
      </c>
      <c r="B583" s="77">
        <v>1009</v>
      </c>
      <c r="C583" s="77" t="s">
        <v>654</v>
      </c>
      <c r="D583" s="77">
        <v>1920</v>
      </c>
      <c r="E583" s="77">
        <v>1316</v>
      </c>
      <c r="F583" s="77">
        <v>1552</v>
      </c>
      <c r="G583" s="1">
        <f t="shared" si="24"/>
        <v>0.68541666666666667</v>
      </c>
      <c r="H583" s="1">
        <f t="shared" si="25"/>
        <v>2.0850515463917527</v>
      </c>
      <c r="I583" s="77">
        <v>0.46617428110233999</v>
      </c>
      <c r="J583" s="1">
        <f t="shared" si="26"/>
        <v>895.05461971649277</v>
      </c>
    </row>
    <row r="584" spans="1:10">
      <c r="A584" s="77">
        <v>3</v>
      </c>
      <c r="B584" s="77">
        <v>1021</v>
      </c>
      <c r="C584" s="77" t="s">
        <v>655</v>
      </c>
      <c r="D584" s="77">
        <v>957</v>
      </c>
      <c r="E584" s="77">
        <v>261</v>
      </c>
      <c r="F584" s="77">
        <v>452</v>
      </c>
      <c r="G584" s="1">
        <f t="shared" si="24"/>
        <v>0.27272727272727271</v>
      </c>
      <c r="H584" s="1">
        <f t="shared" si="25"/>
        <v>2.6946902654867255</v>
      </c>
      <c r="I584" s="77">
        <v>-0.18825539979009401</v>
      </c>
      <c r="J584" s="1">
        <f t="shared" si="26"/>
        <v>-180.16041759911997</v>
      </c>
    </row>
    <row r="585" spans="1:10">
      <c r="A585" s="77">
        <v>3</v>
      </c>
      <c r="B585" s="77">
        <v>1022</v>
      </c>
      <c r="C585" s="77" t="s">
        <v>656</v>
      </c>
      <c r="D585" s="77">
        <v>352</v>
      </c>
      <c r="E585" s="77">
        <v>83</v>
      </c>
      <c r="F585" s="77">
        <v>290</v>
      </c>
      <c r="G585" s="1">
        <f t="shared" ref="G585:G648" si="27">E585/D585</f>
        <v>0.23579545454545456</v>
      </c>
      <c r="H585" s="1">
        <f t="shared" ref="H585:H648" si="28">(D585+E585)/F585</f>
        <v>1.5</v>
      </c>
      <c r="I585" s="77">
        <v>-0.32664904917113202</v>
      </c>
      <c r="J585" s="1">
        <f t="shared" ref="J585:J648" si="29">I585*D585</f>
        <v>-114.98046530823848</v>
      </c>
    </row>
    <row r="586" spans="1:10">
      <c r="A586" s="77">
        <v>3</v>
      </c>
      <c r="B586" s="77">
        <v>1023</v>
      </c>
      <c r="C586" s="77" t="s">
        <v>657</v>
      </c>
      <c r="D586" s="77">
        <v>2395</v>
      </c>
      <c r="E586" s="77">
        <v>669</v>
      </c>
      <c r="F586" s="77">
        <v>871</v>
      </c>
      <c r="G586" s="1">
        <f t="shared" si="27"/>
        <v>0.27933194154488517</v>
      </c>
      <c r="H586" s="1">
        <f t="shared" si="28"/>
        <v>3.5177956371986223</v>
      </c>
      <c r="I586" s="77">
        <v>-7.6748615102729706E-2</v>
      </c>
      <c r="J586" s="1">
        <f t="shared" si="29"/>
        <v>-183.81293317103766</v>
      </c>
    </row>
    <row r="587" spans="1:10">
      <c r="A587" s="77">
        <v>3</v>
      </c>
      <c r="B587" s="77">
        <v>1024</v>
      </c>
      <c r="C587" s="77" t="s">
        <v>658</v>
      </c>
      <c r="D587" s="77">
        <v>27205</v>
      </c>
      <c r="E587" s="77">
        <v>13399</v>
      </c>
      <c r="F587" s="77">
        <v>1996</v>
      </c>
      <c r="G587" s="1">
        <f t="shared" si="27"/>
        <v>0.49251975739753723</v>
      </c>
      <c r="H587" s="1">
        <f t="shared" si="28"/>
        <v>20.342685370741481</v>
      </c>
      <c r="I587" s="77">
        <v>2.1201118924454501</v>
      </c>
      <c r="J587" s="1">
        <f t="shared" si="29"/>
        <v>57677.644033978468</v>
      </c>
    </row>
    <row r="588" spans="1:10">
      <c r="A588" s="77">
        <v>3</v>
      </c>
      <c r="B588" s="77">
        <v>1025</v>
      </c>
      <c r="C588" s="77" t="s">
        <v>659</v>
      </c>
      <c r="D588" s="77">
        <v>810</v>
      </c>
      <c r="E588" s="77">
        <v>191</v>
      </c>
      <c r="F588" s="77">
        <v>568</v>
      </c>
      <c r="G588" s="1">
        <f t="shared" si="27"/>
        <v>0.23580246913580247</v>
      </c>
      <c r="H588" s="1">
        <f t="shared" si="28"/>
        <v>1.7623239436619718</v>
      </c>
      <c r="I588" s="77">
        <v>-0.29437499472950301</v>
      </c>
      <c r="J588" s="1">
        <f t="shared" si="29"/>
        <v>-238.44374573089743</v>
      </c>
    </row>
    <row r="589" spans="1:10">
      <c r="A589" s="77">
        <v>3</v>
      </c>
      <c r="B589" s="77">
        <v>1026</v>
      </c>
      <c r="C589" s="77" t="s">
        <v>660</v>
      </c>
      <c r="D589" s="77">
        <v>3409</v>
      </c>
      <c r="E589" s="77">
        <v>989</v>
      </c>
      <c r="F589" s="77">
        <v>1308</v>
      </c>
      <c r="G589" s="1">
        <f t="shared" si="27"/>
        <v>0.29011440305074804</v>
      </c>
      <c r="H589" s="1">
        <f t="shared" si="28"/>
        <v>3.3623853211009176</v>
      </c>
      <c r="I589" s="77">
        <v>-2.2079738307012101E-2</v>
      </c>
      <c r="J589" s="1">
        <f t="shared" si="29"/>
        <v>-75.269827888604254</v>
      </c>
    </row>
    <row r="590" spans="1:10">
      <c r="A590" s="77">
        <v>3</v>
      </c>
      <c r="B590" s="77">
        <v>1027</v>
      </c>
      <c r="C590" s="77" t="s">
        <v>661</v>
      </c>
      <c r="D590" s="77">
        <v>764</v>
      </c>
      <c r="E590" s="77">
        <v>83</v>
      </c>
      <c r="F590" s="77">
        <v>384</v>
      </c>
      <c r="G590" s="1">
        <f t="shared" si="27"/>
        <v>0.10863874345549739</v>
      </c>
      <c r="H590" s="1">
        <f t="shared" si="28"/>
        <v>2.2057291666666665</v>
      </c>
      <c r="I590" s="77">
        <v>-0.47327574074858803</v>
      </c>
      <c r="J590" s="1">
        <f t="shared" si="29"/>
        <v>-361.58266593192127</v>
      </c>
    </row>
    <row r="591" spans="1:10">
      <c r="A591" s="77">
        <v>3</v>
      </c>
      <c r="B591" s="77">
        <v>1028</v>
      </c>
      <c r="C591" s="77" t="s">
        <v>662</v>
      </c>
      <c r="D591" s="77">
        <v>474</v>
      </c>
      <c r="E591" s="77">
        <v>60</v>
      </c>
      <c r="F591" s="77">
        <v>464</v>
      </c>
      <c r="G591" s="1">
        <f t="shared" si="27"/>
        <v>0.12658227848101267</v>
      </c>
      <c r="H591" s="1">
        <f t="shared" si="28"/>
        <v>1.1508620689655173</v>
      </c>
      <c r="I591" s="77">
        <v>-0.50630673688142103</v>
      </c>
      <c r="J591" s="1">
        <f t="shared" si="29"/>
        <v>-239.98939328179355</v>
      </c>
    </row>
    <row r="592" spans="1:10">
      <c r="A592" s="77">
        <v>3</v>
      </c>
      <c r="B592" s="77">
        <v>1030</v>
      </c>
      <c r="C592" s="77" t="s">
        <v>663</v>
      </c>
      <c r="D592" s="77">
        <v>2254</v>
      </c>
      <c r="E592" s="77">
        <v>1466</v>
      </c>
      <c r="F592" s="77">
        <v>364</v>
      </c>
      <c r="G592" s="1">
        <f t="shared" si="27"/>
        <v>0.65039929015084297</v>
      </c>
      <c r="H592" s="1">
        <f t="shared" si="28"/>
        <v>10.219780219780219</v>
      </c>
      <c r="I592" s="77">
        <v>0.79654852337317295</v>
      </c>
      <c r="J592" s="1">
        <f t="shared" si="29"/>
        <v>1795.4203716831319</v>
      </c>
    </row>
    <row r="593" spans="1:10">
      <c r="A593" s="77">
        <v>3</v>
      </c>
      <c r="B593" s="77">
        <v>1031</v>
      </c>
      <c r="C593" s="77" t="s">
        <v>664</v>
      </c>
      <c r="D593" s="77">
        <v>8246</v>
      </c>
      <c r="E593" s="77">
        <v>3761</v>
      </c>
      <c r="F593" s="77">
        <v>954</v>
      </c>
      <c r="G593" s="1">
        <f t="shared" si="27"/>
        <v>0.45609992723744847</v>
      </c>
      <c r="H593" s="1">
        <f t="shared" si="28"/>
        <v>12.585953878406709</v>
      </c>
      <c r="I593" s="77">
        <v>0.86916882519288696</v>
      </c>
      <c r="J593" s="1">
        <f t="shared" si="29"/>
        <v>7167.1661325405457</v>
      </c>
    </row>
    <row r="594" spans="1:10">
      <c r="A594" s="77">
        <v>3</v>
      </c>
      <c r="B594" s="77">
        <v>1032</v>
      </c>
      <c r="C594" s="77" t="s">
        <v>665</v>
      </c>
      <c r="D594" s="77">
        <v>2359</v>
      </c>
      <c r="E594" s="77">
        <v>577</v>
      </c>
      <c r="F594" s="77">
        <v>2339</v>
      </c>
      <c r="G594" s="1">
        <f t="shared" si="27"/>
        <v>0.24459516744383214</v>
      </c>
      <c r="H594" s="1">
        <f t="shared" si="28"/>
        <v>1.2552372808892689</v>
      </c>
      <c r="I594" s="77">
        <v>-0.23501805776277301</v>
      </c>
      <c r="J594" s="1">
        <f t="shared" si="29"/>
        <v>-554.4075982623815</v>
      </c>
    </row>
    <row r="595" spans="1:10">
      <c r="A595" s="77">
        <v>3</v>
      </c>
      <c r="B595" s="77">
        <v>1033</v>
      </c>
      <c r="C595" s="77" t="s">
        <v>666</v>
      </c>
      <c r="D595" s="77">
        <v>2127</v>
      </c>
      <c r="E595" s="77">
        <v>617</v>
      </c>
      <c r="F595" s="77">
        <v>1017</v>
      </c>
      <c r="G595" s="1">
        <f t="shared" si="27"/>
        <v>0.29007992477668076</v>
      </c>
      <c r="H595" s="1">
        <f t="shared" si="28"/>
        <v>2.6981317600786627</v>
      </c>
      <c r="I595" s="77">
        <v>-0.10925867836526799</v>
      </c>
      <c r="J595" s="1">
        <f t="shared" si="29"/>
        <v>-232.39320888292502</v>
      </c>
    </row>
    <row r="596" spans="1:10">
      <c r="A596" s="77">
        <v>3</v>
      </c>
      <c r="B596" s="77">
        <v>1035</v>
      </c>
      <c r="C596" s="77" t="s">
        <v>667</v>
      </c>
      <c r="D596" s="77">
        <v>284</v>
      </c>
      <c r="E596" s="77">
        <v>162</v>
      </c>
      <c r="F596" s="77">
        <v>154</v>
      </c>
      <c r="G596" s="1">
        <f t="shared" si="27"/>
        <v>0.57042253521126762</v>
      </c>
      <c r="H596" s="1">
        <f t="shared" si="28"/>
        <v>2.8961038961038961</v>
      </c>
      <c r="I596" s="77">
        <v>0.25223404285044199</v>
      </c>
      <c r="J596" s="1">
        <f t="shared" si="29"/>
        <v>71.634468169525519</v>
      </c>
    </row>
    <row r="597" spans="1:10">
      <c r="A597" s="77">
        <v>3</v>
      </c>
      <c r="B597" s="77">
        <v>1036</v>
      </c>
      <c r="C597" s="77" t="s">
        <v>668</v>
      </c>
      <c r="D597" s="77">
        <v>453</v>
      </c>
      <c r="E597" s="77">
        <v>53</v>
      </c>
      <c r="F597" s="77">
        <v>445</v>
      </c>
      <c r="G597" s="1">
        <f t="shared" si="27"/>
        <v>0.11699779249448124</v>
      </c>
      <c r="H597" s="1">
        <f t="shared" si="28"/>
        <v>1.1370786516853932</v>
      </c>
      <c r="I597" s="77">
        <v>-0.52271509394771598</v>
      </c>
      <c r="J597" s="1">
        <f t="shared" si="29"/>
        <v>-236.78993755831533</v>
      </c>
    </row>
    <row r="598" spans="1:10">
      <c r="A598" s="77">
        <v>3</v>
      </c>
      <c r="B598" s="77">
        <v>1037</v>
      </c>
      <c r="C598" s="77" t="s">
        <v>669</v>
      </c>
      <c r="D598" s="77">
        <v>2214</v>
      </c>
      <c r="E598" s="77">
        <v>433</v>
      </c>
      <c r="F598" s="77">
        <v>942</v>
      </c>
      <c r="G598" s="1">
        <f t="shared" si="27"/>
        <v>0.1955736224028907</v>
      </c>
      <c r="H598" s="1">
        <f t="shared" si="28"/>
        <v>2.8099787685774946</v>
      </c>
      <c r="I598" s="77">
        <v>-0.24672943642394199</v>
      </c>
      <c r="J598" s="1">
        <f t="shared" si="29"/>
        <v>-546.25897224260757</v>
      </c>
    </row>
    <row r="599" spans="1:10">
      <c r="A599" s="77">
        <v>3</v>
      </c>
      <c r="B599" s="77">
        <v>1038</v>
      </c>
      <c r="C599" s="77" t="s">
        <v>670</v>
      </c>
      <c r="D599" s="77">
        <v>174</v>
      </c>
      <c r="E599" s="77">
        <v>21</v>
      </c>
      <c r="F599" s="77">
        <v>256</v>
      </c>
      <c r="G599" s="1">
        <f t="shared" si="27"/>
        <v>0.1206896551724138</v>
      </c>
      <c r="H599" s="1">
        <f t="shared" si="28"/>
        <v>0.76171875</v>
      </c>
      <c r="I599" s="77">
        <v>-0.54644815963563698</v>
      </c>
      <c r="J599" s="1">
        <f t="shared" si="29"/>
        <v>-95.081979776600832</v>
      </c>
    </row>
    <row r="600" spans="1:10">
      <c r="A600" s="77">
        <v>3</v>
      </c>
      <c r="B600" s="77">
        <v>1039</v>
      </c>
      <c r="C600" s="77" t="s">
        <v>671</v>
      </c>
      <c r="D600" s="77">
        <v>1565</v>
      </c>
      <c r="E600" s="77">
        <v>240</v>
      </c>
      <c r="F600" s="77">
        <v>1662</v>
      </c>
      <c r="G600" s="1">
        <f t="shared" si="27"/>
        <v>0.15335463258785942</v>
      </c>
      <c r="H600" s="1">
        <f t="shared" si="28"/>
        <v>1.0860409145607701</v>
      </c>
      <c r="I600" s="77">
        <v>-0.41932734023192703</v>
      </c>
      <c r="J600" s="1">
        <f t="shared" si="29"/>
        <v>-656.2472874629658</v>
      </c>
    </row>
    <row r="601" spans="1:10">
      <c r="A601" s="77">
        <v>3</v>
      </c>
      <c r="B601" s="77">
        <v>1040</v>
      </c>
      <c r="C601" s="77" t="s">
        <v>672</v>
      </c>
      <c r="D601" s="77">
        <v>7032</v>
      </c>
      <c r="E601" s="77">
        <v>2842</v>
      </c>
      <c r="F601" s="77">
        <v>1549</v>
      </c>
      <c r="G601" s="1">
        <f t="shared" si="27"/>
        <v>0.40415244596131966</v>
      </c>
      <c r="H601" s="1">
        <f t="shared" si="28"/>
        <v>6.3744351194318911</v>
      </c>
      <c r="I601" s="77">
        <v>0.452408859849388</v>
      </c>
      <c r="J601" s="1">
        <f t="shared" si="29"/>
        <v>3181.3391024608964</v>
      </c>
    </row>
    <row r="602" spans="1:10">
      <c r="A602" s="77">
        <v>3</v>
      </c>
      <c r="B602" s="77">
        <v>1041</v>
      </c>
      <c r="C602" s="77" t="s">
        <v>673</v>
      </c>
      <c r="D602" s="77">
        <v>848</v>
      </c>
      <c r="E602" s="77">
        <v>173</v>
      </c>
      <c r="F602" s="77">
        <v>1245</v>
      </c>
      <c r="G602" s="1">
        <f t="shared" si="27"/>
        <v>0.20400943396226415</v>
      </c>
      <c r="H602" s="1">
        <f t="shared" si="28"/>
        <v>0.82008032128514052</v>
      </c>
      <c r="I602" s="77">
        <v>-0.38477771688786</v>
      </c>
      <c r="J602" s="1">
        <f t="shared" si="29"/>
        <v>-326.29150392090526</v>
      </c>
    </row>
    <row r="603" spans="1:10">
      <c r="A603" s="77">
        <v>3</v>
      </c>
      <c r="B603" s="77">
        <v>1042</v>
      </c>
      <c r="C603" s="77" t="s">
        <v>674</v>
      </c>
      <c r="D603" s="77">
        <v>186</v>
      </c>
      <c r="E603" s="77">
        <v>9</v>
      </c>
      <c r="F603" s="77">
        <v>387</v>
      </c>
      <c r="G603" s="1">
        <f t="shared" si="27"/>
        <v>4.8387096774193547E-2</v>
      </c>
      <c r="H603" s="1">
        <f t="shared" si="28"/>
        <v>0.50387596899224807</v>
      </c>
      <c r="I603" s="77">
        <v>-0.66965481495073798</v>
      </c>
      <c r="J603" s="1">
        <f t="shared" si="29"/>
        <v>-124.55579558083727</v>
      </c>
    </row>
    <row r="604" spans="1:10">
      <c r="A604" s="77">
        <v>3</v>
      </c>
      <c r="B604" s="77">
        <v>1051</v>
      </c>
      <c r="C604" s="77" t="s">
        <v>675</v>
      </c>
      <c r="D604" s="77">
        <v>5412</v>
      </c>
      <c r="E604" s="77">
        <v>1254</v>
      </c>
      <c r="F604" s="77">
        <v>687</v>
      </c>
      <c r="G604" s="1">
        <f t="shared" si="27"/>
        <v>0.23170731707317074</v>
      </c>
      <c r="H604" s="1">
        <f t="shared" si="28"/>
        <v>9.7030567685589517</v>
      </c>
      <c r="I604" s="77">
        <v>0.26461594705496899</v>
      </c>
      <c r="J604" s="1">
        <f t="shared" si="29"/>
        <v>1432.1015054614923</v>
      </c>
    </row>
    <row r="605" spans="1:10">
      <c r="A605" s="77">
        <v>3</v>
      </c>
      <c r="B605" s="77">
        <v>1052</v>
      </c>
      <c r="C605" s="77" t="s">
        <v>676</v>
      </c>
      <c r="D605" s="77">
        <v>5391</v>
      </c>
      <c r="E605" s="77">
        <v>1411</v>
      </c>
      <c r="F605" s="77">
        <v>450</v>
      </c>
      <c r="G605" s="1">
        <f t="shared" si="27"/>
        <v>0.26173251715822665</v>
      </c>
      <c r="H605" s="1">
        <f t="shared" si="28"/>
        <v>15.115555555555556</v>
      </c>
      <c r="I605" s="77">
        <v>0.55624700801784799</v>
      </c>
      <c r="J605" s="1">
        <f t="shared" si="29"/>
        <v>2998.7276202242183</v>
      </c>
    </row>
    <row r="606" spans="1:10">
      <c r="A606" s="77">
        <v>3</v>
      </c>
      <c r="B606" s="77">
        <v>1053</v>
      </c>
      <c r="C606" s="77" t="s">
        <v>677</v>
      </c>
      <c r="D606" s="77">
        <v>1268</v>
      </c>
      <c r="E606" s="77">
        <v>1520</v>
      </c>
      <c r="F606" s="77">
        <v>279</v>
      </c>
      <c r="G606" s="1">
        <f t="shared" si="27"/>
        <v>1.1987381703470033</v>
      </c>
      <c r="H606" s="1">
        <f t="shared" si="28"/>
        <v>9.9928315412186386</v>
      </c>
      <c r="I606" s="77">
        <v>1.5919878809354999</v>
      </c>
      <c r="J606" s="1">
        <f t="shared" si="29"/>
        <v>2018.6406330262139</v>
      </c>
    </row>
    <row r="607" spans="1:10">
      <c r="A607" s="77">
        <v>3</v>
      </c>
      <c r="B607" s="77">
        <v>1054</v>
      </c>
      <c r="C607" s="77" t="s">
        <v>678</v>
      </c>
      <c r="D607" s="77">
        <v>11631</v>
      </c>
      <c r="E607" s="77">
        <v>5239</v>
      </c>
      <c r="F607" s="77">
        <v>898</v>
      </c>
      <c r="G607" s="1">
        <f t="shared" si="27"/>
        <v>0.45043418450692113</v>
      </c>
      <c r="H607" s="1">
        <f t="shared" si="28"/>
        <v>18.78619153674833</v>
      </c>
      <c r="I607" s="77">
        <v>1.29256273639397</v>
      </c>
      <c r="J607" s="1">
        <f t="shared" si="29"/>
        <v>15033.797186998265</v>
      </c>
    </row>
    <row r="608" spans="1:10">
      <c r="A608" s="77">
        <v>3</v>
      </c>
      <c r="B608" s="77">
        <v>1055</v>
      </c>
      <c r="C608" s="77" t="s">
        <v>679</v>
      </c>
      <c r="D608" s="77">
        <v>916</v>
      </c>
      <c r="E608" s="77">
        <v>384</v>
      </c>
      <c r="F608" s="77">
        <v>104</v>
      </c>
      <c r="G608" s="1">
        <f t="shared" si="27"/>
        <v>0.41921397379912662</v>
      </c>
      <c r="H608" s="1">
        <f t="shared" si="28"/>
        <v>12.5</v>
      </c>
      <c r="I608" s="77">
        <v>0.482613085467128</v>
      </c>
      <c r="J608" s="1">
        <f t="shared" si="29"/>
        <v>442.07358628788927</v>
      </c>
    </row>
    <row r="609" spans="1:10">
      <c r="A609" s="77">
        <v>3</v>
      </c>
      <c r="B609" s="77">
        <v>1056</v>
      </c>
      <c r="C609" s="77" t="s">
        <v>680</v>
      </c>
      <c r="D609" s="77">
        <v>945</v>
      </c>
      <c r="E609" s="77">
        <v>104</v>
      </c>
      <c r="F609" s="77">
        <v>330</v>
      </c>
      <c r="G609" s="1">
        <f t="shared" si="27"/>
        <v>0.11005291005291006</v>
      </c>
      <c r="H609" s="1">
        <f t="shared" si="28"/>
        <v>3.1787878787878787</v>
      </c>
      <c r="I609" s="77">
        <v>-0.41881310468570199</v>
      </c>
      <c r="J609" s="1">
        <f t="shared" si="29"/>
        <v>-395.77838392798839</v>
      </c>
    </row>
    <row r="610" spans="1:10">
      <c r="A610" s="77">
        <v>3</v>
      </c>
      <c r="B610" s="77">
        <v>1057</v>
      </c>
      <c r="C610" s="77" t="s">
        <v>681</v>
      </c>
      <c r="D610" s="77">
        <v>357</v>
      </c>
      <c r="E610" s="77">
        <v>69</v>
      </c>
      <c r="F610" s="77">
        <v>122</v>
      </c>
      <c r="G610" s="1">
        <f t="shared" si="27"/>
        <v>0.19327731092436976</v>
      </c>
      <c r="H610" s="1">
        <f t="shared" si="28"/>
        <v>3.4918032786885247</v>
      </c>
      <c r="I610" s="77">
        <v>-0.30175541429835301</v>
      </c>
      <c r="J610" s="1">
        <f t="shared" si="29"/>
        <v>-107.72668290451202</v>
      </c>
    </row>
    <row r="611" spans="1:10">
      <c r="A611" s="77">
        <v>3</v>
      </c>
      <c r="B611" s="77">
        <v>1058</v>
      </c>
      <c r="C611" s="77" t="s">
        <v>682</v>
      </c>
      <c r="D611" s="77">
        <v>12896</v>
      </c>
      <c r="E611" s="77">
        <v>4157</v>
      </c>
      <c r="F611" s="77">
        <v>1273</v>
      </c>
      <c r="G611" s="1">
        <f t="shared" si="27"/>
        <v>0.32234801488833748</v>
      </c>
      <c r="H611" s="1">
        <f t="shared" si="28"/>
        <v>13.395915161036921</v>
      </c>
      <c r="I611" s="77">
        <v>0.90525798186974304</v>
      </c>
      <c r="J611" s="1">
        <f t="shared" si="29"/>
        <v>11674.206934192207</v>
      </c>
    </row>
    <row r="612" spans="1:10">
      <c r="A612" s="77">
        <v>3</v>
      </c>
      <c r="B612" s="77">
        <v>1059</v>
      </c>
      <c r="C612" s="77" t="s">
        <v>683</v>
      </c>
      <c r="D612" s="77">
        <v>25691</v>
      </c>
      <c r="E612" s="77">
        <v>8680</v>
      </c>
      <c r="F612" s="77">
        <v>2706</v>
      </c>
      <c r="G612" s="1">
        <f t="shared" si="27"/>
        <v>0.33786150792106184</v>
      </c>
      <c r="H612" s="1">
        <f t="shared" si="28"/>
        <v>12.701773835920177</v>
      </c>
      <c r="I612" s="77">
        <v>1.4659217323973901</v>
      </c>
      <c r="J612" s="1">
        <f t="shared" si="29"/>
        <v>37660.995227021347</v>
      </c>
    </row>
    <row r="613" spans="1:10">
      <c r="A613" s="77">
        <v>3</v>
      </c>
      <c r="B613" s="77">
        <v>1060</v>
      </c>
      <c r="C613" s="77" t="s">
        <v>684</v>
      </c>
      <c r="D613" s="77">
        <v>16611</v>
      </c>
      <c r="E613" s="77">
        <v>5721</v>
      </c>
      <c r="F613" s="77">
        <v>1305</v>
      </c>
      <c r="G613" s="1">
        <f t="shared" si="27"/>
        <v>0.34441033050388298</v>
      </c>
      <c r="H613" s="1">
        <f t="shared" si="28"/>
        <v>17.112643678160918</v>
      </c>
      <c r="I613" s="77">
        <v>1.2733678784343001</v>
      </c>
      <c r="J613" s="1">
        <f t="shared" si="29"/>
        <v>21151.913828672157</v>
      </c>
    </row>
    <row r="614" spans="1:10">
      <c r="A614" s="77">
        <v>3</v>
      </c>
      <c r="B614" s="77">
        <v>1061</v>
      </c>
      <c r="C614" s="77" t="s">
        <v>53</v>
      </c>
      <c r="D614" s="77">
        <v>58381</v>
      </c>
      <c r="E614" s="77">
        <v>53199</v>
      </c>
      <c r="F614" s="77">
        <v>1545</v>
      </c>
      <c r="G614" s="1">
        <f t="shared" si="27"/>
        <v>0.9112382453195389</v>
      </c>
      <c r="H614" s="1">
        <f t="shared" si="28"/>
        <v>72.220064724919098</v>
      </c>
      <c r="I614" s="77">
        <v>6.5115372155202396</v>
      </c>
      <c r="J614" s="1">
        <f t="shared" si="29"/>
        <v>380150.05417928711</v>
      </c>
    </row>
    <row r="615" spans="1:10">
      <c r="A615" s="77">
        <v>3</v>
      </c>
      <c r="B615" s="77">
        <v>1062</v>
      </c>
      <c r="C615" s="77" t="s">
        <v>685</v>
      </c>
      <c r="D615" s="77">
        <v>6283</v>
      </c>
      <c r="E615" s="77">
        <v>2221</v>
      </c>
      <c r="F615" s="77">
        <v>2822</v>
      </c>
      <c r="G615" s="1">
        <f t="shared" si="27"/>
        <v>0.35349355403469679</v>
      </c>
      <c r="H615" s="1">
        <f t="shared" si="28"/>
        <v>3.0134656272147415</v>
      </c>
      <c r="I615" s="77">
        <v>0.18787689582650099</v>
      </c>
      <c r="J615" s="1">
        <f t="shared" si="29"/>
        <v>1180.4305364779057</v>
      </c>
    </row>
    <row r="616" spans="1:10">
      <c r="A616" s="77">
        <v>3</v>
      </c>
      <c r="B616" s="77">
        <v>1063</v>
      </c>
      <c r="C616" s="77" t="s">
        <v>686</v>
      </c>
      <c r="D616" s="77">
        <v>6453</v>
      </c>
      <c r="E616" s="77">
        <v>1418</v>
      </c>
      <c r="F616" s="77">
        <v>725</v>
      </c>
      <c r="G616" s="1">
        <f t="shared" si="27"/>
        <v>0.21974275530760887</v>
      </c>
      <c r="H616" s="1">
        <f t="shared" si="28"/>
        <v>10.856551724137931</v>
      </c>
      <c r="I616" s="77">
        <v>0.34474308479485999</v>
      </c>
      <c r="J616" s="1">
        <f t="shared" si="29"/>
        <v>2224.6271261812317</v>
      </c>
    </row>
    <row r="617" spans="1:10">
      <c r="A617" s="77">
        <v>3</v>
      </c>
      <c r="B617" s="77">
        <v>1064</v>
      </c>
      <c r="C617" s="77" t="s">
        <v>687</v>
      </c>
      <c r="D617" s="77">
        <v>1203</v>
      </c>
      <c r="E617" s="77">
        <v>235</v>
      </c>
      <c r="F617" s="77">
        <v>675</v>
      </c>
      <c r="G617" s="1">
        <f t="shared" si="27"/>
        <v>0.19534497090606817</v>
      </c>
      <c r="H617" s="1">
        <f t="shared" si="28"/>
        <v>2.1303703703703705</v>
      </c>
      <c r="I617" s="77">
        <v>-0.32287300977224997</v>
      </c>
      <c r="J617" s="1">
        <f t="shared" si="29"/>
        <v>-388.41623075601672</v>
      </c>
    </row>
    <row r="618" spans="1:10">
      <c r="A618" s="77">
        <v>3</v>
      </c>
      <c r="B618" s="77">
        <v>1065</v>
      </c>
      <c r="C618" s="77" t="s">
        <v>688</v>
      </c>
      <c r="D618" s="77">
        <v>3949</v>
      </c>
      <c r="E618" s="77">
        <v>2223</v>
      </c>
      <c r="F618" s="77">
        <v>827</v>
      </c>
      <c r="G618" s="1">
        <f t="shared" si="27"/>
        <v>0.56292732337300577</v>
      </c>
      <c r="H618" s="1">
        <f t="shared" si="28"/>
        <v>7.4631197097944373</v>
      </c>
      <c r="I618" s="77">
        <v>0.61098316282256104</v>
      </c>
      <c r="J618" s="1">
        <f t="shared" si="29"/>
        <v>2412.7725099862937</v>
      </c>
    </row>
    <row r="619" spans="1:10">
      <c r="A619" s="77">
        <v>3</v>
      </c>
      <c r="B619" s="77">
        <v>1066</v>
      </c>
      <c r="C619" s="77" t="s">
        <v>689</v>
      </c>
      <c r="D619" s="77">
        <v>1602</v>
      </c>
      <c r="E619" s="77">
        <v>223</v>
      </c>
      <c r="F619" s="77">
        <v>3652</v>
      </c>
      <c r="G619" s="1">
        <f t="shared" si="27"/>
        <v>0.13920099875156056</v>
      </c>
      <c r="H619" s="1">
        <f t="shared" si="28"/>
        <v>0.4997261774370208</v>
      </c>
      <c r="I619" s="77">
        <v>-0.46626566156157501</v>
      </c>
      <c r="J619" s="1">
        <f t="shared" si="29"/>
        <v>-746.95758982164318</v>
      </c>
    </row>
    <row r="620" spans="1:10">
      <c r="A620" s="77">
        <v>3</v>
      </c>
      <c r="B620" s="77">
        <v>1067</v>
      </c>
      <c r="C620" s="77" t="s">
        <v>690</v>
      </c>
      <c r="D620" s="77">
        <v>2080</v>
      </c>
      <c r="E620" s="77">
        <v>191</v>
      </c>
      <c r="F620" s="77">
        <v>621</v>
      </c>
      <c r="G620" s="1">
        <f t="shared" si="27"/>
        <v>9.1826923076923084E-2</v>
      </c>
      <c r="H620" s="1">
        <f t="shared" si="28"/>
        <v>3.6570048309178742</v>
      </c>
      <c r="I620" s="77">
        <v>-0.37490987361899503</v>
      </c>
      <c r="J620" s="1">
        <f t="shared" si="29"/>
        <v>-779.8125371275097</v>
      </c>
    </row>
    <row r="621" spans="1:10">
      <c r="A621" s="77">
        <v>3</v>
      </c>
      <c r="B621" s="77">
        <v>1068</v>
      </c>
      <c r="C621" s="77" t="s">
        <v>691</v>
      </c>
      <c r="D621" s="77">
        <v>1218</v>
      </c>
      <c r="E621" s="77">
        <v>410</v>
      </c>
      <c r="F621" s="77">
        <v>856</v>
      </c>
      <c r="G621" s="1">
        <f t="shared" si="27"/>
        <v>0.3366174055829228</v>
      </c>
      <c r="H621" s="1">
        <f t="shared" si="28"/>
        <v>1.9018691588785046</v>
      </c>
      <c r="I621" s="77">
        <v>-0.11372098158352401</v>
      </c>
      <c r="J621" s="1">
        <f t="shared" si="29"/>
        <v>-138.51215556873223</v>
      </c>
    </row>
    <row r="622" spans="1:10">
      <c r="A622" s="77">
        <v>3</v>
      </c>
      <c r="B622" s="77">
        <v>1069</v>
      </c>
      <c r="C622" s="77" t="s">
        <v>692</v>
      </c>
      <c r="D622" s="77">
        <v>4020</v>
      </c>
      <c r="E622" s="77">
        <v>1490</v>
      </c>
      <c r="F622" s="77">
        <v>1168</v>
      </c>
      <c r="G622" s="1">
        <f t="shared" si="27"/>
        <v>0.37064676616915421</v>
      </c>
      <c r="H622" s="1">
        <f t="shared" si="28"/>
        <v>4.7174657534246576</v>
      </c>
      <c r="I622" s="77">
        <v>0.19142179475115301</v>
      </c>
      <c r="J622" s="1">
        <f t="shared" si="29"/>
        <v>769.51561489963512</v>
      </c>
    </row>
    <row r="623" spans="1:10">
      <c r="A623" s="77">
        <v>3</v>
      </c>
      <c r="B623" s="77">
        <v>1081</v>
      </c>
      <c r="C623" s="77" t="s">
        <v>693</v>
      </c>
      <c r="D623" s="77">
        <v>2537</v>
      </c>
      <c r="E623" s="77">
        <v>1017</v>
      </c>
      <c r="F623" s="77">
        <v>616</v>
      </c>
      <c r="G623" s="1">
        <f t="shared" si="27"/>
        <v>0.40086716594402838</v>
      </c>
      <c r="H623" s="1">
        <f t="shared" si="28"/>
        <v>5.7694805194805197</v>
      </c>
      <c r="I623" s="77">
        <v>0.22021043751295899</v>
      </c>
      <c r="J623" s="1">
        <f t="shared" si="29"/>
        <v>558.6738799703769</v>
      </c>
    </row>
    <row r="624" spans="1:10">
      <c r="A624" s="77">
        <v>3</v>
      </c>
      <c r="B624" s="77">
        <v>1082</v>
      </c>
      <c r="C624" s="77" t="s">
        <v>694</v>
      </c>
      <c r="D624" s="77">
        <v>2033</v>
      </c>
      <c r="E624" s="77">
        <v>691</v>
      </c>
      <c r="F624" s="77">
        <v>530</v>
      </c>
      <c r="G624" s="1">
        <f t="shared" si="27"/>
        <v>0.33989178553861288</v>
      </c>
      <c r="H624" s="1">
        <f t="shared" si="28"/>
        <v>5.1396226415094342</v>
      </c>
      <c r="I624" s="77">
        <v>7.4727773443656498E-2</v>
      </c>
      <c r="J624" s="1">
        <f t="shared" si="29"/>
        <v>151.92156341095367</v>
      </c>
    </row>
    <row r="625" spans="1:10">
      <c r="A625" s="77">
        <v>3</v>
      </c>
      <c r="B625" s="77">
        <v>1083</v>
      </c>
      <c r="C625" s="77" t="s">
        <v>695</v>
      </c>
      <c r="D625" s="77">
        <v>2915</v>
      </c>
      <c r="E625" s="77">
        <v>899</v>
      </c>
      <c r="F625" s="77">
        <v>1646</v>
      </c>
      <c r="G625" s="1">
        <f t="shared" si="27"/>
        <v>0.30840480274442539</v>
      </c>
      <c r="H625" s="1">
        <f t="shared" si="28"/>
        <v>2.3171324422843256</v>
      </c>
      <c r="I625" s="77">
        <v>-6.3195250041036696E-2</v>
      </c>
      <c r="J625" s="1">
        <f t="shared" si="29"/>
        <v>-184.21415386962198</v>
      </c>
    </row>
    <row r="626" spans="1:10">
      <c r="A626" s="77">
        <v>3</v>
      </c>
      <c r="B626" s="77">
        <v>1084</v>
      </c>
      <c r="C626" s="77" t="s">
        <v>696</v>
      </c>
      <c r="D626" s="77">
        <v>1574</v>
      </c>
      <c r="E626" s="77">
        <v>413</v>
      </c>
      <c r="F626" s="77">
        <v>589</v>
      </c>
      <c r="G626" s="1">
        <f t="shared" si="27"/>
        <v>0.26238881829733163</v>
      </c>
      <c r="H626" s="1">
        <f t="shared" si="28"/>
        <v>3.3735144312393888</v>
      </c>
      <c r="I626" s="77">
        <v>-0.146015322105433</v>
      </c>
      <c r="J626" s="1">
        <f t="shared" si="29"/>
        <v>-229.82811699395154</v>
      </c>
    </row>
    <row r="627" spans="1:10">
      <c r="A627" s="77">
        <v>3</v>
      </c>
      <c r="B627" s="77">
        <v>1085</v>
      </c>
      <c r="C627" s="77" t="s">
        <v>697</v>
      </c>
      <c r="D627" s="77">
        <v>2208</v>
      </c>
      <c r="E627" s="77">
        <v>371</v>
      </c>
      <c r="F627" s="77">
        <v>643</v>
      </c>
      <c r="G627" s="1">
        <f t="shared" si="27"/>
        <v>0.16802536231884058</v>
      </c>
      <c r="H627" s="1">
        <f t="shared" si="28"/>
        <v>4.0108864696734061</v>
      </c>
      <c r="I627" s="77">
        <v>-0.23508458731632101</v>
      </c>
      <c r="J627" s="1">
        <f t="shared" si="29"/>
        <v>-519.06676879443683</v>
      </c>
    </row>
    <row r="628" spans="1:10">
      <c r="A628" s="77">
        <v>3</v>
      </c>
      <c r="B628" s="77">
        <v>1086</v>
      </c>
      <c r="C628" s="77" t="s">
        <v>698</v>
      </c>
      <c r="D628" s="77">
        <v>2876</v>
      </c>
      <c r="E628" s="77">
        <v>713</v>
      </c>
      <c r="F628" s="77">
        <v>1960</v>
      </c>
      <c r="G628" s="1">
        <f t="shared" si="27"/>
        <v>0.24791376912378305</v>
      </c>
      <c r="H628" s="1">
        <f t="shared" si="28"/>
        <v>1.8311224489795919</v>
      </c>
      <c r="I628" s="77">
        <v>-0.18073925905584101</v>
      </c>
      <c r="J628" s="1">
        <f t="shared" si="29"/>
        <v>-519.80610904459877</v>
      </c>
    </row>
    <row r="629" spans="1:10">
      <c r="A629" s="77">
        <v>3</v>
      </c>
      <c r="B629" s="77">
        <v>1087</v>
      </c>
      <c r="C629" s="77" t="s">
        <v>699</v>
      </c>
      <c r="D629" s="77">
        <v>1875</v>
      </c>
      <c r="E629" s="77">
        <v>397</v>
      </c>
      <c r="F629" s="77">
        <v>2316</v>
      </c>
      <c r="G629" s="1">
        <f t="shared" si="27"/>
        <v>0.21173333333333333</v>
      </c>
      <c r="H629" s="1">
        <f t="shared" si="28"/>
        <v>0.98100172711571676</v>
      </c>
      <c r="I629" s="77">
        <v>-0.31989012890971402</v>
      </c>
      <c r="J629" s="1">
        <f t="shared" si="29"/>
        <v>-599.79399170571378</v>
      </c>
    </row>
    <row r="630" spans="1:10">
      <c r="A630" s="77">
        <v>3</v>
      </c>
      <c r="B630" s="77">
        <v>1088</v>
      </c>
      <c r="C630" s="77" t="s">
        <v>700</v>
      </c>
      <c r="D630" s="77">
        <v>1786</v>
      </c>
      <c r="E630" s="77">
        <v>328</v>
      </c>
      <c r="F630" s="77">
        <v>699</v>
      </c>
      <c r="G630" s="1">
        <f t="shared" si="27"/>
        <v>0.18365061590145576</v>
      </c>
      <c r="H630" s="1">
        <f t="shared" si="28"/>
        <v>3.0243204577968528</v>
      </c>
      <c r="I630" s="77">
        <v>-0.274464094197991</v>
      </c>
      <c r="J630" s="1">
        <f t="shared" si="29"/>
        <v>-490.19287223761194</v>
      </c>
    </row>
    <row r="631" spans="1:10">
      <c r="A631" s="77">
        <v>3</v>
      </c>
      <c r="B631" s="77">
        <v>1089</v>
      </c>
      <c r="C631" s="77" t="s">
        <v>701</v>
      </c>
      <c r="D631" s="77">
        <v>1662</v>
      </c>
      <c r="E631" s="77">
        <v>457</v>
      </c>
      <c r="F631" s="77">
        <v>977</v>
      </c>
      <c r="G631" s="1">
        <f t="shared" si="27"/>
        <v>0.27496991576413959</v>
      </c>
      <c r="H631" s="1">
        <f t="shared" si="28"/>
        <v>2.1688843398157625</v>
      </c>
      <c r="I631" s="77">
        <v>-0.17737665612651199</v>
      </c>
      <c r="J631" s="1">
        <f t="shared" si="29"/>
        <v>-294.80000248226293</v>
      </c>
    </row>
    <row r="632" spans="1:10">
      <c r="A632" s="77">
        <v>3</v>
      </c>
      <c r="B632" s="77">
        <v>1091</v>
      </c>
      <c r="C632" s="77" t="s">
        <v>702</v>
      </c>
      <c r="D632" s="77">
        <v>1126</v>
      </c>
      <c r="E632" s="77">
        <v>147</v>
      </c>
      <c r="F632" s="77">
        <v>662</v>
      </c>
      <c r="G632" s="1">
        <f t="shared" si="27"/>
        <v>0.130550621669627</v>
      </c>
      <c r="H632" s="1">
        <f t="shared" si="28"/>
        <v>1.9229607250755287</v>
      </c>
      <c r="I632" s="77">
        <v>-0.43610676653288599</v>
      </c>
      <c r="J632" s="1">
        <f t="shared" si="29"/>
        <v>-491.05621911602964</v>
      </c>
    </row>
    <row r="633" spans="1:10">
      <c r="A633" s="77">
        <v>3</v>
      </c>
      <c r="B633" s="77">
        <v>1092</v>
      </c>
      <c r="C633" s="77" t="s">
        <v>703</v>
      </c>
      <c r="D633" s="77">
        <v>1116</v>
      </c>
      <c r="E633" s="77">
        <v>272</v>
      </c>
      <c r="F633" s="77">
        <v>1277</v>
      </c>
      <c r="G633" s="1">
        <f t="shared" si="27"/>
        <v>0.24372759856630824</v>
      </c>
      <c r="H633" s="1">
        <f t="shared" si="28"/>
        <v>1.0869224745497259</v>
      </c>
      <c r="I633" s="77">
        <v>-0.299211074921509</v>
      </c>
      <c r="J633" s="1">
        <f t="shared" si="29"/>
        <v>-333.91955961240404</v>
      </c>
    </row>
    <row r="634" spans="1:10">
      <c r="A634" s="77">
        <v>3</v>
      </c>
      <c r="B634" s="77">
        <v>1093</v>
      </c>
      <c r="C634" s="77" t="s">
        <v>704</v>
      </c>
      <c r="D634" s="77">
        <v>5873</v>
      </c>
      <c r="E634" s="77">
        <v>1776</v>
      </c>
      <c r="F634" s="77">
        <v>2544</v>
      </c>
      <c r="G634" s="1">
        <f t="shared" si="27"/>
        <v>0.30240081729950624</v>
      </c>
      <c r="H634" s="1">
        <f t="shared" si="28"/>
        <v>3.0066823899371071</v>
      </c>
      <c r="I634" s="77">
        <v>9.0203845947216504E-2</v>
      </c>
      <c r="J634" s="1">
        <f t="shared" si="29"/>
        <v>529.76718724800253</v>
      </c>
    </row>
    <row r="635" spans="1:10">
      <c r="A635" s="77">
        <v>3</v>
      </c>
      <c r="B635" s="77">
        <v>1094</v>
      </c>
      <c r="C635" s="77" t="s">
        <v>705</v>
      </c>
      <c r="D635" s="77">
        <v>3062</v>
      </c>
      <c r="E635" s="77">
        <v>1458</v>
      </c>
      <c r="F635" s="77">
        <v>1024</v>
      </c>
      <c r="G635" s="1">
        <f t="shared" si="27"/>
        <v>0.47615937295885041</v>
      </c>
      <c r="H635" s="1">
        <f t="shared" si="28"/>
        <v>4.4140625</v>
      </c>
      <c r="I635" s="77">
        <v>0.29855848069503799</v>
      </c>
      <c r="J635" s="1">
        <f t="shared" si="29"/>
        <v>914.18606788820637</v>
      </c>
    </row>
    <row r="636" spans="1:10">
      <c r="A636" s="77">
        <v>3</v>
      </c>
      <c r="B636" s="77">
        <v>1095</v>
      </c>
      <c r="C636" s="77" t="s">
        <v>706</v>
      </c>
      <c r="D636" s="77">
        <v>3317</v>
      </c>
      <c r="E636" s="77">
        <v>1083</v>
      </c>
      <c r="F636" s="77">
        <v>898</v>
      </c>
      <c r="G636" s="1">
        <f t="shared" si="27"/>
        <v>0.32649984926138076</v>
      </c>
      <c r="H636" s="1">
        <f t="shared" si="28"/>
        <v>4.8997772828507795</v>
      </c>
      <c r="I636" s="77">
        <v>0.10009475853432399</v>
      </c>
      <c r="J636" s="1">
        <f t="shared" si="29"/>
        <v>332.01431405835268</v>
      </c>
    </row>
    <row r="637" spans="1:10">
      <c r="A637" s="77">
        <v>3</v>
      </c>
      <c r="B637" s="77">
        <v>1096</v>
      </c>
      <c r="C637" s="77" t="s">
        <v>707</v>
      </c>
      <c r="D637" s="77">
        <v>710</v>
      </c>
      <c r="E637" s="77">
        <v>262</v>
      </c>
      <c r="F637" s="77">
        <v>245</v>
      </c>
      <c r="G637" s="1">
        <f t="shared" si="27"/>
        <v>0.36901408450704226</v>
      </c>
      <c r="H637" s="1">
        <f t="shared" si="28"/>
        <v>3.9673469387755103</v>
      </c>
      <c r="I637" s="77">
        <v>7.8066748878079803E-3</v>
      </c>
      <c r="J637" s="1">
        <f t="shared" si="29"/>
        <v>5.5427391703436664</v>
      </c>
    </row>
    <row r="638" spans="1:10">
      <c r="A638" s="77">
        <v>3</v>
      </c>
      <c r="B638" s="77">
        <v>1097</v>
      </c>
      <c r="C638" s="77" t="s">
        <v>708</v>
      </c>
      <c r="D638" s="77">
        <v>2194</v>
      </c>
      <c r="E638" s="77">
        <v>541</v>
      </c>
      <c r="F638" s="77">
        <v>933</v>
      </c>
      <c r="G638" s="1">
        <f t="shared" si="27"/>
        <v>0.24658158614402917</v>
      </c>
      <c r="H638" s="1">
        <f t="shared" si="28"/>
        <v>2.9314040728831725</v>
      </c>
      <c r="I638" s="77">
        <v>-0.16307111120284301</v>
      </c>
      <c r="J638" s="1">
        <f t="shared" si="29"/>
        <v>-357.77801797903754</v>
      </c>
    </row>
    <row r="639" spans="1:10">
      <c r="A639" s="77">
        <v>3</v>
      </c>
      <c r="B639" s="77">
        <v>1098</v>
      </c>
      <c r="C639" s="77" t="s">
        <v>709</v>
      </c>
      <c r="D639" s="77">
        <v>6404</v>
      </c>
      <c r="E639" s="77">
        <v>1592</v>
      </c>
      <c r="F639" s="77">
        <v>4523</v>
      </c>
      <c r="G639" s="1">
        <f t="shared" si="27"/>
        <v>0.24859462835727669</v>
      </c>
      <c r="H639" s="1">
        <f t="shared" si="28"/>
        <v>1.7678531947822242</v>
      </c>
      <c r="I639" s="77">
        <v>-2.5893766722113399E-2</v>
      </c>
      <c r="J639" s="1">
        <f t="shared" si="29"/>
        <v>-165.82368208841422</v>
      </c>
    </row>
    <row r="640" spans="1:10">
      <c r="A640" s="77">
        <v>3</v>
      </c>
      <c r="B640" s="77">
        <v>1099</v>
      </c>
      <c r="C640" s="77" t="s">
        <v>710</v>
      </c>
      <c r="D640" s="77">
        <v>2540</v>
      </c>
      <c r="E640" s="77">
        <v>546</v>
      </c>
      <c r="F640" s="77">
        <v>671</v>
      </c>
      <c r="G640" s="1">
        <f t="shared" si="27"/>
        <v>0.21496062992125983</v>
      </c>
      <c r="H640" s="1">
        <f t="shared" si="28"/>
        <v>4.5991058122205661</v>
      </c>
      <c r="I640" s="77">
        <v>-0.120885049590787</v>
      </c>
      <c r="J640" s="1">
        <f t="shared" si="29"/>
        <v>-307.04802596059898</v>
      </c>
    </row>
    <row r="641" spans="1:10">
      <c r="A641" s="77">
        <v>3</v>
      </c>
      <c r="B641" s="77">
        <v>1100</v>
      </c>
      <c r="C641" s="77" t="s">
        <v>711</v>
      </c>
      <c r="D641" s="77">
        <v>632</v>
      </c>
      <c r="E641" s="77">
        <v>45</v>
      </c>
      <c r="F641" s="77">
        <v>722</v>
      </c>
      <c r="G641" s="1">
        <f t="shared" si="27"/>
        <v>7.1202531645569625E-2</v>
      </c>
      <c r="H641" s="1">
        <f t="shared" si="28"/>
        <v>0.93767313019390586</v>
      </c>
      <c r="I641" s="77">
        <v>-0.59478160370294997</v>
      </c>
      <c r="J641" s="1">
        <f t="shared" si="29"/>
        <v>-375.90197354026441</v>
      </c>
    </row>
    <row r="642" spans="1:10">
      <c r="A642" s="77">
        <v>3</v>
      </c>
      <c r="B642" s="77">
        <v>1102</v>
      </c>
      <c r="C642" s="77" t="s">
        <v>712</v>
      </c>
      <c r="D642" s="77">
        <v>3863</v>
      </c>
      <c r="E642" s="77">
        <v>1219</v>
      </c>
      <c r="F642" s="77">
        <v>891</v>
      </c>
      <c r="G642" s="1">
        <f t="shared" si="27"/>
        <v>0.31555785658814395</v>
      </c>
      <c r="H642" s="1">
        <f t="shared" si="28"/>
        <v>5.7037037037037033</v>
      </c>
      <c r="I642" s="77">
        <v>0.143933895644131</v>
      </c>
      <c r="J642" s="1">
        <f t="shared" si="29"/>
        <v>556.01663887327811</v>
      </c>
    </row>
    <row r="643" spans="1:10">
      <c r="A643" s="77">
        <v>3</v>
      </c>
      <c r="B643" s="77">
        <v>1103</v>
      </c>
      <c r="C643" s="77" t="s">
        <v>713</v>
      </c>
      <c r="D643" s="77">
        <v>8573</v>
      </c>
      <c r="E643" s="77">
        <v>9394</v>
      </c>
      <c r="F643" s="77">
        <v>579</v>
      </c>
      <c r="G643" s="1">
        <f t="shared" si="27"/>
        <v>1.0957657762743498</v>
      </c>
      <c r="H643" s="1">
        <f t="shared" si="28"/>
        <v>31.031088082901555</v>
      </c>
      <c r="I643" s="77">
        <v>2.7132170322552001</v>
      </c>
      <c r="J643" s="1">
        <f t="shared" si="29"/>
        <v>23260.40961752383</v>
      </c>
    </row>
    <row r="644" spans="1:10">
      <c r="A644" s="77">
        <v>3</v>
      </c>
      <c r="B644" s="77">
        <v>1104</v>
      </c>
      <c r="C644" s="77" t="s">
        <v>714</v>
      </c>
      <c r="D644" s="77">
        <v>3551</v>
      </c>
      <c r="E644" s="77">
        <v>1712</v>
      </c>
      <c r="F644" s="77">
        <v>1439</v>
      </c>
      <c r="G644" s="1">
        <f t="shared" si="27"/>
        <v>0.48211771332019149</v>
      </c>
      <c r="H644" s="1">
        <f t="shared" si="28"/>
        <v>3.6574009728978458</v>
      </c>
      <c r="I644" s="77">
        <v>0.29510769546857801</v>
      </c>
      <c r="J644" s="1">
        <f t="shared" si="29"/>
        <v>1047.9274266089205</v>
      </c>
    </row>
    <row r="645" spans="1:10">
      <c r="A645" s="77">
        <v>3</v>
      </c>
      <c r="B645" s="77">
        <v>1106</v>
      </c>
      <c r="C645" s="77" t="s">
        <v>715</v>
      </c>
      <c r="D645" s="77">
        <v>744</v>
      </c>
      <c r="E645" s="77">
        <v>210</v>
      </c>
      <c r="F645" s="77">
        <v>760</v>
      </c>
      <c r="G645" s="1">
        <f t="shared" si="27"/>
        <v>0.28225806451612906</v>
      </c>
      <c r="H645" s="1">
        <f t="shared" si="28"/>
        <v>1.2552631578947369</v>
      </c>
      <c r="I645" s="77">
        <v>-0.24838256783410201</v>
      </c>
      <c r="J645" s="1">
        <f t="shared" si="29"/>
        <v>-184.79663046857189</v>
      </c>
    </row>
    <row r="646" spans="1:10">
      <c r="A646" s="77">
        <v>3</v>
      </c>
      <c r="B646" s="77">
        <v>1107</v>
      </c>
      <c r="C646" s="77" t="s">
        <v>716</v>
      </c>
      <c r="D646" s="77">
        <v>4134</v>
      </c>
      <c r="E646" s="77">
        <v>1843</v>
      </c>
      <c r="F646" s="77">
        <v>1418</v>
      </c>
      <c r="G646" s="1">
        <f t="shared" si="27"/>
        <v>0.44581519109820994</v>
      </c>
      <c r="H646" s="1">
        <f t="shared" si="28"/>
        <v>4.2150916784203103</v>
      </c>
      <c r="I646" s="77">
        <v>0.290105249544095</v>
      </c>
      <c r="J646" s="1">
        <f t="shared" si="29"/>
        <v>1199.2951016152888</v>
      </c>
    </row>
    <row r="647" spans="1:10">
      <c r="A647" s="77">
        <v>3</v>
      </c>
      <c r="B647" s="77">
        <v>1121</v>
      </c>
      <c r="C647" s="77" t="s">
        <v>717</v>
      </c>
      <c r="D647" s="77">
        <v>558</v>
      </c>
      <c r="E647" s="77">
        <v>67</v>
      </c>
      <c r="F647" s="77">
        <v>351</v>
      </c>
      <c r="G647" s="1">
        <f t="shared" si="27"/>
        <v>0.12007168458781362</v>
      </c>
      <c r="H647" s="1">
        <f t="shared" si="28"/>
        <v>1.7806267806267806</v>
      </c>
      <c r="I647" s="77">
        <v>-0.48403510197126398</v>
      </c>
      <c r="J647" s="1">
        <f t="shared" si="29"/>
        <v>-270.09158689996531</v>
      </c>
    </row>
    <row r="648" spans="1:10">
      <c r="A648" s="77">
        <v>3</v>
      </c>
      <c r="B648" s="77">
        <v>1122</v>
      </c>
      <c r="C648" s="77" t="s">
        <v>718</v>
      </c>
      <c r="D648" s="77">
        <v>904</v>
      </c>
      <c r="E648" s="77">
        <v>339</v>
      </c>
      <c r="F648" s="77">
        <v>674</v>
      </c>
      <c r="G648" s="1">
        <f t="shared" si="27"/>
        <v>0.375</v>
      </c>
      <c r="H648" s="1">
        <f t="shared" si="28"/>
        <v>1.8442136498516319</v>
      </c>
      <c r="I648" s="77">
        <v>-7.0819494568689703E-2</v>
      </c>
      <c r="J648" s="1">
        <f t="shared" si="29"/>
        <v>-64.02082309009549</v>
      </c>
    </row>
    <row r="649" spans="1:10">
      <c r="A649" s="77">
        <v>3</v>
      </c>
      <c r="B649" s="77">
        <v>1123</v>
      </c>
      <c r="C649" s="77" t="s">
        <v>719</v>
      </c>
      <c r="D649" s="77">
        <v>1331</v>
      </c>
      <c r="E649" s="77">
        <v>1499</v>
      </c>
      <c r="F649" s="77">
        <v>568</v>
      </c>
      <c r="G649" s="1">
        <f t="shared" ref="G649:G712" si="30">E649/D649</f>
        <v>1.1262208865514651</v>
      </c>
      <c r="H649" s="1">
        <f t="shared" ref="H649:H712" si="31">(D649+E649)/F649</f>
        <v>4.982394366197183</v>
      </c>
      <c r="I649" s="77">
        <v>1.2546661653523401</v>
      </c>
      <c r="J649" s="1">
        <f t="shared" ref="J649:J712" si="32">I649*D649</f>
        <v>1669.9606660839647</v>
      </c>
    </row>
    <row r="650" spans="1:10">
      <c r="A650" s="77">
        <v>3</v>
      </c>
      <c r="B650" s="77">
        <v>1125</v>
      </c>
      <c r="C650" s="77" t="s">
        <v>720</v>
      </c>
      <c r="D650" s="77">
        <v>4683</v>
      </c>
      <c r="E650" s="77">
        <v>2058</v>
      </c>
      <c r="F650" s="77">
        <v>2350</v>
      </c>
      <c r="G650" s="1">
        <f t="shared" si="30"/>
        <v>0.43946188340807174</v>
      </c>
      <c r="H650" s="1">
        <f t="shared" si="31"/>
        <v>2.8685106382978725</v>
      </c>
      <c r="I650" s="77">
        <v>0.24342741568168599</v>
      </c>
      <c r="J650" s="1">
        <f t="shared" si="32"/>
        <v>1139.9705876373355</v>
      </c>
    </row>
    <row r="651" spans="1:10">
      <c r="A651" s="77">
        <v>3</v>
      </c>
      <c r="B651" s="77">
        <v>1126</v>
      </c>
      <c r="C651" s="77" t="s">
        <v>721</v>
      </c>
      <c r="D651" s="77">
        <v>415</v>
      </c>
      <c r="E651" s="77">
        <v>51</v>
      </c>
      <c r="F651" s="77">
        <v>852</v>
      </c>
      <c r="G651" s="1">
        <f t="shared" si="30"/>
        <v>0.12289156626506025</v>
      </c>
      <c r="H651" s="1">
        <f t="shared" si="31"/>
        <v>0.54694835680751175</v>
      </c>
      <c r="I651" s="77">
        <v>-0.54209792841524695</v>
      </c>
      <c r="J651" s="1">
        <f t="shared" si="32"/>
        <v>-224.97064029232749</v>
      </c>
    </row>
    <row r="652" spans="1:10">
      <c r="A652" s="77">
        <v>3</v>
      </c>
      <c r="B652" s="77">
        <v>1127</v>
      </c>
      <c r="C652" s="77" t="s">
        <v>722</v>
      </c>
      <c r="D652" s="77">
        <v>1271</v>
      </c>
      <c r="E652" s="77">
        <v>414</v>
      </c>
      <c r="F652" s="77">
        <v>412</v>
      </c>
      <c r="G652" s="1">
        <f t="shared" si="30"/>
        <v>0.32572777340676634</v>
      </c>
      <c r="H652" s="1">
        <f t="shared" si="31"/>
        <v>4.0898058252427187</v>
      </c>
      <c r="I652" s="77">
        <v>-2.8777804814338798E-2</v>
      </c>
      <c r="J652" s="1">
        <f t="shared" si="32"/>
        <v>-36.576589919024613</v>
      </c>
    </row>
    <row r="653" spans="1:10">
      <c r="A653" s="77">
        <v>3</v>
      </c>
      <c r="B653" s="77">
        <v>1128</v>
      </c>
      <c r="C653" s="77" t="s">
        <v>723</v>
      </c>
      <c r="D653" s="77">
        <v>2253</v>
      </c>
      <c r="E653" s="77">
        <v>429</v>
      </c>
      <c r="F653" s="77">
        <v>1238</v>
      </c>
      <c r="G653" s="1">
        <f t="shared" si="30"/>
        <v>0.1904127829560586</v>
      </c>
      <c r="H653" s="1">
        <f t="shared" si="31"/>
        <v>2.1663974151857834</v>
      </c>
      <c r="I653" s="77">
        <v>-0.28224968278683199</v>
      </c>
      <c r="J653" s="1">
        <f t="shared" si="32"/>
        <v>-635.90853531873245</v>
      </c>
    </row>
    <row r="654" spans="1:10">
      <c r="A654" s="77">
        <v>3</v>
      </c>
      <c r="B654" s="77">
        <v>1129</v>
      </c>
      <c r="C654" s="77" t="s">
        <v>724</v>
      </c>
      <c r="D654" s="77">
        <v>710</v>
      </c>
      <c r="E654" s="77">
        <v>75</v>
      </c>
      <c r="F654" s="77">
        <v>802</v>
      </c>
      <c r="G654" s="1">
        <f t="shared" si="30"/>
        <v>0.10563380281690141</v>
      </c>
      <c r="H654" s="1">
        <f t="shared" si="31"/>
        <v>0.97880299251870329</v>
      </c>
      <c r="I654" s="77">
        <v>-0.53610381767230597</v>
      </c>
      <c r="J654" s="1">
        <f t="shared" si="32"/>
        <v>-380.63371054733722</v>
      </c>
    </row>
    <row r="655" spans="1:10">
      <c r="A655" s="77">
        <v>3</v>
      </c>
      <c r="B655" s="77">
        <v>1130</v>
      </c>
      <c r="C655" s="77" t="s">
        <v>725</v>
      </c>
      <c r="D655" s="77">
        <v>948</v>
      </c>
      <c r="E655" s="77">
        <v>332</v>
      </c>
      <c r="F655" s="77">
        <v>597</v>
      </c>
      <c r="G655" s="1">
        <f t="shared" si="30"/>
        <v>0.35021097046413502</v>
      </c>
      <c r="H655" s="1">
        <f t="shared" si="31"/>
        <v>2.1440536013400333</v>
      </c>
      <c r="I655" s="77">
        <v>-9.3640874342022104E-2</v>
      </c>
      <c r="J655" s="1">
        <f t="shared" si="32"/>
        <v>-88.771548876236949</v>
      </c>
    </row>
    <row r="656" spans="1:10">
      <c r="A656" s="77">
        <v>3</v>
      </c>
      <c r="B656" s="77">
        <v>1131</v>
      </c>
      <c r="C656" s="77" t="s">
        <v>726</v>
      </c>
      <c r="D656" s="77">
        <v>813</v>
      </c>
      <c r="E656" s="77">
        <v>146</v>
      </c>
      <c r="F656" s="77">
        <v>1022</v>
      </c>
      <c r="G656" s="1">
        <f t="shared" si="30"/>
        <v>0.17958179581795819</v>
      </c>
      <c r="H656" s="1">
        <f t="shared" si="31"/>
        <v>0.93835616438356162</v>
      </c>
      <c r="I656" s="77">
        <v>-0.41880100343002702</v>
      </c>
      <c r="J656" s="1">
        <f t="shared" si="32"/>
        <v>-340.48521578861198</v>
      </c>
    </row>
    <row r="657" spans="1:10">
      <c r="A657" s="77">
        <v>3</v>
      </c>
      <c r="B657" s="77">
        <v>1132</v>
      </c>
      <c r="C657" s="77" t="s">
        <v>727</v>
      </c>
      <c r="D657" s="77">
        <v>1834</v>
      </c>
      <c r="E657" s="77">
        <v>325</v>
      </c>
      <c r="F657" s="77">
        <v>3113</v>
      </c>
      <c r="G657" s="1">
        <f t="shared" si="30"/>
        <v>0.17720828789531079</v>
      </c>
      <c r="H657" s="1">
        <f t="shared" si="31"/>
        <v>0.69354320591069707</v>
      </c>
      <c r="I657" s="77">
        <v>-0.388267951558806</v>
      </c>
      <c r="J657" s="1">
        <f t="shared" si="32"/>
        <v>-712.08342315885022</v>
      </c>
    </row>
    <row r="658" spans="1:10">
      <c r="A658" s="77">
        <v>3</v>
      </c>
      <c r="B658" s="77">
        <v>1135</v>
      </c>
      <c r="C658" s="77" t="s">
        <v>728</v>
      </c>
      <c r="D658" s="77">
        <v>1387</v>
      </c>
      <c r="E658" s="77">
        <v>331</v>
      </c>
      <c r="F658" s="77">
        <v>3742</v>
      </c>
      <c r="G658" s="1">
        <f t="shared" si="30"/>
        <v>0.23864455659697187</v>
      </c>
      <c r="H658" s="1">
        <f t="shared" si="31"/>
        <v>0.45911277391769106</v>
      </c>
      <c r="I658" s="77">
        <v>-0.32359147901458801</v>
      </c>
      <c r="J658" s="1">
        <f t="shared" si="32"/>
        <v>-448.82138139323359</v>
      </c>
    </row>
    <row r="659" spans="1:10">
      <c r="A659" s="77">
        <v>3</v>
      </c>
      <c r="B659" s="77">
        <v>1136</v>
      </c>
      <c r="C659" s="77" t="s">
        <v>729</v>
      </c>
      <c r="D659" s="77">
        <v>2740</v>
      </c>
      <c r="E659" s="77">
        <v>1135</v>
      </c>
      <c r="F659" s="77">
        <v>3017</v>
      </c>
      <c r="G659" s="1">
        <f t="shared" si="30"/>
        <v>0.41423357664233579</v>
      </c>
      <c r="H659" s="1">
        <f t="shared" si="31"/>
        <v>1.2843884653629434</v>
      </c>
      <c r="I659" s="77">
        <v>4.6046769773131303E-2</v>
      </c>
      <c r="J659" s="1">
        <f t="shared" si="32"/>
        <v>126.16814917837978</v>
      </c>
    </row>
    <row r="660" spans="1:10">
      <c r="A660" s="77">
        <v>3</v>
      </c>
      <c r="B660" s="77">
        <v>1137</v>
      </c>
      <c r="C660" s="77" t="s">
        <v>730</v>
      </c>
      <c r="D660" s="77">
        <v>2184</v>
      </c>
      <c r="E660" s="77">
        <v>805</v>
      </c>
      <c r="F660" s="77">
        <v>369</v>
      </c>
      <c r="G660" s="1">
        <f t="shared" si="30"/>
        <v>0.36858974358974361</v>
      </c>
      <c r="H660" s="1">
        <f t="shared" si="31"/>
        <v>8.1002710027100271</v>
      </c>
      <c r="I660" s="77">
        <v>0.26048236763737198</v>
      </c>
      <c r="J660" s="1">
        <f t="shared" si="32"/>
        <v>568.89349092002044</v>
      </c>
    </row>
    <row r="661" spans="1:10">
      <c r="A661" s="77">
        <v>3</v>
      </c>
      <c r="B661" s="77">
        <v>1138</v>
      </c>
      <c r="C661" s="77" t="s">
        <v>731</v>
      </c>
      <c r="D661" s="77">
        <v>326</v>
      </c>
      <c r="E661" s="77">
        <v>48</v>
      </c>
      <c r="F661" s="77">
        <v>444</v>
      </c>
      <c r="G661" s="1">
        <f t="shared" si="30"/>
        <v>0.14723926380368099</v>
      </c>
      <c r="H661" s="1">
        <f t="shared" si="31"/>
        <v>0.84234234234234229</v>
      </c>
      <c r="I661" s="77">
        <v>-0.49489999824474601</v>
      </c>
      <c r="J661" s="1">
        <f t="shared" si="32"/>
        <v>-161.3373994277872</v>
      </c>
    </row>
    <row r="662" spans="1:10">
      <c r="A662" s="77">
        <v>3</v>
      </c>
      <c r="B662" s="77">
        <v>1139</v>
      </c>
      <c r="C662" s="77" t="s">
        <v>732</v>
      </c>
      <c r="D662" s="77">
        <v>2133</v>
      </c>
      <c r="E662" s="77">
        <v>1169</v>
      </c>
      <c r="F662" s="77">
        <v>1742</v>
      </c>
      <c r="G662" s="1">
        <f t="shared" si="30"/>
        <v>0.54805438349742153</v>
      </c>
      <c r="H662" s="1">
        <f t="shared" si="31"/>
        <v>1.8955223880597014</v>
      </c>
      <c r="I662" s="77">
        <v>0.25420182339379899</v>
      </c>
      <c r="J662" s="1">
        <f t="shared" si="32"/>
        <v>542.2124892989732</v>
      </c>
    </row>
    <row r="663" spans="1:10">
      <c r="A663" s="77">
        <v>3</v>
      </c>
      <c r="B663" s="77">
        <v>1140</v>
      </c>
      <c r="C663" s="77" t="s">
        <v>733</v>
      </c>
      <c r="D663" s="77">
        <v>6092</v>
      </c>
      <c r="E663" s="77">
        <v>1684</v>
      </c>
      <c r="F663" s="77">
        <v>2685</v>
      </c>
      <c r="G663" s="1">
        <f t="shared" si="30"/>
        <v>0.27642810242941562</v>
      </c>
      <c r="H663" s="1">
        <f t="shared" si="31"/>
        <v>2.8960893854748604</v>
      </c>
      <c r="I663" s="77">
        <v>5.46619726440098E-2</v>
      </c>
      <c r="J663" s="1">
        <f t="shared" si="32"/>
        <v>333.00073734730768</v>
      </c>
    </row>
    <row r="664" spans="1:10">
      <c r="A664" s="77">
        <v>3</v>
      </c>
      <c r="B664" s="77">
        <v>1142</v>
      </c>
      <c r="C664" s="77" t="s">
        <v>734</v>
      </c>
      <c r="D664" s="77">
        <v>644</v>
      </c>
      <c r="E664" s="77">
        <v>155</v>
      </c>
      <c r="F664" s="77">
        <v>620</v>
      </c>
      <c r="G664" s="1">
        <f t="shared" si="30"/>
        <v>0.24068322981366461</v>
      </c>
      <c r="H664" s="1">
        <f t="shared" si="31"/>
        <v>1.2887096774193549</v>
      </c>
      <c r="I664" s="77">
        <v>-0.31571466928094499</v>
      </c>
      <c r="J664" s="1">
        <f t="shared" si="32"/>
        <v>-203.32024701692856</v>
      </c>
    </row>
    <row r="665" spans="1:10">
      <c r="A665" s="77">
        <v>3</v>
      </c>
      <c r="B665" s="77">
        <v>1143</v>
      </c>
      <c r="C665" s="77" t="s">
        <v>735</v>
      </c>
      <c r="D665" s="77">
        <v>3332</v>
      </c>
      <c r="E665" s="77">
        <v>1159</v>
      </c>
      <c r="F665" s="77">
        <v>1069</v>
      </c>
      <c r="G665" s="1">
        <f t="shared" si="30"/>
        <v>0.34783913565426172</v>
      </c>
      <c r="H665" s="1">
        <f t="shared" si="31"/>
        <v>4.2011225444340505</v>
      </c>
      <c r="I665" s="77">
        <v>0.102061814963743</v>
      </c>
      <c r="J665" s="1">
        <f t="shared" si="32"/>
        <v>340.06996745919167</v>
      </c>
    </row>
    <row r="666" spans="1:10">
      <c r="A666" s="77">
        <v>3</v>
      </c>
      <c r="B666" s="77">
        <v>1145</v>
      </c>
      <c r="C666" s="77" t="s">
        <v>736</v>
      </c>
      <c r="D666" s="77">
        <v>838</v>
      </c>
      <c r="E666" s="77">
        <v>107</v>
      </c>
      <c r="F666" s="77">
        <v>1223</v>
      </c>
      <c r="G666" s="1">
        <f t="shared" si="30"/>
        <v>0.12768496420047731</v>
      </c>
      <c r="H666" s="1">
        <f t="shared" si="31"/>
        <v>0.77269010629599344</v>
      </c>
      <c r="I666" s="77">
        <v>-0.50562554834149198</v>
      </c>
      <c r="J666" s="1">
        <f t="shared" si="32"/>
        <v>-423.71420951017029</v>
      </c>
    </row>
    <row r="667" spans="1:10">
      <c r="A667" s="77">
        <v>3</v>
      </c>
      <c r="B667" s="77">
        <v>1146</v>
      </c>
      <c r="C667" s="77" t="s">
        <v>737</v>
      </c>
      <c r="D667" s="77">
        <v>1651</v>
      </c>
      <c r="E667" s="77">
        <v>310</v>
      </c>
      <c r="F667" s="77">
        <v>294</v>
      </c>
      <c r="G667" s="1">
        <f t="shared" si="30"/>
        <v>0.18776499091459722</v>
      </c>
      <c r="H667" s="1">
        <f t="shared" si="31"/>
        <v>6.6700680272108848</v>
      </c>
      <c r="I667" s="77">
        <v>-0.108353372751369</v>
      </c>
      <c r="J667" s="1">
        <f t="shared" si="32"/>
        <v>-178.89141841251021</v>
      </c>
    </row>
    <row r="668" spans="1:10">
      <c r="A668" s="77">
        <v>3</v>
      </c>
      <c r="B668" s="77">
        <v>1147</v>
      </c>
      <c r="C668" s="77" t="s">
        <v>738</v>
      </c>
      <c r="D668" s="77">
        <v>1346</v>
      </c>
      <c r="E668" s="77">
        <v>683</v>
      </c>
      <c r="F668" s="77">
        <v>827</v>
      </c>
      <c r="G668" s="1">
        <f t="shared" si="30"/>
        <v>0.50742942050520057</v>
      </c>
      <c r="H668" s="1">
        <f t="shared" si="31"/>
        <v>2.4534461910519951</v>
      </c>
      <c r="I668" s="77">
        <v>0.18167606166765901</v>
      </c>
      <c r="J668" s="1">
        <f t="shared" si="32"/>
        <v>244.53597900466903</v>
      </c>
    </row>
    <row r="669" spans="1:10">
      <c r="A669" s="77">
        <v>3</v>
      </c>
      <c r="B669" s="77">
        <v>1151</v>
      </c>
      <c r="C669" s="77" t="s">
        <v>739</v>
      </c>
      <c r="D669" s="77">
        <v>7142</v>
      </c>
      <c r="E669" s="77">
        <v>3483</v>
      </c>
      <c r="F669" s="77">
        <v>4086</v>
      </c>
      <c r="G669" s="1">
        <f t="shared" si="30"/>
        <v>0.48767852142257073</v>
      </c>
      <c r="H669" s="1">
        <f t="shared" si="31"/>
        <v>2.6003426333822808</v>
      </c>
      <c r="I669" s="77">
        <v>0.41513487516717901</v>
      </c>
      <c r="J669" s="1">
        <f t="shared" si="32"/>
        <v>2964.8932784439926</v>
      </c>
    </row>
    <row r="670" spans="1:10">
      <c r="A670" s="77">
        <v>3</v>
      </c>
      <c r="B670" s="77">
        <v>1150</v>
      </c>
      <c r="C670" s="77" t="s">
        <v>740</v>
      </c>
      <c r="D670" s="77">
        <v>1901</v>
      </c>
      <c r="E670" s="77">
        <v>1175</v>
      </c>
      <c r="F670" s="77">
        <v>1383</v>
      </c>
      <c r="G670" s="1">
        <f t="shared" si="30"/>
        <v>0.61809573908469229</v>
      </c>
      <c r="H670" s="1">
        <f t="shared" si="31"/>
        <v>2.2241503976861896</v>
      </c>
      <c r="I670" s="77">
        <v>0.36735353777681101</v>
      </c>
      <c r="J670" s="1">
        <f t="shared" si="32"/>
        <v>698.33907531371779</v>
      </c>
    </row>
    <row r="671" spans="1:10">
      <c r="A671" s="77">
        <v>4</v>
      </c>
      <c r="B671" s="77">
        <v>1201</v>
      </c>
      <c r="C671" s="77" t="s">
        <v>741</v>
      </c>
      <c r="D671" s="77">
        <v>8577</v>
      </c>
      <c r="E671" s="77">
        <v>5333</v>
      </c>
      <c r="F671" s="77">
        <v>1004</v>
      </c>
      <c r="G671" s="1">
        <f t="shared" si="30"/>
        <v>0.62177917686836892</v>
      </c>
      <c r="H671" s="1">
        <f t="shared" si="31"/>
        <v>13.854581673306773</v>
      </c>
      <c r="I671" s="77">
        <v>1.1982244849999799</v>
      </c>
      <c r="J671" s="1">
        <f t="shared" si="32"/>
        <v>10277.171407844828</v>
      </c>
    </row>
    <row r="672" spans="1:10">
      <c r="A672" s="77">
        <v>4</v>
      </c>
      <c r="B672" s="77">
        <v>1202</v>
      </c>
      <c r="C672" s="77" t="s">
        <v>742</v>
      </c>
      <c r="D672" s="77">
        <v>1265</v>
      </c>
      <c r="E672" s="77">
        <v>689</v>
      </c>
      <c r="F672" s="77">
        <v>2981</v>
      </c>
      <c r="G672" s="1">
        <f t="shared" si="30"/>
        <v>0.54466403162055332</v>
      </c>
      <c r="H672" s="1">
        <f t="shared" si="31"/>
        <v>0.65548473666554852</v>
      </c>
      <c r="I672" s="77">
        <v>0.15403355672015401</v>
      </c>
      <c r="J672" s="1">
        <f t="shared" si="32"/>
        <v>194.85244925099482</v>
      </c>
    </row>
    <row r="673" spans="1:10">
      <c r="A673" s="77">
        <v>4</v>
      </c>
      <c r="B673" s="77">
        <v>1203</v>
      </c>
      <c r="C673" s="77" t="s">
        <v>743</v>
      </c>
      <c r="D673" s="77">
        <v>1562</v>
      </c>
      <c r="E673" s="77">
        <v>233</v>
      </c>
      <c r="F673" s="77">
        <v>2551</v>
      </c>
      <c r="G673" s="1">
        <f t="shared" si="30"/>
        <v>0.14916773367477593</v>
      </c>
      <c r="H673" s="1">
        <f t="shared" si="31"/>
        <v>0.70364562916503337</v>
      </c>
      <c r="I673" s="77">
        <v>-0.44333054258815002</v>
      </c>
      <c r="J673" s="1">
        <f t="shared" si="32"/>
        <v>-692.48230752269035</v>
      </c>
    </row>
    <row r="674" spans="1:10">
      <c r="A674" s="77">
        <v>4</v>
      </c>
      <c r="B674" s="77">
        <v>1204</v>
      </c>
      <c r="C674" s="77" t="s">
        <v>744</v>
      </c>
      <c r="D674" s="77">
        <v>195</v>
      </c>
      <c r="E674" s="77">
        <v>51</v>
      </c>
      <c r="F674" s="77">
        <v>346</v>
      </c>
      <c r="G674" s="1">
        <f t="shared" si="30"/>
        <v>0.26153846153846155</v>
      </c>
      <c r="H674" s="1">
        <f t="shared" si="31"/>
        <v>0.71098265895953761</v>
      </c>
      <c r="I674" s="77">
        <v>-0.329605033566233</v>
      </c>
      <c r="J674" s="1">
        <f t="shared" si="32"/>
        <v>-64.272981545415433</v>
      </c>
    </row>
    <row r="675" spans="1:10">
      <c r="A675" s="77">
        <v>4</v>
      </c>
      <c r="B675" s="77">
        <v>1205</v>
      </c>
      <c r="C675" s="77" t="s">
        <v>745</v>
      </c>
      <c r="D675" s="77">
        <v>3964</v>
      </c>
      <c r="E675" s="77">
        <v>1032</v>
      </c>
      <c r="F675" s="77">
        <v>3902</v>
      </c>
      <c r="G675" s="1">
        <f t="shared" si="30"/>
        <v>0.26034308779011101</v>
      </c>
      <c r="H675" s="1">
        <f t="shared" si="31"/>
        <v>1.2803690415171707</v>
      </c>
      <c r="I675" s="77">
        <v>-0.13820462597378899</v>
      </c>
      <c r="J675" s="1">
        <f t="shared" si="32"/>
        <v>-547.8431373600996</v>
      </c>
    </row>
    <row r="676" spans="1:10">
      <c r="A676" s="77">
        <v>4</v>
      </c>
      <c r="B676" s="77">
        <v>1206</v>
      </c>
      <c r="C676" s="77" t="s">
        <v>746</v>
      </c>
      <c r="D676" s="77">
        <v>3715</v>
      </c>
      <c r="E676" s="77">
        <v>1513</v>
      </c>
      <c r="F676" s="77">
        <v>2591</v>
      </c>
      <c r="G676" s="1">
        <f t="shared" si="30"/>
        <v>0.40726783310901749</v>
      </c>
      <c r="H676" s="1">
        <f t="shared" si="31"/>
        <v>2.0177537630258588</v>
      </c>
      <c r="I676" s="77">
        <v>0.111889152715382</v>
      </c>
      <c r="J676" s="1">
        <f t="shared" si="32"/>
        <v>415.66820233764412</v>
      </c>
    </row>
    <row r="677" spans="1:10">
      <c r="A677" s="77">
        <v>4</v>
      </c>
      <c r="B677" s="77">
        <v>1207</v>
      </c>
      <c r="C677" s="77" t="s">
        <v>747</v>
      </c>
      <c r="D677" s="77">
        <v>1897</v>
      </c>
      <c r="E677" s="77">
        <v>643</v>
      </c>
      <c r="F677" s="77">
        <v>1033</v>
      </c>
      <c r="G677" s="1">
        <f t="shared" si="30"/>
        <v>0.3389562467053242</v>
      </c>
      <c r="H677" s="1">
        <f t="shared" si="31"/>
        <v>2.4588576960309778</v>
      </c>
      <c r="I677" s="77">
        <v>-5.4625260380221599E-2</v>
      </c>
      <c r="J677" s="1">
        <f t="shared" si="32"/>
        <v>-103.62411894128037</v>
      </c>
    </row>
    <row r="678" spans="1:10">
      <c r="A678" s="77">
        <v>4</v>
      </c>
      <c r="B678" s="77">
        <v>1208</v>
      </c>
      <c r="C678" s="77" t="s">
        <v>748</v>
      </c>
      <c r="D678" s="77">
        <v>450</v>
      </c>
      <c r="E678" s="77">
        <v>171</v>
      </c>
      <c r="F678" s="77">
        <v>2042</v>
      </c>
      <c r="G678" s="1">
        <f t="shared" si="30"/>
        <v>0.38</v>
      </c>
      <c r="H678" s="1">
        <f t="shared" si="31"/>
        <v>0.30411361410381976</v>
      </c>
      <c r="I678" s="77">
        <v>-0.15324469504792401</v>
      </c>
      <c r="J678" s="1">
        <f t="shared" si="32"/>
        <v>-68.960112771565804</v>
      </c>
    </row>
    <row r="679" spans="1:10">
      <c r="A679" s="77">
        <v>4</v>
      </c>
      <c r="B679" s="77">
        <v>1209</v>
      </c>
      <c r="C679" s="77" t="s">
        <v>749</v>
      </c>
      <c r="D679" s="77">
        <v>638</v>
      </c>
      <c r="E679" s="77">
        <v>232</v>
      </c>
      <c r="F679" s="77">
        <v>3191</v>
      </c>
      <c r="G679" s="1">
        <f t="shared" si="30"/>
        <v>0.36363636363636365</v>
      </c>
      <c r="H679" s="1">
        <f t="shared" si="31"/>
        <v>0.27264180507677843</v>
      </c>
      <c r="I679" s="77">
        <v>-0.17167908219644501</v>
      </c>
      <c r="J679" s="1">
        <f t="shared" si="32"/>
        <v>-109.53125444133191</v>
      </c>
    </row>
    <row r="680" spans="1:10">
      <c r="A680" s="77">
        <v>4</v>
      </c>
      <c r="B680" s="77">
        <v>1210</v>
      </c>
      <c r="C680" s="77" t="s">
        <v>750</v>
      </c>
      <c r="D680" s="77">
        <v>212</v>
      </c>
      <c r="E680" s="77">
        <v>34</v>
      </c>
      <c r="F680" s="77">
        <v>1518</v>
      </c>
      <c r="G680" s="1">
        <f t="shared" si="30"/>
        <v>0.16037735849056603</v>
      </c>
      <c r="H680" s="1">
        <f t="shared" si="31"/>
        <v>0.16205533596837945</v>
      </c>
      <c r="I680" s="77">
        <v>-0.51053253166466805</v>
      </c>
      <c r="J680" s="1">
        <f t="shared" si="32"/>
        <v>-108.23289671290962</v>
      </c>
    </row>
    <row r="681" spans="1:10">
      <c r="A681" s="77">
        <v>4</v>
      </c>
      <c r="B681" s="77">
        <v>1211</v>
      </c>
      <c r="C681" s="77" t="s">
        <v>751</v>
      </c>
      <c r="D681" s="77">
        <v>536</v>
      </c>
      <c r="E681" s="77">
        <v>93</v>
      </c>
      <c r="F681" s="77">
        <v>3335</v>
      </c>
      <c r="G681" s="1">
        <f t="shared" si="30"/>
        <v>0.17350746268656717</v>
      </c>
      <c r="H681" s="1">
        <f t="shared" si="31"/>
        <v>0.18860569715142428</v>
      </c>
      <c r="I681" s="77">
        <v>-0.47459535521716101</v>
      </c>
      <c r="J681" s="1">
        <f t="shared" si="32"/>
        <v>-254.38311039639831</v>
      </c>
    </row>
    <row r="682" spans="1:10">
      <c r="A682" s="77">
        <v>4</v>
      </c>
      <c r="B682" s="77">
        <v>1212</v>
      </c>
      <c r="C682" s="77" t="s">
        <v>752</v>
      </c>
      <c r="D682" s="77">
        <v>153</v>
      </c>
      <c r="E682" s="77">
        <v>63</v>
      </c>
      <c r="F682" s="77">
        <v>3475</v>
      </c>
      <c r="G682" s="1">
        <f t="shared" si="30"/>
        <v>0.41176470588235292</v>
      </c>
      <c r="H682" s="1">
        <f t="shared" si="31"/>
        <v>6.2158273381294961E-2</v>
      </c>
      <c r="I682" s="77">
        <v>-0.12821943074725101</v>
      </c>
      <c r="J682" s="1">
        <f t="shared" si="32"/>
        <v>-19.617572904329403</v>
      </c>
    </row>
    <row r="683" spans="1:10">
      <c r="A683" s="77">
        <v>4</v>
      </c>
      <c r="B683" s="77">
        <v>1213</v>
      </c>
      <c r="C683" s="77" t="s">
        <v>753</v>
      </c>
      <c r="D683" s="77">
        <v>4814</v>
      </c>
      <c r="E683" s="77">
        <v>2506</v>
      </c>
      <c r="F683" s="77">
        <v>1338</v>
      </c>
      <c r="G683" s="1">
        <f t="shared" si="30"/>
        <v>0.52056501869547156</v>
      </c>
      <c r="H683" s="1">
        <f t="shared" si="31"/>
        <v>5.4708520179372195</v>
      </c>
      <c r="I683" s="77">
        <v>0.49319699442904702</v>
      </c>
      <c r="J683" s="1">
        <f t="shared" si="32"/>
        <v>2374.2503311814326</v>
      </c>
    </row>
    <row r="684" spans="1:10">
      <c r="A684" s="77">
        <v>4</v>
      </c>
      <c r="B684" s="77">
        <v>1214</v>
      </c>
      <c r="C684" s="77" t="s">
        <v>754</v>
      </c>
      <c r="D684" s="77">
        <v>1663</v>
      </c>
      <c r="E684" s="77">
        <v>275</v>
      </c>
      <c r="F684" s="77">
        <v>1007</v>
      </c>
      <c r="G684" s="1">
        <f t="shared" si="30"/>
        <v>0.16536380036079373</v>
      </c>
      <c r="H684" s="1">
        <f t="shared" si="31"/>
        <v>1.9245283018867925</v>
      </c>
      <c r="I684" s="77">
        <v>-0.35825307661939298</v>
      </c>
      <c r="J684" s="1">
        <f t="shared" si="32"/>
        <v>-595.77486641805058</v>
      </c>
    </row>
    <row r="685" spans="1:10">
      <c r="A685" s="77">
        <v>4</v>
      </c>
      <c r="B685" s="77">
        <v>1215</v>
      </c>
      <c r="C685" s="77" t="s">
        <v>755</v>
      </c>
      <c r="D685" s="77">
        <v>639</v>
      </c>
      <c r="E685" s="77">
        <v>169</v>
      </c>
      <c r="F685" s="77">
        <v>1152</v>
      </c>
      <c r="G685" s="1">
        <f t="shared" si="30"/>
        <v>0.26447574334898277</v>
      </c>
      <c r="H685" s="1">
        <f t="shared" si="31"/>
        <v>0.70138888888888884</v>
      </c>
      <c r="I685" s="77">
        <v>-0.30577385775900401</v>
      </c>
      <c r="J685" s="1">
        <f t="shared" si="32"/>
        <v>-195.38949510800356</v>
      </c>
    </row>
    <row r="686" spans="1:10">
      <c r="A686" s="77">
        <v>4</v>
      </c>
      <c r="B686" s="77">
        <v>1216</v>
      </c>
      <c r="C686" s="77" t="s">
        <v>756</v>
      </c>
      <c r="D686" s="77">
        <v>2232</v>
      </c>
      <c r="E686" s="77">
        <v>356</v>
      </c>
      <c r="F686" s="77">
        <v>4611</v>
      </c>
      <c r="G686" s="1">
        <f t="shared" si="30"/>
        <v>0.15949820788530467</v>
      </c>
      <c r="H686" s="1">
        <f t="shared" si="31"/>
        <v>0.56126653654304925</v>
      </c>
      <c r="I686" s="77">
        <v>-0.40404544522706098</v>
      </c>
      <c r="J686" s="1">
        <f t="shared" si="32"/>
        <v>-901.82943374680008</v>
      </c>
    </row>
    <row r="687" spans="1:10">
      <c r="A687" s="77">
        <v>4</v>
      </c>
      <c r="B687" s="77">
        <v>1217</v>
      </c>
      <c r="C687" s="77" t="s">
        <v>757</v>
      </c>
      <c r="D687" s="77">
        <v>382</v>
      </c>
      <c r="E687" s="77">
        <v>101</v>
      </c>
      <c r="F687" s="77">
        <v>1241</v>
      </c>
      <c r="G687" s="1">
        <f t="shared" si="30"/>
        <v>0.26439790575916228</v>
      </c>
      <c r="H687" s="1">
        <f t="shared" si="31"/>
        <v>0.38920225624496374</v>
      </c>
      <c r="I687" s="77">
        <v>-0.33149859164310103</v>
      </c>
      <c r="J687" s="1">
        <f t="shared" si="32"/>
        <v>-126.63246200766459</v>
      </c>
    </row>
    <row r="688" spans="1:10">
      <c r="A688" s="77">
        <v>4</v>
      </c>
      <c r="B688" s="77">
        <v>1218</v>
      </c>
      <c r="C688" s="77" t="s">
        <v>758</v>
      </c>
      <c r="D688" s="77">
        <v>909</v>
      </c>
      <c r="E688" s="77">
        <v>116</v>
      </c>
      <c r="F688" s="77">
        <v>3657</v>
      </c>
      <c r="G688" s="1">
        <f t="shared" si="30"/>
        <v>0.12761276127612761</v>
      </c>
      <c r="H688" s="1">
        <f t="shared" si="31"/>
        <v>0.28028438610883238</v>
      </c>
      <c r="I688" s="77">
        <v>-0.52496869941654201</v>
      </c>
      <c r="J688" s="1">
        <f t="shared" si="32"/>
        <v>-477.19654776963671</v>
      </c>
    </row>
    <row r="689" spans="1:10">
      <c r="A689" s="77">
        <v>4</v>
      </c>
      <c r="B689" s="77">
        <v>1219</v>
      </c>
      <c r="C689" s="77" t="s">
        <v>759</v>
      </c>
      <c r="D689" s="77">
        <v>730</v>
      </c>
      <c r="E689" s="77">
        <v>73</v>
      </c>
      <c r="F689" s="77">
        <v>3678</v>
      </c>
      <c r="G689" s="1">
        <f t="shared" si="30"/>
        <v>0.1</v>
      </c>
      <c r="H689" s="1">
        <f t="shared" si="31"/>
        <v>0.21832517672648177</v>
      </c>
      <c r="I689" s="77">
        <v>-0.57851452312170304</v>
      </c>
      <c r="J689" s="1">
        <f t="shared" si="32"/>
        <v>-422.31560187884321</v>
      </c>
    </row>
    <row r="690" spans="1:10">
      <c r="A690" s="77">
        <v>4</v>
      </c>
      <c r="B690" s="77">
        <v>1220</v>
      </c>
      <c r="C690" s="77" t="s">
        <v>760</v>
      </c>
      <c r="D690" s="77">
        <v>456</v>
      </c>
      <c r="E690" s="77">
        <v>155</v>
      </c>
      <c r="F690" s="77">
        <v>3093</v>
      </c>
      <c r="G690" s="1">
        <f t="shared" si="30"/>
        <v>0.33991228070175439</v>
      </c>
      <c r="H690" s="1">
        <f t="shared" si="31"/>
        <v>0.19754283866795991</v>
      </c>
      <c r="I690" s="77">
        <v>-0.219930715793627</v>
      </c>
      <c r="J690" s="1">
        <f t="shared" si="32"/>
        <v>-100.28840640189391</v>
      </c>
    </row>
    <row r="691" spans="1:10">
      <c r="A691" s="77">
        <v>5</v>
      </c>
      <c r="B691" s="77">
        <v>1301</v>
      </c>
      <c r="C691" s="77" t="s">
        <v>761</v>
      </c>
      <c r="D691" s="77">
        <v>13771</v>
      </c>
      <c r="E691" s="77">
        <v>4622</v>
      </c>
      <c r="F691" s="77">
        <v>9624</v>
      </c>
      <c r="G691" s="1">
        <f t="shared" si="30"/>
        <v>0.33563285164476075</v>
      </c>
      <c r="H691" s="1">
        <f t="shared" si="31"/>
        <v>1.9111596009975063</v>
      </c>
      <c r="I691" s="77">
        <v>0.44261308303664099</v>
      </c>
      <c r="J691" s="1">
        <f t="shared" si="32"/>
        <v>6095.224766497583</v>
      </c>
    </row>
    <row r="692" spans="1:10">
      <c r="A692" s="77">
        <v>5</v>
      </c>
      <c r="B692" s="77">
        <v>1311</v>
      </c>
      <c r="C692" s="77" t="s">
        <v>762</v>
      </c>
      <c r="D692" s="77">
        <v>1970</v>
      </c>
      <c r="E692" s="77">
        <v>479</v>
      </c>
      <c r="F692" s="77">
        <v>1412</v>
      </c>
      <c r="G692" s="1">
        <f t="shared" si="30"/>
        <v>0.24314720812182741</v>
      </c>
      <c r="H692" s="1">
        <f t="shared" si="31"/>
        <v>1.7344192634560907</v>
      </c>
      <c r="I692" s="77">
        <v>-0.232752553682913</v>
      </c>
      <c r="J692" s="1">
        <f t="shared" si="32"/>
        <v>-458.52253075533861</v>
      </c>
    </row>
    <row r="693" spans="1:10">
      <c r="A693" s="77">
        <v>5</v>
      </c>
      <c r="B693" s="77">
        <v>1321</v>
      </c>
      <c r="C693" s="77" t="s">
        <v>763</v>
      </c>
      <c r="D693" s="77">
        <v>4596</v>
      </c>
      <c r="E693" s="77">
        <v>1499</v>
      </c>
      <c r="F693" s="77">
        <v>1724</v>
      </c>
      <c r="G693" s="1">
        <f t="shared" si="30"/>
        <v>0.32615317667536986</v>
      </c>
      <c r="H693" s="1">
        <f t="shared" si="31"/>
        <v>3.5353828306264501</v>
      </c>
      <c r="I693" s="77">
        <v>9.4330104713414006E-2</v>
      </c>
      <c r="J693" s="1">
        <f t="shared" si="32"/>
        <v>433.54116126285078</v>
      </c>
    </row>
    <row r="694" spans="1:10">
      <c r="A694" s="77">
        <v>5</v>
      </c>
      <c r="B694" s="77">
        <v>1322</v>
      </c>
      <c r="C694" s="77" t="s">
        <v>764</v>
      </c>
      <c r="D694" s="77">
        <v>15377</v>
      </c>
      <c r="E694" s="77">
        <v>9959</v>
      </c>
      <c r="F694" s="77">
        <v>1315</v>
      </c>
      <c r="G694" s="1">
        <f t="shared" si="30"/>
        <v>0.64765558951681079</v>
      </c>
      <c r="H694" s="1">
        <f t="shared" si="31"/>
        <v>19.266920152091256</v>
      </c>
      <c r="I694" s="77">
        <v>1.7863185342393499</v>
      </c>
      <c r="J694" s="1">
        <f t="shared" si="32"/>
        <v>27468.220100998486</v>
      </c>
    </row>
    <row r="695" spans="1:10">
      <c r="A695" s="77">
        <v>5</v>
      </c>
      <c r="B695" s="77">
        <v>1323</v>
      </c>
      <c r="C695" s="77" t="s">
        <v>765</v>
      </c>
      <c r="D695" s="77">
        <v>6860</v>
      </c>
      <c r="E695" s="77">
        <v>2509</v>
      </c>
      <c r="F695" s="77">
        <v>605</v>
      </c>
      <c r="G695" s="1">
        <f t="shared" si="30"/>
        <v>0.36574344023323613</v>
      </c>
      <c r="H695" s="1">
        <f t="shared" si="31"/>
        <v>15.48595041322314</v>
      </c>
      <c r="I695" s="77">
        <v>0.79946219549891595</v>
      </c>
      <c r="J695" s="1">
        <f t="shared" si="32"/>
        <v>5484.310661122563</v>
      </c>
    </row>
    <row r="696" spans="1:10">
      <c r="A696" s="77">
        <v>5</v>
      </c>
      <c r="B696" s="77">
        <v>1331</v>
      </c>
      <c r="C696" s="77" t="s">
        <v>766</v>
      </c>
      <c r="D696" s="77">
        <v>11810</v>
      </c>
      <c r="E696" s="77">
        <v>5475</v>
      </c>
      <c r="F696" s="77">
        <v>2904</v>
      </c>
      <c r="G696" s="1">
        <f t="shared" si="30"/>
        <v>0.46359017781541068</v>
      </c>
      <c r="H696" s="1">
        <f t="shared" si="31"/>
        <v>5.9521349862258957</v>
      </c>
      <c r="I696" s="77">
        <v>0.73747359616872499</v>
      </c>
      <c r="J696" s="1">
        <f t="shared" si="32"/>
        <v>8709.5631707526427</v>
      </c>
    </row>
    <row r="697" spans="1:10">
      <c r="A697" s="77">
        <v>5</v>
      </c>
      <c r="B697" s="77">
        <v>1341</v>
      </c>
      <c r="C697" s="77" t="s">
        <v>767</v>
      </c>
      <c r="D697" s="77">
        <v>5790</v>
      </c>
      <c r="E697" s="77">
        <v>2095</v>
      </c>
      <c r="F697" s="77">
        <v>2036</v>
      </c>
      <c r="G697" s="1">
        <f t="shared" si="30"/>
        <v>0.36183074265975823</v>
      </c>
      <c r="H697" s="1">
        <f t="shared" si="31"/>
        <v>3.8727897838899805</v>
      </c>
      <c r="I697" s="77">
        <v>0.21796502788740399</v>
      </c>
      <c r="J697" s="1">
        <f t="shared" si="32"/>
        <v>1262.0175114680692</v>
      </c>
    </row>
    <row r="698" spans="1:10">
      <c r="A698" s="77">
        <v>5</v>
      </c>
      <c r="B698" s="77">
        <v>1342</v>
      </c>
      <c r="C698" s="77" t="s">
        <v>768</v>
      </c>
      <c r="D698" s="77">
        <v>4407</v>
      </c>
      <c r="E698" s="77">
        <v>726</v>
      </c>
      <c r="F698" s="77">
        <v>1321</v>
      </c>
      <c r="G698" s="1">
        <f t="shared" si="30"/>
        <v>0.16473791695030632</v>
      </c>
      <c r="H698" s="1">
        <f t="shared" si="31"/>
        <v>3.8856926570779713</v>
      </c>
      <c r="I698" s="77">
        <v>-0.14821868475527999</v>
      </c>
      <c r="J698" s="1">
        <f t="shared" si="32"/>
        <v>-653.19974371651892</v>
      </c>
    </row>
    <row r="699" spans="1:10">
      <c r="A699" s="77">
        <v>5</v>
      </c>
      <c r="B699" s="77">
        <v>1343</v>
      </c>
      <c r="C699" s="77" t="s">
        <v>769</v>
      </c>
      <c r="D699" s="77">
        <v>189</v>
      </c>
      <c r="E699" s="77">
        <v>41</v>
      </c>
      <c r="F699" s="77">
        <v>3480</v>
      </c>
      <c r="G699" s="1">
        <f t="shared" si="30"/>
        <v>0.21693121693121692</v>
      </c>
      <c r="H699" s="1">
        <f t="shared" si="31"/>
        <v>6.6091954022988508E-2</v>
      </c>
      <c r="I699" s="77">
        <v>-0.42829739830814101</v>
      </c>
      <c r="J699" s="1">
        <f t="shared" si="32"/>
        <v>-80.948208280238646</v>
      </c>
    </row>
    <row r="700" spans="1:10">
      <c r="A700" s="77">
        <v>5</v>
      </c>
      <c r="B700" s="77">
        <v>1344</v>
      </c>
      <c r="C700" s="77" t="s">
        <v>770</v>
      </c>
      <c r="D700" s="77">
        <v>6982</v>
      </c>
      <c r="E700" s="77">
        <v>3545</v>
      </c>
      <c r="F700" s="77">
        <v>227</v>
      </c>
      <c r="G700" s="1">
        <f t="shared" si="30"/>
        <v>0.50773417358922945</v>
      </c>
      <c r="H700" s="1">
        <f t="shared" si="31"/>
        <v>46.374449339207047</v>
      </c>
      <c r="I700" s="77">
        <v>2.4290193587123001</v>
      </c>
      <c r="J700" s="1">
        <f t="shared" si="32"/>
        <v>16959.413162529279</v>
      </c>
    </row>
    <row r="701" spans="1:10">
      <c r="A701" s="77">
        <v>5</v>
      </c>
      <c r="B701" s="77">
        <v>1345</v>
      </c>
      <c r="C701" s="77" t="s">
        <v>771</v>
      </c>
      <c r="D701" s="77">
        <v>2878</v>
      </c>
      <c r="E701" s="77">
        <v>778</v>
      </c>
      <c r="F701" s="77">
        <v>1142</v>
      </c>
      <c r="G701" s="1">
        <f t="shared" si="30"/>
        <v>0.27032661570535094</v>
      </c>
      <c r="H701" s="1">
        <f t="shared" si="31"/>
        <v>3.2014010507880912</v>
      </c>
      <c r="I701" s="77">
        <v>-8.3635044573372203E-2</v>
      </c>
      <c r="J701" s="1">
        <f t="shared" si="32"/>
        <v>-240.7016582821652</v>
      </c>
    </row>
    <row r="702" spans="1:10">
      <c r="A702" s="77">
        <v>5</v>
      </c>
      <c r="B702" s="77">
        <v>1346</v>
      </c>
      <c r="C702" s="77" t="s">
        <v>772</v>
      </c>
      <c r="D702" s="77">
        <v>7884</v>
      </c>
      <c r="E702" s="77">
        <v>1955</v>
      </c>
      <c r="F702" s="77">
        <v>2828</v>
      </c>
      <c r="G702" s="1">
        <f t="shared" si="30"/>
        <v>0.24797057331303907</v>
      </c>
      <c r="H702" s="1">
        <f t="shared" si="31"/>
        <v>3.4791371994342293</v>
      </c>
      <c r="I702" s="77">
        <v>0.116654154487437</v>
      </c>
      <c r="J702" s="1">
        <f t="shared" si="32"/>
        <v>919.70135397895331</v>
      </c>
    </row>
    <row r="703" spans="1:10">
      <c r="A703" s="77">
        <v>5</v>
      </c>
      <c r="B703" s="77">
        <v>1347</v>
      </c>
      <c r="C703" s="77" t="s">
        <v>773</v>
      </c>
      <c r="D703" s="77">
        <v>2775</v>
      </c>
      <c r="E703" s="77">
        <v>717</v>
      </c>
      <c r="F703" s="77">
        <v>1306</v>
      </c>
      <c r="G703" s="1">
        <f t="shared" si="30"/>
        <v>0.2583783783783784</v>
      </c>
      <c r="H703" s="1">
        <f t="shared" si="31"/>
        <v>2.6738131699846859</v>
      </c>
      <c r="I703" s="77">
        <v>-0.13070383085921999</v>
      </c>
      <c r="J703" s="1">
        <f t="shared" si="32"/>
        <v>-362.70313063433548</v>
      </c>
    </row>
    <row r="704" spans="1:10">
      <c r="A704" s="77">
        <v>5</v>
      </c>
      <c r="B704" s="77">
        <v>1348</v>
      </c>
      <c r="C704" s="77" t="s">
        <v>774</v>
      </c>
      <c r="D704" s="77">
        <v>1001</v>
      </c>
      <c r="E704" s="77">
        <v>163</v>
      </c>
      <c r="F704" s="77">
        <v>2715</v>
      </c>
      <c r="G704" s="1">
        <f t="shared" si="30"/>
        <v>0.16283716283716285</v>
      </c>
      <c r="H704" s="1">
        <f t="shared" si="31"/>
        <v>0.42872928176795583</v>
      </c>
      <c r="I704" s="77">
        <v>-0.45956201315656398</v>
      </c>
      <c r="J704" s="1">
        <f t="shared" si="32"/>
        <v>-460.02157516972056</v>
      </c>
    </row>
    <row r="705" spans="1:10">
      <c r="A705" s="77">
        <v>5</v>
      </c>
      <c r="B705" s="77">
        <v>1349</v>
      </c>
      <c r="C705" s="77" t="s">
        <v>775</v>
      </c>
      <c r="D705" s="77">
        <v>4512</v>
      </c>
      <c r="E705" s="77">
        <v>1090</v>
      </c>
      <c r="F705" s="77">
        <v>815</v>
      </c>
      <c r="G705" s="1">
        <f t="shared" si="30"/>
        <v>0.24157801418439717</v>
      </c>
      <c r="H705" s="1">
        <f t="shared" si="31"/>
        <v>6.8736196319018408</v>
      </c>
      <c r="I705" s="77">
        <v>0.11131984691819</v>
      </c>
      <c r="J705" s="1">
        <f t="shared" si="32"/>
        <v>502.27514929487324</v>
      </c>
    </row>
    <row r="706" spans="1:10">
      <c r="A706" s="77">
        <v>5</v>
      </c>
      <c r="B706" s="77">
        <v>1361</v>
      </c>
      <c r="C706" s="77" t="s">
        <v>776</v>
      </c>
      <c r="D706" s="77">
        <v>526</v>
      </c>
      <c r="E706" s="77">
        <v>60</v>
      </c>
      <c r="F706" s="77">
        <v>2220</v>
      </c>
      <c r="G706" s="1">
        <f t="shared" si="30"/>
        <v>0.11406844106463879</v>
      </c>
      <c r="H706" s="1">
        <f t="shared" si="31"/>
        <v>0.26396396396396399</v>
      </c>
      <c r="I706" s="77">
        <v>-0.56370257436140203</v>
      </c>
      <c r="J706" s="1">
        <f t="shared" si="32"/>
        <v>-296.50755411409745</v>
      </c>
    </row>
    <row r="707" spans="1:10">
      <c r="A707" s="77">
        <v>5</v>
      </c>
      <c r="B707" s="77">
        <v>1362</v>
      </c>
      <c r="C707" s="77" t="s">
        <v>777</v>
      </c>
      <c r="D707" s="77">
        <v>10235</v>
      </c>
      <c r="E707" s="77">
        <v>2678</v>
      </c>
      <c r="F707" s="77">
        <v>4027</v>
      </c>
      <c r="G707" s="1">
        <f t="shared" si="30"/>
        <v>0.26165119687347338</v>
      </c>
      <c r="H707" s="1">
        <f t="shared" si="31"/>
        <v>3.2066054134591506</v>
      </c>
      <c r="I707" s="77">
        <v>0.22986068979018501</v>
      </c>
      <c r="J707" s="1">
        <f t="shared" si="32"/>
        <v>2352.6241600025437</v>
      </c>
    </row>
    <row r="708" spans="1:10">
      <c r="A708" s="77">
        <v>5</v>
      </c>
      <c r="B708" s="77">
        <v>1363</v>
      </c>
      <c r="C708" s="77" t="s">
        <v>778</v>
      </c>
      <c r="D708" s="77">
        <v>792</v>
      </c>
      <c r="E708" s="77">
        <v>134</v>
      </c>
      <c r="F708" s="77">
        <v>1050</v>
      </c>
      <c r="G708" s="1">
        <f t="shared" si="30"/>
        <v>0.1691919191919192</v>
      </c>
      <c r="H708" s="1">
        <f t="shared" si="31"/>
        <v>0.88190476190476186</v>
      </c>
      <c r="I708" s="77">
        <v>-0.438396786227852</v>
      </c>
      <c r="J708" s="1">
        <f t="shared" si="32"/>
        <v>-347.21025469245876</v>
      </c>
    </row>
    <row r="709" spans="1:10">
      <c r="A709" s="77">
        <v>5</v>
      </c>
      <c r="B709" s="77">
        <v>1364</v>
      </c>
      <c r="C709" s="77" t="s">
        <v>779</v>
      </c>
      <c r="D709" s="77">
        <v>8178</v>
      </c>
      <c r="E709" s="77">
        <v>2579</v>
      </c>
      <c r="F709" s="77">
        <v>1296</v>
      </c>
      <c r="G709" s="1">
        <f t="shared" si="30"/>
        <v>0.31535827830765467</v>
      </c>
      <c r="H709" s="1">
        <f t="shared" si="31"/>
        <v>8.3001543209876552</v>
      </c>
      <c r="I709" s="77">
        <v>0.45327099835926099</v>
      </c>
      <c r="J709" s="1">
        <f t="shared" si="32"/>
        <v>3706.8502245820364</v>
      </c>
    </row>
    <row r="710" spans="1:10">
      <c r="A710" s="77">
        <v>5</v>
      </c>
      <c r="B710" s="77">
        <v>1365</v>
      </c>
      <c r="C710" s="77" t="s">
        <v>780</v>
      </c>
      <c r="D710" s="77">
        <v>1000</v>
      </c>
      <c r="E710" s="77">
        <v>138</v>
      </c>
      <c r="F710" s="77">
        <v>781</v>
      </c>
      <c r="G710" s="1">
        <f t="shared" si="30"/>
        <v>0.13800000000000001</v>
      </c>
      <c r="H710" s="1">
        <f t="shared" si="31"/>
        <v>1.4571062740076826</v>
      </c>
      <c r="I710" s="77">
        <v>-0.45133786396415798</v>
      </c>
      <c r="J710" s="1">
        <f t="shared" si="32"/>
        <v>-451.33786396415798</v>
      </c>
    </row>
    <row r="711" spans="1:10">
      <c r="A711" s="77">
        <v>5</v>
      </c>
      <c r="B711" s="77">
        <v>1366</v>
      </c>
      <c r="C711" s="77" t="s">
        <v>781</v>
      </c>
      <c r="D711" s="77">
        <v>915</v>
      </c>
      <c r="E711" s="77">
        <v>449</v>
      </c>
      <c r="F711" s="77">
        <v>1901</v>
      </c>
      <c r="G711" s="1">
        <f t="shared" si="30"/>
        <v>0.49071038251366123</v>
      </c>
      <c r="H711" s="1">
        <f t="shared" si="31"/>
        <v>0.71751709626512361</v>
      </c>
      <c r="I711" s="77">
        <v>5.7720770588952898E-2</v>
      </c>
      <c r="J711" s="1">
        <f t="shared" si="32"/>
        <v>52.814505088891899</v>
      </c>
    </row>
    <row r="712" spans="1:10">
      <c r="A712" s="77">
        <v>5</v>
      </c>
      <c r="B712" s="77">
        <v>1367</v>
      </c>
      <c r="C712" s="77" t="s">
        <v>782</v>
      </c>
      <c r="D712" s="77">
        <v>3558</v>
      </c>
      <c r="E712" s="77">
        <v>926</v>
      </c>
      <c r="F712" s="77">
        <v>9606</v>
      </c>
      <c r="G712" s="1">
        <f t="shared" si="30"/>
        <v>0.26025857223159077</v>
      </c>
      <c r="H712" s="1">
        <f t="shared" si="31"/>
        <v>0.46679158859046427</v>
      </c>
      <c r="I712" s="77">
        <v>-0.19334891524040901</v>
      </c>
      <c r="J712" s="1">
        <f t="shared" si="32"/>
        <v>-687.9354404253753</v>
      </c>
    </row>
    <row r="713" spans="1:10">
      <c r="A713" s="77">
        <v>5</v>
      </c>
      <c r="B713" s="77">
        <v>1368</v>
      </c>
      <c r="C713" s="77" t="s">
        <v>783</v>
      </c>
      <c r="D713" s="77">
        <v>793</v>
      </c>
      <c r="E713" s="77">
        <v>172</v>
      </c>
      <c r="F713" s="77">
        <v>2995</v>
      </c>
      <c r="G713" s="1">
        <f t="shared" ref="G713:G776" si="33">E713/D713</f>
        <v>0.21689785624211855</v>
      </c>
      <c r="H713" s="1">
        <f t="shared" ref="H713:H776" si="34">(D713+E713)/F713</f>
        <v>0.32220367278797996</v>
      </c>
      <c r="I713" s="77">
        <v>-0.38988492158028498</v>
      </c>
      <c r="J713" s="1">
        <f t="shared" ref="J713:J776" si="35">I713*D713</f>
        <v>-309.17874281316597</v>
      </c>
    </row>
    <row r="714" spans="1:10">
      <c r="A714" s="77">
        <v>5</v>
      </c>
      <c r="B714" s="77">
        <v>1369</v>
      </c>
      <c r="C714" s="77" t="s">
        <v>784</v>
      </c>
      <c r="D714" s="77">
        <v>84</v>
      </c>
      <c r="E714" s="77">
        <v>11</v>
      </c>
      <c r="F714" s="77">
        <v>838</v>
      </c>
      <c r="G714" s="1">
        <f t="shared" si="33"/>
        <v>0.13095238095238096</v>
      </c>
      <c r="H714" s="1">
        <f t="shared" si="34"/>
        <v>0.11336515513126491</v>
      </c>
      <c r="I714" s="77">
        <v>-0.56401808645438101</v>
      </c>
      <c r="J714" s="1">
        <f t="shared" si="35"/>
        <v>-47.377519262168008</v>
      </c>
    </row>
    <row r="715" spans="1:10">
      <c r="A715" s="77">
        <v>5</v>
      </c>
      <c r="B715" s="77">
        <v>1370</v>
      </c>
      <c r="C715" s="77" t="s">
        <v>785</v>
      </c>
      <c r="D715" s="77">
        <v>2087</v>
      </c>
      <c r="E715" s="77">
        <v>620</v>
      </c>
      <c r="F715" s="77">
        <v>2209</v>
      </c>
      <c r="G715" s="1">
        <f t="shared" si="33"/>
        <v>0.29707714422616194</v>
      </c>
      <c r="H715" s="1">
        <f t="shared" si="34"/>
        <v>1.2254413761883205</v>
      </c>
      <c r="I715" s="77">
        <v>-0.16714086034282299</v>
      </c>
      <c r="J715" s="1">
        <f t="shared" si="35"/>
        <v>-348.82297553547158</v>
      </c>
    </row>
    <row r="716" spans="1:10">
      <c r="A716" s="77">
        <v>5</v>
      </c>
      <c r="B716" s="77">
        <v>1371</v>
      </c>
      <c r="C716" s="77" t="s">
        <v>786</v>
      </c>
      <c r="D716" s="77">
        <v>1619</v>
      </c>
      <c r="E716" s="77">
        <v>230</v>
      </c>
      <c r="F716" s="77">
        <v>1716</v>
      </c>
      <c r="G716" s="1">
        <f t="shared" si="33"/>
        <v>0.14206300185299567</v>
      </c>
      <c r="H716" s="1">
        <f t="shared" si="34"/>
        <v>1.0775058275058276</v>
      </c>
      <c r="I716" s="77">
        <v>-0.43481149186143703</v>
      </c>
      <c r="J716" s="1">
        <f t="shared" si="35"/>
        <v>-703.9598053236665</v>
      </c>
    </row>
    <row r="717" spans="1:10">
      <c r="A717" s="77">
        <v>5</v>
      </c>
      <c r="B717" s="77">
        <v>1372</v>
      </c>
      <c r="C717" s="77" t="s">
        <v>55</v>
      </c>
      <c r="D717" s="77">
        <v>14193</v>
      </c>
      <c r="E717" s="77">
        <v>9262</v>
      </c>
      <c r="F717" s="77">
        <v>5012</v>
      </c>
      <c r="G717" s="1">
        <f t="shared" si="33"/>
        <v>0.65257521313323474</v>
      </c>
      <c r="H717" s="1">
        <f t="shared" si="34"/>
        <v>4.6797685554668798</v>
      </c>
      <c r="I717" s="77">
        <v>1.07824892432963</v>
      </c>
      <c r="J717" s="1">
        <f t="shared" si="35"/>
        <v>15303.586983010438</v>
      </c>
    </row>
    <row r="718" spans="1:10">
      <c r="A718" s="77">
        <v>5</v>
      </c>
      <c r="B718" s="77">
        <v>1373</v>
      </c>
      <c r="C718" s="77" t="s">
        <v>787</v>
      </c>
      <c r="D718" s="77">
        <v>3041</v>
      </c>
      <c r="E718" s="77">
        <v>722</v>
      </c>
      <c r="F718" s="77">
        <v>1012</v>
      </c>
      <c r="G718" s="1">
        <f t="shared" si="33"/>
        <v>0.23742190069056232</v>
      </c>
      <c r="H718" s="1">
        <f t="shared" si="34"/>
        <v>3.7183794466403164</v>
      </c>
      <c r="I718" s="77">
        <v>-0.10387480844343901</v>
      </c>
      <c r="J718" s="1">
        <f t="shared" si="35"/>
        <v>-315.88329247649801</v>
      </c>
    </row>
    <row r="719" spans="1:10">
      <c r="A719" s="77">
        <v>5</v>
      </c>
      <c r="B719" s="77">
        <v>1374</v>
      </c>
      <c r="C719" s="77" t="s">
        <v>788</v>
      </c>
      <c r="D719" s="77">
        <v>876</v>
      </c>
      <c r="E719" s="77">
        <v>174</v>
      </c>
      <c r="F719" s="77">
        <v>690</v>
      </c>
      <c r="G719" s="1">
        <f t="shared" si="33"/>
        <v>0.19863013698630136</v>
      </c>
      <c r="H719" s="1">
        <f t="shared" si="34"/>
        <v>1.5217391304347827</v>
      </c>
      <c r="I719" s="77">
        <v>-0.35997192079025903</v>
      </c>
      <c r="J719" s="1">
        <f t="shared" si="35"/>
        <v>-315.33540261226693</v>
      </c>
    </row>
    <row r="720" spans="1:10">
      <c r="A720" s="77">
        <v>5</v>
      </c>
      <c r="B720" s="77">
        <v>1375</v>
      </c>
      <c r="C720" s="77" t="s">
        <v>789</v>
      </c>
      <c r="D720" s="77">
        <v>2325</v>
      </c>
      <c r="E720" s="77">
        <v>505</v>
      </c>
      <c r="F720" s="77">
        <v>3846</v>
      </c>
      <c r="G720" s="1">
        <f t="shared" si="33"/>
        <v>0.21720430107526881</v>
      </c>
      <c r="H720" s="1">
        <f t="shared" si="34"/>
        <v>0.73582943317732707</v>
      </c>
      <c r="I720" s="77">
        <v>-0.30257618614013199</v>
      </c>
      <c r="J720" s="1">
        <f t="shared" si="35"/>
        <v>-703.48963277580685</v>
      </c>
    </row>
    <row r="721" spans="1:10">
      <c r="A721" s="77">
        <v>6</v>
      </c>
      <c r="B721" s="77">
        <v>1401</v>
      </c>
      <c r="C721" s="77" t="s">
        <v>790</v>
      </c>
      <c r="D721" s="77">
        <v>5214</v>
      </c>
      <c r="E721" s="77">
        <v>1791</v>
      </c>
      <c r="F721" s="77">
        <v>4902</v>
      </c>
      <c r="G721" s="1">
        <f t="shared" si="33"/>
        <v>0.34349827387802073</v>
      </c>
      <c r="H721" s="1">
        <f t="shared" si="34"/>
        <v>1.4290085679314566</v>
      </c>
      <c r="I721" s="77">
        <v>5.2892988636860497E-2</v>
      </c>
      <c r="J721" s="1">
        <f t="shared" si="35"/>
        <v>275.78404275259061</v>
      </c>
    </row>
    <row r="722" spans="1:10">
      <c r="A722" s="77">
        <v>6</v>
      </c>
      <c r="B722" s="77">
        <v>1402</v>
      </c>
      <c r="C722" s="77" t="s">
        <v>791</v>
      </c>
      <c r="D722" s="77">
        <v>3635</v>
      </c>
      <c r="E722" s="77">
        <v>1522</v>
      </c>
      <c r="F722" s="77">
        <v>4193</v>
      </c>
      <c r="G722" s="1">
        <f t="shared" si="33"/>
        <v>0.41870701513067399</v>
      </c>
      <c r="H722" s="1">
        <f t="shared" si="34"/>
        <v>1.2299069878368709</v>
      </c>
      <c r="I722" s="77">
        <v>9.0244786478307207E-2</v>
      </c>
      <c r="J722" s="1">
        <f t="shared" si="35"/>
        <v>328.03979884864668</v>
      </c>
    </row>
    <row r="723" spans="1:10">
      <c r="A723" s="77">
        <v>6</v>
      </c>
      <c r="B723" s="77">
        <v>1403</v>
      </c>
      <c r="C723" s="77" t="s">
        <v>792</v>
      </c>
      <c r="D723" s="77">
        <v>3467</v>
      </c>
      <c r="E723" s="77">
        <v>802</v>
      </c>
      <c r="F723" s="77">
        <v>7847</v>
      </c>
      <c r="G723" s="1">
        <f t="shared" si="33"/>
        <v>0.23132391116238823</v>
      </c>
      <c r="H723" s="1">
        <f t="shared" si="34"/>
        <v>0.54402956543902126</v>
      </c>
      <c r="I723" s="77">
        <v>-0.23870723566910501</v>
      </c>
      <c r="J723" s="1">
        <f t="shared" si="35"/>
        <v>-827.59798606478705</v>
      </c>
    </row>
    <row r="724" spans="1:10">
      <c r="A724" s="77">
        <v>6</v>
      </c>
      <c r="B724" s="77">
        <v>1404</v>
      </c>
      <c r="C724" s="77" t="s">
        <v>793</v>
      </c>
      <c r="D724" s="77">
        <v>5453</v>
      </c>
      <c r="E724" s="77">
        <v>1497</v>
      </c>
      <c r="F724" s="77">
        <v>7231</v>
      </c>
      <c r="G724" s="1">
        <f t="shared" si="33"/>
        <v>0.27452778287181367</v>
      </c>
      <c r="H724" s="1">
        <f t="shared" si="34"/>
        <v>0.96113953809984787</v>
      </c>
      <c r="I724" s="77">
        <v>-6.4618515433253199E-2</v>
      </c>
      <c r="J724" s="1">
        <f t="shared" si="35"/>
        <v>-352.36476465752969</v>
      </c>
    </row>
    <row r="725" spans="1:10">
      <c r="A725" s="77">
        <v>6</v>
      </c>
      <c r="B725" s="77">
        <v>1405</v>
      </c>
      <c r="C725" s="77" t="s">
        <v>794</v>
      </c>
      <c r="D725" s="77">
        <v>2032</v>
      </c>
      <c r="E725" s="77">
        <v>837</v>
      </c>
      <c r="F725" s="77">
        <v>3962</v>
      </c>
      <c r="G725" s="1">
        <f t="shared" si="33"/>
        <v>0.41190944881889763</v>
      </c>
      <c r="H725" s="1">
        <f t="shared" si="34"/>
        <v>0.72412922766279653</v>
      </c>
      <c r="I725" s="77">
        <v>-1.4462631998556101E-2</v>
      </c>
      <c r="J725" s="1">
        <f t="shared" si="35"/>
        <v>-29.388068221065996</v>
      </c>
    </row>
    <row r="726" spans="1:10">
      <c r="A726" s="77">
        <v>6</v>
      </c>
      <c r="B726" s="77">
        <v>1406</v>
      </c>
      <c r="C726" s="77" t="s">
        <v>795</v>
      </c>
      <c r="D726" s="77">
        <v>4556</v>
      </c>
      <c r="E726" s="77">
        <v>2161</v>
      </c>
      <c r="F726" s="77">
        <v>4730</v>
      </c>
      <c r="G726" s="1">
        <f t="shared" si="33"/>
        <v>0.47431957857769974</v>
      </c>
      <c r="H726" s="1">
        <f t="shared" si="34"/>
        <v>1.4200845665961945</v>
      </c>
      <c r="I726" s="77">
        <v>0.225949099478126</v>
      </c>
      <c r="J726" s="1">
        <f t="shared" si="35"/>
        <v>1029.424097222342</v>
      </c>
    </row>
    <row r="727" spans="1:10">
      <c r="A727" s="77">
        <v>6</v>
      </c>
      <c r="B727" s="77">
        <v>1407</v>
      </c>
      <c r="C727" s="77" t="s">
        <v>796</v>
      </c>
      <c r="D727" s="77">
        <v>9640</v>
      </c>
      <c r="E727" s="77">
        <v>5503</v>
      </c>
      <c r="F727" s="77">
        <v>7024</v>
      </c>
      <c r="G727" s="1">
        <f t="shared" si="33"/>
        <v>0.57085062240663897</v>
      </c>
      <c r="H727" s="1">
        <f t="shared" si="34"/>
        <v>2.1558940774487469</v>
      </c>
      <c r="I727" s="77">
        <v>0.63471717868384703</v>
      </c>
      <c r="J727" s="1">
        <f t="shared" si="35"/>
        <v>6118.6736025122855</v>
      </c>
    </row>
    <row r="728" spans="1:10">
      <c r="A728" s="77">
        <v>7</v>
      </c>
      <c r="B728" s="77">
        <v>1501</v>
      </c>
      <c r="C728" s="77" t="s">
        <v>797</v>
      </c>
      <c r="D728" s="77">
        <v>3185</v>
      </c>
      <c r="E728" s="77">
        <v>822</v>
      </c>
      <c r="F728" s="77">
        <v>2217</v>
      </c>
      <c r="G728" s="1">
        <f t="shared" si="33"/>
        <v>0.25808477237048666</v>
      </c>
      <c r="H728" s="1">
        <f t="shared" si="34"/>
        <v>1.8073973838520523</v>
      </c>
      <c r="I728" s="77">
        <v>-0.152338175885425</v>
      </c>
      <c r="J728" s="1">
        <f t="shared" si="35"/>
        <v>-485.19709019507866</v>
      </c>
    </row>
    <row r="729" spans="1:10">
      <c r="A729" s="77">
        <v>7</v>
      </c>
      <c r="B729" s="77">
        <v>1502</v>
      </c>
      <c r="C729" s="77" t="s">
        <v>798</v>
      </c>
      <c r="D729" s="77">
        <v>5274</v>
      </c>
      <c r="E729" s="77">
        <v>1340</v>
      </c>
      <c r="F729" s="77">
        <v>975</v>
      </c>
      <c r="G729" s="1">
        <f t="shared" si="33"/>
        <v>0.25407660219946909</v>
      </c>
      <c r="H729" s="1">
        <f t="shared" si="34"/>
        <v>6.7835897435897436</v>
      </c>
      <c r="I729" s="77">
        <v>0.160429147624085</v>
      </c>
      <c r="J729" s="1">
        <f t="shared" si="35"/>
        <v>846.10332456942433</v>
      </c>
    </row>
    <row r="730" spans="1:10">
      <c r="A730" s="77">
        <v>7</v>
      </c>
      <c r="B730" s="77">
        <v>1503</v>
      </c>
      <c r="C730" s="77" t="s">
        <v>799</v>
      </c>
      <c r="D730" s="77">
        <v>1776</v>
      </c>
      <c r="E730" s="77">
        <v>410</v>
      </c>
      <c r="F730" s="77">
        <v>1491</v>
      </c>
      <c r="G730" s="1">
        <f t="shared" si="33"/>
        <v>0.23085585585585586</v>
      </c>
      <c r="H730" s="1">
        <f t="shared" si="34"/>
        <v>1.4661301140174379</v>
      </c>
      <c r="I730" s="77">
        <v>-0.27260653287681003</v>
      </c>
      <c r="J730" s="1">
        <f t="shared" si="35"/>
        <v>-484.14920238921462</v>
      </c>
    </row>
    <row r="731" spans="1:10">
      <c r="A731" s="77">
        <v>7</v>
      </c>
      <c r="B731" s="77">
        <v>1504</v>
      </c>
      <c r="C731" s="77" t="s">
        <v>800</v>
      </c>
      <c r="D731" s="77">
        <v>1216</v>
      </c>
      <c r="E731" s="77">
        <v>236</v>
      </c>
      <c r="F731" s="77">
        <v>2157</v>
      </c>
      <c r="G731" s="1">
        <f t="shared" si="33"/>
        <v>0.19407894736842105</v>
      </c>
      <c r="H731" s="1">
        <f t="shared" si="34"/>
        <v>0.67315716272600834</v>
      </c>
      <c r="I731" s="77">
        <v>-0.39050030230197003</v>
      </c>
      <c r="J731" s="1">
        <f t="shared" si="35"/>
        <v>-474.84836759919557</v>
      </c>
    </row>
    <row r="732" spans="1:10">
      <c r="A732" s="77">
        <v>7</v>
      </c>
      <c r="B732" s="77">
        <v>1505</v>
      </c>
      <c r="C732" s="77" t="s">
        <v>801</v>
      </c>
      <c r="D732" s="77">
        <v>4242</v>
      </c>
      <c r="E732" s="77">
        <v>1036</v>
      </c>
      <c r="F732" s="77">
        <v>938</v>
      </c>
      <c r="G732" s="1">
        <f t="shared" si="33"/>
        <v>0.24422442244224424</v>
      </c>
      <c r="H732" s="1">
        <f t="shared" si="34"/>
        <v>5.6268656716417906</v>
      </c>
      <c r="I732" s="77">
        <v>4.6754211460649599E-2</v>
      </c>
      <c r="J732" s="1">
        <f t="shared" si="35"/>
        <v>198.33136501607561</v>
      </c>
    </row>
    <row r="733" spans="1:10">
      <c r="A733" s="77">
        <v>7</v>
      </c>
      <c r="B733" s="77">
        <v>1506</v>
      </c>
      <c r="C733" s="77" t="s">
        <v>802</v>
      </c>
      <c r="D733" s="77">
        <v>2008</v>
      </c>
      <c r="E733" s="77">
        <v>510</v>
      </c>
      <c r="F733" s="77">
        <v>1376</v>
      </c>
      <c r="G733" s="1">
        <f t="shared" si="33"/>
        <v>0.25398406374501992</v>
      </c>
      <c r="H733" s="1">
        <f t="shared" si="34"/>
        <v>1.8299418604651163</v>
      </c>
      <c r="I733" s="77">
        <v>-0.20993322421414401</v>
      </c>
      <c r="J733" s="1">
        <f t="shared" si="35"/>
        <v>-421.54591422200116</v>
      </c>
    </row>
    <row r="734" spans="1:10">
      <c r="A734" s="77">
        <v>7</v>
      </c>
      <c r="B734" s="77">
        <v>1507</v>
      </c>
      <c r="C734" s="77" t="s">
        <v>803</v>
      </c>
      <c r="D734" s="77">
        <v>5391</v>
      </c>
      <c r="E734" s="77">
        <v>2757</v>
      </c>
      <c r="F734" s="77">
        <v>1186</v>
      </c>
      <c r="G734" s="1">
        <f t="shared" si="33"/>
        <v>0.51140790205898723</v>
      </c>
      <c r="H734" s="1">
        <f t="shared" si="34"/>
        <v>6.8701517706576727</v>
      </c>
      <c r="I734" s="77">
        <v>0.568242989632741</v>
      </c>
      <c r="J734" s="1">
        <f t="shared" si="35"/>
        <v>3063.3979571101067</v>
      </c>
    </row>
    <row r="735" spans="1:10">
      <c r="A735" s="77">
        <v>7</v>
      </c>
      <c r="B735" s="77">
        <v>1508</v>
      </c>
      <c r="C735" s="77" t="s">
        <v>804</v>
      </c>
      <c r="D735" s="77">
        <v>3148</v>
      </c>
      <c r="E735" s="77">
        <v>782</v>
      </c>
      <c r="F735" s="77">
        <v>1584</v>
      </c>
      <c r="G735" s="1">
        <f t="shared" si="33"/>
        <v>0.24841168996188057</v>
      </c>
      <c r="H735" s="1">
        <f t="shared" si="34"/>
        <v>2.481060606060606</v>
      </c>
      <c r="I735" s="77">
        <v>-0.138343819024141</v>
      </c>
      <c r="J735" s="1">
        <f t="shared" si="35"/>
        <v>-435.50634228799589</v>
      </c>
    </row>
    <row r="736" spans="1:10">
      <c r="A736" s="77">
        <v>7</v>
      </c>
      <c r="B736" s="77">
        <v>1509</v>
      </c>
      <c r="C736" s="77" t="s">
        <v>805</v>
      </c>
      <c r="D736" s="77">
        <v>7579</v>
      </c>
      <c r="E736" s="77">
        <v>7064</v>
      </c>
      <c r="F736" s="77">
        <v>1082</v>
      </c>
      <c r="G736" s="1">
        <f t="shared" si="33"/>
        <v>0.93204908299247924</v>
      </c>
      <c r="H736" s="1">
        <f t="shared" si="34"/>
        <v>13.533271719038817</v>
      </c>
      <c r="I736" s="77">
        <v>1.62000126990467</v>
      </c>
      <c r="J736" s="1">
        <f t="shared" si="35"/>
        <v>12277.989624607493</v>
      </c>
    </row>
    <row r="737" spans="1:10">
      <c r="A737" s="77">
        <v>7</v>
      </c>
      <c r="B737" s="77">
        <v>1510</v>
      </c>
      <c r="C737" s="77" t="s">
        <v>806</v>
      </c>
      <c r="D737" s="77">
        <v>4432</v>
      </c>
      <c r="E737" s="77">
        <v>2168</v>
      </c>
      <c r="F737" s="77">
        <v>901</v>
      </c>
      <c r="G737" s="1">
        <f t="shared" si="33"/>
        <v>0.48916967509025272</v>
      </c>
      <c r="H737" s="1">
        <f t="shared" si="34"/>
        <v>7.3251942286348504</v>
      </c>
      <c r="I737" s="77">
        <v>0.51188897927694899</v>
      </c>
      <c r="J737" s="1">
        <f t="shared" si="35"/>
        <v>2268.6919561554378</v>
      </c>
    </row>
    <row r="738" spans="1:10">
      <c r="A738" s="77">
        <v>7</v>
      </c>
      <c r="B738" s="77">
        <v>1511</v>
      </c>
      <c r="C738" s="77" t="s">
        <v>807</v>
      </c>
      <c r="D738" s="77">
        <v>2036</v>
      </c>
      <c r="E738" s="77">
        <v>406</v>
      </c>
      <c r="F738" s="77">
        <v>6966</v>
      </c>
      <c r="G738" s="1">
        <f t="shared" si="33"/>
        <v>0.1994106090373281</v>
      </c>
      <c r="H738" s="1">
        <f t="shared" si="34"/>
        <v>0.35055986218776919</v>
      </c>
      <c r="I738" s="77">
        <v>-0.360491359450402</v>
      </c>
      <c r="J738" s="1">
        <f t="shared" si="35"/>
        <v>-733.96040784101854</v>
      </c>
    </row>
    <row r="739" spans="1:10">
      <c r="A739" s="77">
        <v>8</v>
      </c>
      <c r="B739" s="77">
        <v>1601</v>
      </c>
      <c r="C739" s="77" t="s">
        <v>808</v>
      </c>
      <c r="D739" s="77">
        <v>191</v>
      </c>
      <c r="E739" s="77">
        <v>19</v>
      </c>
      <c r="F739" s="77">
        <v>652</v>
      </c>
      <c r="G739" s="1">
        <f t="shared" si="33"/>
        <v>9.947643979057591E-2</v>
      </c>
      <c r="H739" s="1">
        <f t="shared" si="34"/>
        <v>0.32208588957055212</v>
      </c>
      <c r="I739" s="77">
        <v>-0.59854404217775703</v>
      </c>
      <c r="J739" s="1">
        <f t="shared" si="35"/>
        <v>-114.32191205595159</v>
      </c>
    </row>
    <row r="740" spans="1:10">
      <c r="A740" s="77">
        <v>8</v>
      </c>
      <c r="B740" s="77">
        <v>1602</v>
      </c>
      <c r="C740" s="77" t="s">
        <v>809</v>
      </c>
      <c r="D740" s="77">
        <v>1993</v>
      </c>
      <c r="E740" s="77">
        <v>750</v>
      </c>
      <c r="F740" s="77">
        <v>1525</v>
      </c>
      <c r="G740" s="1">
        <f t="shared" si="33"/>
        <v>0.3763171098845961</v>
      </c>
      <c r="H740" s="1">
        <f t="shared" si="34"/>
        <v>1.798688524590164</v>
      </c>
      <c r="I740" s="77">
        <v>-2.2489534745330698E-2</v>
      </c>
      <c r="J740" s="1">
        <f t="shared" si="35"/>
        <v>-44.821642747444081</v>
      </c>
    </row>
    <row r="741" spans="1:10">
      <c r="A741" s="77">
        <v>8</v>
      </c>
      <c r="B741" s="77">
        <v>1603</v>
      </c>
      <c r="C741" s="77" t="s">
        <v>810</v>
      </c>
      <c r="D741" s="77">
        <v>338</v>
      </c>
      <c r="E741" s="77">
        <v>235</v>
      </c>
      <c r="F741" s="77">
        <v>764</v>
      </c>
      <c r="G741" s="1">
        <f t="shared" si="33"/>
        <v>0.69526627218934911</v>
      </c>
      <c r="H741" s="1">
        <f t="shared" si="34"/>
        <v>0.75</v>
      </c>
      <c r="I741" s="77">
        <v>0.35049308625921</v>
      </c>
      <c r="J741" s="1">
        <f t="shared" si="35"/>
        <v>118.46666315561298</v>
      </c>
    </row>
    <row r="742" spans="1:10">
      <c r="A742" s="77">
        <v>8</v>
      </c>
      <c r="B742" s="77">
        <v>1605</v>
      </c>
      <c r="C742" s="77" t="s">
        <v>811</v>
      </c>
      <c r="D742" s="77">
        <v>688</v>
      </c>
      <c r="E742" s="77">
        <v>247</v>
      </c>
      <c r="F742" s="77">
        <v>4834</v>
      </c>
      <c r="G742" s="1">
        <f t="shared" si="33"/>
        <v>0.35901162790697677</v>
      </c>
      <c r="H742" s="1">
        <f t="shared" si="34"/>
        <v>0.19342159702110054</v>
      </c>
      <c r="I742" s="77">
        <v>-0.18022510254204299</v>
      </c>
      <c r="J742" s="1">
        <f t="shared" si="35"/>
        <v>-123.99487054892558</v>
      </c>
    </row>
    <row r="743" spans="1:10">
      <c r="A743" s="77">
        <v>8</v>
      </c>
      <c r="B743" s="77">
        <v>1606</v>
      </c>
      <c r="C743" s="77" t="s">
        <v>812</v>
      </c>
      <c r="D743" s="77">
        <v>641</v>
      </c>
      <c r="E743" s="77">
        <v>186</v>
      </c>
      <c r="F743" s="77">
        <v>3069</v>
      </c>
      <c r="G743" s="1">
        <f t="shared" si="33"/>
        <v>0.29017160686427457</v>
      </c>
      <c r="H743" s="1">
        <f t="shared" si="34"/>
        <v>0.2694688823721082</v>
      </c>
      <c r="I743" s="77">
        <v>-0.28550901081916302</v>
      </c>
      <c r="J743" s="1">
        <f t="shared" si="35"/>
        <v>-183.01127593508349</v>
      </c>
    </row>
    <row r="744" spans="1:10">
      <c r="A744" s="77">
        <v>8</v>
      </c>
      <c r="B744" s="77">
        <v>1607</v>
      </c>
      <c r="C744" s="77" t="s">
        <v>813</v>
      </c>
      <c r="D744" s="77">
        <v>2604</v>
      </c>
      <c r="E744" s="77">
        <v>1138</v>
      </c>
      <c r="F744" s="77">
        <v>1712</v>
      </c>
      <c r="G744" s="1">
        <f t="shared" si="33"/>
        <v>0.43701996927803377</v>
      </c>
      <c r="H744" s="1">
        <f t="shared" si="34"/>
        <v>2.1857476635514019</v>
      </c>
      <c r="I744" s="77">
        <v>0.116285094164343</v>
      </c>
      <c r="J744" s="1">
        <f t="shared" si="35"/>
        <v>302.80638520394916</v>
      </c>
    </row>
    <row r="745" spans="1:10">
      <c r="A745" s="77">
        <v>8</v>
      </c>
      <c r="B745" s="77">
        <v>1608</v>
      </c>
      <c r="C745" s="77" t="s">
        <v>814</v>
      </c>
      <c r="D745" s="77">
        <v>489</v>
      </c>
      <c r="E745" s="77">
        <v>192</v>
      </c>
      <c r="F745" s="77">
        <v>1127</v>
      </c>
      <c r="G745" s="1">
        <f t="shared" si="33"/>
        <v>0.39263803680981596</v>
      </c>
      <c r="H745" s="1">
        <f t="shared" si="34"/>
        <v>0.60425909494232477</v>
      </c>
      <c r="I745" s="77">
        <v>-0.11828848379116599</v>
      </c>
      <c r="J745" s="1">
        <f t="shared" si="35"/>
        <v>-57.843068573880174</v>
      </c>
    </row>
    <row r="746" spans="1:10">
      <c r="A746" s="77">
        <v>8</v>
      </c>
      <c r="B746" s="77">
        <v>1609</v>
      </c>
      <c r="C746" s="77" t="s">
        <v>58</v>
      </c>
      <c r="D746" s="77">
        <v>5872</v>
      </c>
      <c r="E746" s="77">
        <v>3784</v>
      </c>
      <c r="F746" s="77">
        <v>3950</v>
      </c>
      <c r="G746" s="1">
        <f t="shared" si="33"/>
        <v>0.64441416893732972</v>
      </c>
      <c r="H746" s="1">
        <f t="shared" si="34"/>
        <v>2.4445569620253162</v>
      </c>
      <c r="I746" s="77">
        <v>0.59448702224077499</v>
      </c>
      <c r="J746" s="1">
        <f t="shared" si="35"/>
        <v>3490.8277945978307</v>
      </c>
    </row>
    <row r="747" spans="1:10">
      <c r="A747" s="77">
        <v>8</v>
      </c>
      <c r="B747" s="77">
        <v>1610</v>
      </c>
      <c r="C747" s="77" t="s">
        <v>815</v>
      </c>
      <c r="D747" s="77">
        <v>1045</v>
      </c>
      <c r="E747" s="77">
        <v>170</v>
      </c>
      <c r="F747" s="77">
        <v>1447</v>
      </c>
      <c r="G747" s="1">
        <f t="shared" si="33"/>
        <v>0.16267942583732056</v>
      </c>
      <c r="H747" s="1">
        <f t="shared" si="34"/>
        <v>0.83966827919834142</v>
      </c>
      <c r="I747" s="77">
        <v>-0.43917171681510198</v>
      </c>
      <c r="J747" s="1">
        <f t="shared" si="35"/>
        <v>-458.93444407178157</v>
      </c>
    </row>
    <row r="748" spans="1:10">
      <c r="A748" s="77">
        <v>8</v>
      </c>
      <c r="B748" s="77">
        <v>1613</v>
      </c>
      <c r="C748" s="77" t="s">
        <v>816</v>
      </c>
      <c r="D748" s="77">
        <v>1070</v>
      </c>
      <c r="E748" s="77">
        <v>305</v>
      </c>
      <c r="F748" s="77">
        <v>4360</v>
      </c>
      <c r="G748" s="1">
        <f t="shared" si="33"/>
        <v>0.28504672897196259</v>
      </c>
      <c r="H748" s="1">
        <f t="shared" si="34"/>
        <v>0.31536697247706424</v>
      </c>
      <c r="I748" s="77">
        <v>-0.272312043246902</v>
      </c>
      <c r="J748" s="1">
        <f t="shared" si="35"/>
        <v>-291.37388627418517</v>
      </c>
    </row>
    <row r="749" spans="1:10">
      <c r="A749" s="77">
        <v>8</v>
      </c>
      <c r="B749" s="77">
        <v>1614</v>
      </c>
      <c r="C749" s="77" t="s">
        <v>817</v>
      </c>
      <c r="D749" s="77">
        <v>1137</v>
      </c>
      <c r="E749" s="77">
        <v>158</v>
      </c>
      <c r="F749" s="77">
        <v>1864</v>
      </c>
      <c r="G749" s="1">
        <f t="shared" si="33"/>
        <v>0.13896218117854001</v>
      </c>
      <c r="H749" s="1">
        <f t="shared" si="34"/>
        <v>0.69474248927038629</v>
      </c>
      <c r="I749" s="77">
        <v>-0.47841956649710299</v>
      </c>
      <c r="J749" s="1">
        <f t="shared" si="35"/>
        <v>-543.96304710720608</v>
      </c>
    </row>
    <row r="750" spans="1:10">
      <c r="A750" s="77">
        <v>8</v>
      </c>
      <c r="B750" s="77">
        <v>1615</v>
      </c>
      <c r="C750" s="77" t="s">
        <v>818</v>
      </c>
      <c r="D750" s="77">
        <v>368</v>
      </c>
      <c r="E750" s="77">
        <v>126</v>
      </c>
      <c r="F750" s="77">
        <v>3004</v>
      </c>
      <c r="G750" s="1">
        <f t="shared" si="33"/>
        <v>0.34239130434782611</v>
      </c>
      <c r="H750" s="1">
        <f t="shared" si="34"/>
        <v>0.16444740346205061</v>
      </c>
      <c r="I750" s="77">
        <v>-0.22150223184970799</v>
      </c>
      <c r="J750" s="1">
        <f t="shared" si="35"/>
        <v>-81.512821320692538</v>
      </c>
    </row>
    <row r="751" spans="1:10">
      <c r="A751" s="77">
        <v>8</v>
      </c>
      <c r="B751" s="77">
        <v>1616</v>
      </c>
      <c r="C751" s="77" t="s">
        <v>819</v>
      </c>
      <c r="D751" s="77">
        <v>1010</v>
      </c>
      <c r="E751" s="77">
        <v>542</v>
      </c>
      <c r="F751" s="77">
        <v>596</v>
      </c>
      <c r="G751" s="1">
        <f t="shared" si="33"/>
        <v>0.53663366336633667</v>
      </c>
      <c r="H751" s="1">
        <f t="shared" si="34"/>
        <v>2.6040268456375837</v>
      </c>
      <c r="I751" s="77">
        <v>0.218846747351192</v>
      </c>
      <c r="J751" s="1">
        <f t="shared" si="35"/>
        <v>221.03521482470393</v>
      </c>
    </row>
    <row r="752" spans="1:10">
      <c r="A752" s="77">
        <v>8</v>
      </c>
      <c r="B752" s="77">
        <v>1617</v>
      </c>
      <c r="C752" s="77" t="s">
        <v>820</v>
      </c>
      <c r="D752" s="77">
        <v>3049</v>
      </c>
      <c r="E752" s="77">
        <v>884</v>
      </c>
      <c r="F752" s="77">
        <v>2054</v>
      </c>
      <c r="G752" s="1">
        <f t="shared" si="33"/>
        <v>0.28993112495900297</v>
      </c>
      <c r="H752" s="1">
        <f t="shared" si="34"/>
        <v>1.9148003894839338</v>
      </c>
      <c r="I752" s="77">
        <v>-0.10415553724868699</v>
      </c>
      <c r="J752" s="1">
        <f t="shared" si="35"/>
        <v>-317.57023307124666</v>
      </c>
    </row>
    <row r="753" spans="1:10">
      <c r="A753" s="77">
        <v>8</v>
      </c>
      <c r="B753" s="77">
        <v>1618</v>
      </c>
      <c r="C753" s="77" t="s">
        <v>821</v>
      </c>
      <c r="D753" s="77">
        <v>426</v>
      </c>
      <c r="E753" s="77">
        <v>126</v>
      </c>
      <c r="F753" s="77">
        <v>698</v>
      </c>
      <c r="G753" s="1">
        <f t="shared" si="33"/>
        <v>0.29577464788732394</v>
      </c>
      <c r="H753" s="1">
        <f t="shared" si="34"/>
        <v>0.79083094555873923</v>
      </c>
      <c r="I753" s="77">
        <v>-0.26267517753517999</v>
      </c>
      <c r="J753" s="1">
        <f t="shared" si="35"/>
        <v>-111.89962562998667</v>
      </c>
    </row>
    <row r="754" spans="1:10">
      <c r="A754" s="77">
        <v>8</v>
      </c>
      <c r="B754" s="77">
        <v>1619</v>
      </c>
      <c r="C754" s="77" t="s">
        <v>822</v>
      </c>
      <c r="D754" s="77">
        <v>3960</v>
      </c>
      <c r="E754" s="77">
        <v>2317</v>
      </c>
      <c r="F754" s="77">
        <v>2877</v>
      </c>
      <c r="G754" s="1">
        <f t="shared" si="33"/>
        <v>0.58510101010101012</v>
      </c>
      <c r="H754" s="1">
        <f t="shared" si="34"/>
        <v>2.1817865832464372</v>
      </c>
      <c r="I754" s="77">
        <v>0.40574237512202799</v>
      </c>
      <c r="J754" s="1">
        <f t="shared" si="35"/>
        <v>1606.7398054832308</v>
      </c>
    </row>
    <row r="755" spans="1:10">
      <c r="A755" s="77">
        <v>8</v>
      </c>
      <c r="B755" s="77">
        <v>1620</v>
      </c>
      <c r="C755" s="77" t="s">
        <v>823</v>
      </c>
      <c r="D755" s="77">
        <v>2898</v>
      </c>
      <c r="E755" s="77">
        <v>1555</v>
      </c>
      <c r="F755" s="77">
        <v>779</v>
      </c>
      <c r="G755" s="1">
        <f t="shared" si="33"/>
        <v>0.5365769496204279</v>
      </c>
      <c r="H755" s="1">
        <f t="shared" si="34"/>
        <v>5.7163029525032094</v>
      </c>
      <c r="I755" s="77">
        <v>0.444078964233869</v>
      </c>
      <c r="J755" s="1">
        <f t="shared" si="35"/>
        <v>1286.9408383497523</v>
      </c>
    </row>
    <row r="756" spans="1:10">
      <c r="A756" s="77">
        <v>8</v>
      </c>
      <c r="B756" s="77">
        <v>1622</v>
      </c>
      <c r="C756" s="77" t="s">
        <v>824</v>
      </c>
      <c r="D756" s="77">
        <v>3882</v>
      </c>
      <c r="E756" s="77">
        <v>1943</v>
      </c>
      <c r="F756" s="77">
        <v>1320</v>
      </c>
      <c r="G756" s="1">
        <f t="shared" si="33"/>
        <v>0.50051519835136526</v>
      </c>
      <c r="H756" s="1">
        <f t="shared" si="34"/>
        <v>4.4128787878787881</v>
      </c>
      <c r="I756" s="77">
        <v>0.37265261957159701</v>
      </c>
      <c r="J756" s="1">
        <f t="shared" si="35"/>
        <v>1446.6374691769397</v>
      </c>
    </row>
    <row r="757" spans="1:10">
      <c r="A757" s="77">
        <v>8</v>
      </c>
      <c r="B757" s="77">
        <v>1623</v>
      </c>
      <c r="C757" s="77" t="s">
        <v>825</v>
      </c>
      <c r="D757" s="77">
        <v>1870</v>
      </c>
      <c r="E757" s="77">
        <v>211</v>
      </c>
      <c r="F757" s="77">
        <v>1151</v>
      </c>
      <c r="G757" s="1">
        <f t="shared" si="33"/>
        <v>0.11283422459893049</v>
      </c>
      <c r="H757" s="1">
        <f t="shared" si="34"/>
        <v>1.8079930495221546</v>
      </c>
      <c r="I757" s="77">
        <v>-0.43574248894997902</v>
      </c>
      <c r="J757" s="1">
        <f t="shared" si="35"/>
        <v>-814.83845433646081</v>
      </c>
    </row>
    <row r="758" spans="1:10">
      <c r="A758" s="77">
        <v>8</v>
      </c>
      <c r="B758" s="77">
        <v>1624</v>
      </c>
      <c r="C758" s="77" t="s">
        <v>826</v>
      </c>
      <c r="D758" s="77">
        <v>476</v>
      </c>
      <c r="E758" s="77">
        <v>51</v>
      </c>
      <c r="F758" s="77">
        <v>1539</v>
      </c>
      <c r="G758" s="1">
        <f t="shared" si="33"/>
        <v>0.10714285714285714</v>
      </c>
      <c r="H758" s="1">
        <f t="shared" si="34"/>
        <v>0.34243014944769329</v>
      </c>
      <c r="I758" s="77">
        <v>-0.57308573550713005</v>
      </c>
      <c r="J758" s="1">
        <f t="shared" si="35"/>
        <v>-272.78881010139389</v>
      </c>
    </row>
    <row r="759" spans="1:10">
      <c r="A759" s="77">
        <v>8</v>
      </c>
      <c r="B759" s="77">
        <v>1625</v>
      </c>
      <c r="C759" s="77" t="s">
        <v>827</v>
      </c>
      <c r="D759" s="77">
        <v>732</v>
      </c>
      <c r="E759" s="77">
        <v>76</v>
      </c>
      <c r="F759" s="77">
        <v>137</v>
      </c>
      <c r="G759" s="1">
        <f t="shared" si="33"/>
        <v>0.10382513661202186</v>
      </c>
      <c r="H759" s="1">
        <f t="shared" si="34"/>
        <v>5.8978102189781021</v>
      </c>
      <c r="I759" s="77">
        <v>-0.31431698531545799</v>
      </c>
      <c r="J759" s="1">
        <f t="shared" si="35"/>
        <v>-230.08003325091525</v>
      </c>
    </row>
    <row r="760" spans="1:10">
      <c r="A760" s="77">
        <v>8</v>
      </c>
      <c r="B760" s="77">
        <v>1626</v>
      </c>
      <c r="C760" s="77" t="s">
        <v>828</v>
      </c>
      <c r="D760" s="77">
        <v>330</v>
      </c>
      <c r="E760" s="77">
        <v>25</v>
      </c>
      <c r="F760" s="77">
        <v>532</v>
      </c>
      <c r="G760" s="1">
        <f t="shared" si="33"/>
        <v>7.575757575757576E-2</v>
      </c>
      <c r="H760" s="1">
        <f t="shared" si="34"/>
        <v>0.66729323308270672</v>
      </c>
      <c r="I760" s="77">
        <v>-0.61342643396357599</v>
      </c>
      <c r="J760" s="1">
        <f t="shared" si="35"/>
        <v>-202.43072320798007</v>
      </c>
    </row>
    <row r="761" spans="1:10">
      <c r="A761" s="77">
        <v>8</v>
      </c>
      <c r="B761" s="77">
        <v>1627</v>
      </c>
      <c r="C761" s="77" t="s">
        <v>829</v>
      </c>
      <c r="D761" s="77">
        <v>2426</v>
      </c>
      <c r="E761" s="77">
        <v>1592</v>
      </c>
      <c r="F761" s="77">
        <v>2259</v>
      </c>
      <c r="G761" s="1">
        <f t="shared" si="33"/>
        <v>0.65622423742786484</v>
      </c>
      <c r="H761" s="1">
        <f t="shared" si="34"/>
        <v>1.7786631252766711</v>
      </c>
      <c r="I761" s="77">
        <v>0.42948820403667198</v>
      </c>
      <c r="J761" s="1">
        <f t="shared" si="35"/>
        <v>1041.9383829929661</v>
      </c>
    </row>
    <row r="762" spans="1:10">
      <c r="A762" s="77">
        <v>8</v>
      </c>
      <c r="B762" s="77">
        <v>1628</v>
      </c>
      <c r="C762" s="77" t="s">
        <v>830</v>
      </c>
      <c r="D762" s="77">
        <v>454</v>
      </c>
      <c r="E762" s="77">
        <v>25</v>
      </c>
      <c r="F762" s="77">
        <v>225</v>
      </c>
      <c r="G762" s="1">
        <f t="shared" si="33"/>
        <v>5.5066079295154183E-2</v>
      </c>
      <c r="H762" s="1">
        <f t="shared" si="34"/>
        <v>2.1288888888888891</v>
      </c>
      <c r="I762" s="77">
        <v>-0.573534979947665</v>
      </c>
      <c r="J762" s="1">
        <f t="shared" si="35"/>
        <v>-260.38488089623991</v>
      </c>
    </row>
    <row r="763" spans="1:10">
      <c r="A763" s="77">
        <v>8</v>
      </c>
      <c r="B763" s="77">
        <v>1629</v>
      </c>
      <c r="C763" s="77" t="s">
        <v>831</v>
      </c>
      <c r="D763" s="77">
        <v>288</v>
      </c>
      <c r="E763" s="77">
        <v>18</v>
      </c>
      <c r="F763" s="77">
        <v>886</v>
      </c>
      <c r="G763" s="1">
        <f t="shared" si="33"/>
        <v>6.25E-2</v>
      </c>
      <c r="H763" s="1">
        <f t="shared" si="34"/>
        <v>0.34537246049661402</v>
      </c>
      <c r="I763" s="77">
        <v>-0.65046559478293398</v>
      </c>
      <c r="J763" s="1">
        <f t="shared" si="35"/>
        <v>-187.33409129748497</v>
      </c>
    </row>
    <row r="764" spans="1:10">
      <c r="A764" s="77">
        <v>9</v>
      </c>
      <c r="B764" s="77">
        <v>1701</v>
      </c>
      <c r="C764" s="77" t="s">
        <v>832</v>
      </c>
      <c r="D764" s="77">
        <v>21319</v>
      </c>
      <c r="E764" s="77">
        <v>13159</v>
      </c>
      <c r="F764" s="77">
        <v>2463</v>
      </c>
      <c r="G764" s="1">
        <f t="shared" si="33"/>
        <v>0.61724283502978561</v>
      </c>
      <c r="H764" s="1">
        <f t="shared" si="34"/>
        <v>13.998375964271213</v>
      </c>
      <c r="I764" s="77">
        <v>1.7635630100351301</v>
      </c>
      <c r="J764" s="1">
        <f t="shared" si="35"/>
        <v>37597.399810938936</v>
      </c>
    </row>
    <row r="765" spans="1:10">
      <c r="A765" s="77">
        <v>9</v>
      </c>
      <c r="B765" s="77">
        <v>1702</v>
      </c>
      <c r="C765" s="77" t="s">
        <v>833</v>
      </c>
      <c r="D765" s="77">
        <v>13981</v>
      </c>
      <c r="E765" s="77">
        <v>7048</v>
      </c>
      <c r="F765" s="77">
        <v>1744</v>
      </c>
      <c r="G765" s="1">
        <f t="shared" si="33"/>
        <v>0.50411272441170163</v>
      </c>
      <c r="H765" s="1">
        <f t="shared" si="34"/>
        <v>12.057912844036696</v>
      </c>
      <c r="I765" s="77">
        <v>1.1742232601993901</v>
      </c>
      <c r="J765" s="1">
        <f t="shared" si="35"/>
        <v>16416.815400847674</v>
      </c>
    </row>
    <row r="766" spans="1:10">
      <c r="A766" s="77">
        <v>9</v>
      </c>
      <c r="B766" s="77">
        <v>1703</v>
      </c>
      <c r="C766" s="77" t="s">
        <v>834</v>
      </c>
      <c r="D766" s="77">
        <v>8263</v>
      </c>
      <c r="E766" s="77">
        <v>3976</v>
      </c>
      <c r="F766" s="77">
        <v>1707</v>
      </c>
      <c r="G766" s="1">
        <f t="shared" si="33"/>
        <v>0.48118116906692482</v>
      </c>
      <c r="H766" s="1">
        <f t="shared" si="34"/>
        <v>7.1698886936145287</v>
      </c>
      <c r="I766" s="77">
        <v>0.662574396735093</v>
      </c>
      <c r="J766" s="1">
        <f t="shared" si="35"/>
        <v>5474.8522402220733</v>
      </c>
    </row>
    <row r="767" spans="1:10">
      <c r="A767" s="77">
        <v>9</v>
      </c>
      <c r="B767" s="77">
        <v>1704</v>
      </c>
      <c r="C767" s="77" t="s">
        <v>835</v>
      </c>
      <c r="D767" s="77">
        <v>4289</v>
      </c>
      <c r="E767" s="77">
        <v>1210</v>
      </c>
      <c r="F767" s="77">
        <v>2706</v>
      </c>
      <c r="G767" s="1">
        <f t="shared" si="33"/>
        <v>0.28211704359990675</v>
      </c>
      <c r="H767" s="1">
        <f t="shared" si="34"/>
        <v>2.0321507760532151</v>
      </c>
      <c r="I767" s="77">
        <v>-5.5862996754354202E-2</v>
      </c>
      <c r="J767" s="1">
        <f t="shared" si="35"/>
        <v>-239.59639307942518</v>
      </c>
    </row>
    <row r="768" spans="1:10">
      <c r="A768" s="77">
        <v>9</v>
      </c>
      <c r="B768" s="77">
        <v>1705</v>
      </c>
      <c r="C768" s="77" t="s">
        <v>836</v>
      </c>
      <c r="D768" s="77">
        <v>1940</v>
      </c>
      <c r="E768" s="77">
        <v>838</v>
      </c>
      <c r="F768" s="77">
        <v>782</v>
      </c>
      <c r="G768" s="1">
        <f t="shared" si="33"/>
        <v>0.43195876288659796</v>
      </c>
      <c r="H768" s="1">
        <f t="shared" si="34"/>
        <v>3.5524296675191818</v>
      </c>
      <c r="I768" s="77">
        <v>0.14108542357360199</v>
      </c>
      <c r="J768" s="1">
        <f t="shared" si="35"/>
        <v>273.70572173278788</v>
      </c>
    </row>
    <row r="769" spans="1:10">
      <c r="A769" s="77">
        <v>9</v>
      </c>
      <c r="B769" s="77">
        <v>1706</v>
      </c>
      <c r="C769" s="77" t="s">
        <v>837</v>
      </c>
      <c r="D769" s="77">
        <v>5365</v>
      </c>
      <c r="E769" s="77">
        <v>1404</v>
      </c>
      <c r="F769" s="77">
        <v>2949</v>
      </c>
      <c r="G769" s="1">
        <f t="shared" si="33"/>
        <v>0.26169617893755825</v>
      </c>
      <c r="H769" s="1">
        <f t="shared" si="34"/>
        <v>2.2953543574092912</v>
      </c>
      <c r="I769" s="77">
        <v>-2.7754527753270999E-2</v>
      </c>
      <c r="J769" s="1">
        <f t="shared" si="35"/>
        <v>-148.9030413962989</v>
      </c>
    </row>
    <row r="770" spans="1:10">
      <c r="A770" s="77">
        <v>9</v>
      </c>
      <c r="B770" s="77">
        <v>1707</v>
      </c>
      <c r="C770" s="77" t="s">
        <v>838</v>
      </c>
      <c r="D770" s="77">
        <v>8499</v>
      </c>
      <c r="E770" s="77">
        <v>6382</v>
      </c>
      <c r="F770" s="77">
        <v>1449</v>
      </c>
      <c r="G770" s="1">
        <f t="shared" si="33"/>
        <v>0.75091187198493936</v>
      </c>
      <c r="H770" s="1">
        <f t="shared" si="34"/>
        <v>10.269841269841271</v>
      </c>
      <c r="I770" s="77">
        <v>1.2318680711765799</v>
      </c>
      <c r="J770" s="1">
        <f t="shared" si="35"/>
        <v>10469.646736929753</v>
      </c>
    </row>
    <row r="771" spans="1:10">
      <c r="A771" s="77">
        <v>9</v>
      </c>
      <c r="B771" s="77">
        <v>1708</v>
      </c>
      <c r="C771" s="77" t="s">
        <v>839</v>
      </c>
      <c r="D771" s="77">
        <v>8724</v>
      </c>
      <c r="E771" s="77">
        <v>5289</v>
      </c>
      <c r="F771" s="77">
        <v>498</v>
      </c>
      <c r="G771" s="1">
        <f t="shared" si="33"/>
        <v>0.60625859697386519</v>
      </c>
      <c r="H771" s="1">
        <f t="shared" si="34"/>
        <v>28.138554216867469</v>
      </c>
      <c r="I771" s="77">
        <v>1.8300381586285801</v>
      </c>
      <c r="J771" s="1">
        <f t="shared" si="35"/>
        <v>15965.252895875732</v>
      </c>
    </row>
    <row r="772" spans="1:10">
      <c r="A772" s="77">
        <v>9</v>
      </c>
      <c r="B772" s="77">
        <v>1709</v>
      </c>
      <c r="C772" s="77" t="s">
        <v>840</v>
      </c>
      <c r="D772" s="77">
        <v>7835</v>
      </c>
      <c r="E772" s="77">
        <v>2323</v>
      </c>
      <c r="F772" s="77">
        <v>2510</v>
      </c>
      <c r="G772" s="1">
        <f t="shared" si="33"/>
        <v>0.29649010848755586</v>
      </c>
      <c r="H772" s="1">
        <f t="shared" si="34"/>
        <v>4.0470119521912347</v>
      </c>
      <c r="I772" s="77">
        <v>0.21546441050043</v>
      </c>
      <c r="J772" s="1">
        <f t="shared" si="35"/>
        <v>1688.1636562708691</v>
      </c>
    </row>
    <row r="773" spans="1:10">
      <c r="A773" s="77">
        <v>9</v>
      </c>
      <c r="B773" s="77">
        <v>1710</v>
      </c>
      <c r="C773" s="77" t="s">
        <v>841</v>
      </c>
      <c r="D773" s="77">
        <v>3440</v>
      </c>
      <c r="E773" s="77">
        <v>698</v>
      </c>
      <c r="F773" s="77">
        <v>1289</v>
      </c>
      <c r="G773" s="1">
        <f t="shared" si="33"/>
        <v>0.20290697674418604</v>
      </c>
      <c r="H773" s="1">
        <f t="shared" si="34"/>
        <v>3.2102404965089217</v>
      </c>
      <c r="I773" s="77">
        <v>-0.16272987134512401</v>
      </c>
      <c r="J773" s="1">
        <f t="shared" si="35"/>
        <v>-559.79075742722659</v>
      </c>
    </row>
    <row r="774" spans="1:10">
      <c r="A774" s="77">
        <v>9</v>
      </c>
      <c r="B774" s="77">
        <v>1711</v>
      </c>
      <c r="C774" s="77" t="s">
        <v>59</v>
      </c>
      <c r="D774" s="77">
        <v>25486</v>
      </c>
      <c r="E774" s="77">
        <v>27220</v>
      </c>
      <c r="F774" s="77">
        <v>2109</v>
      </c>
      <c r="G774" s="1">
        <f t="shared" si="33"/>
        <v>1.0680373538413246</v>
      </c>
      <c r="H774" s="1">
        <f t="shared" si="34"/>
        <v>24.990990990990991</v>
      </c>
      <c r="I774" s="77">
        <v>3.1467322189070601</v>
      </c>
      <c r="J774" s="1">
        <f t="shared" si="35"/>
        <v>80197.617331065339</v>
      </c>
    </row>
    <row r="775" spans="1:10">
      <c r="A775" s="77">
        <v>10</v>
      </c>
      <c r="B775" s="77">
        <v>2004</v>
      </c>
      <c r="C775" s="77" t="s">
        <v>842</v>
      </c>
      <c r="D775" s="77">
        <v>332</v>
      </c>
      <c r="E775" s="77">
        <v>53</v>
      </c>
      <c r="F775" s="77">
        <v>359</v>
      </c>
      <c r="G775" s="1">
        <f t="shared" si="33"/>
        <v>0.15963855421686746</v>
      </c>
      <c r="H775" s="1">
        <f t="shared" si="34"/>
        <v>1.0724233983286908</v>
      </c>
      <c r="I775" s="77">
        <v>-0.46496414026954003</v>
      </c>
      <c r="J775" s="1">
        <f t="shared" si="35"/>
        <v>-154.36809456948728</v>
      </c>
    </row>
    <row r="776" spans="1:10">
      <c r="A776" s="77">
        <v>10</v>
      </c>
      <c r="B776" s="77">
        <v>2005</v>
      </c>
      <c r="C776" s="77" t="s">
        <v>843</v>
      </c>
      <c r="D776" s="77">
        <v>608</v>
      </c>
      <c r="E776" s="77">
        <v>49</v>
      </c>
      <c r="F776" s="77">
        <v>426</v>
      </c>
      <c r="G776" s="1">
        <f t="shared" si="33"/>
        <v>8.0592105263157895E-2</v>
      </c>
      <c r="H776" s="1">
        <f t="shared" si="34"/>
        <v>1.5422535211267605</v>
      </c>
      <c r="I776" s="77">
        <v>-0.55381661735768595</v>
      </c>
      <c r="J776" s="1">
        <f t="shared" si="35"/>
        <v>-336.72050335347308</v>
      </c>
    </row>
    <row r="777" spans="1:10">
      <c r="A777" s="77">
        <v>10</v>
      </c>
      <c r="B777" s="77">
        <v>2008</v>
      </c>
      <c r="C777" s="77" t="s">
        <v>844</v>
      </c>
      <c r="D777" s="77">
        <v>327</v>
      </c>
      <c r="E777" s="77">
        <v>6</v>
      </c>
      <c r="F777" s="77">
        <v>130</v>
      </c>
      <c r="G777" s="1">
        <f t="shared" ref="G777:G840" si="36">E777/D777</f>
        <v>1.834862385321101E-2</v>
      </c>
      <c r="H777" s="1">
        <f t="shared" ref="H777:H840" si="37">(D777+E777)/F777</f>
        <v>2.5615384615384613</v>
      </c>
      <c r="I777" s="77">
        <v>-0.61639324411978202</v>
      </c>
      <c r="J777" s="1">
        <f t="shared" ref="J777:J840" si="38">I777*D777</f>
        <v>-201.56059082716871</v>
      </c>
    </row>
    <row r="778" spans="1:10">
      <c r="A778" s="77">
        <v>10</v>
      </c>
      <c r="B778" s="77">
        <v>2009</v>
      </c>
      <c r="C778" s="77" t="s">
        <v>845</v>
      </c>
      <c r="D778" s="77">
        <v>351</v>
      </c>
      <c r="E778" s="77">
        <v>25</v>
      </c>
      <c r="F778" s="77">
        <v>646</v>
      </c>
      <c r="G778" s="1">
        <f t="shared" si="36"/>
        <v>7.1225071225071226E-2</v>
      </c>
      <c r="H778" s="1">
        <f t="shared" si="37"/>
        <v>0.58204334365325072</v>
      </c>
      <c r="I778" s="77">
        <v>-0.62339145632971404</v>
      </c>
      <c r="J778" s="1">
        <f t="shared" si="38"/>
        <v>-218.81040117172964</v>
      </c>
    </row>
    <row r="779" spans="1:10">
      <c r="A779" s="77">
        <v>10</v>
      </c>
      <c r="B779" s="77">
        <v>2010</v>
      </c>
      <c r="C779" s="77" t="s">
        <v>846</v>
      </c>
      <c r="D779" s="77">
        <v>963</v>
      </c>
      <c r="E779" s="77">
        <v>89</v>
      </c>
      <c r="F779" s="77">
        <v>474</v>
      </c>
      <c r="G779" s="1">
        <f t="shared" si="36"/>
        <v>9.2419522326064388E-2</v>
      </c>
      <c r="H779" s="1">
        <f t="shared" si="37"/>
        <v>2.2194092827004219</v>
      </c>
      <c r="I779" s="77">
        <v>-0.48894536064653499</v>
      </c>
      <c r="J779" s="1">
        <f t="shared" si="38"/>
        <v>-470.8543823026132</v>
      </c>
    </row>
    <row r="780" spans="1:10">
      <c r="A780" s="77">
        <v>10</v>
      </c>
      <c r="B780" s="77">
        <v>2011</v>
      </c>
      <c r="C780" s="77" t="s">
        <v>847</v>
      </c>
      <c r="D780" s="77">
        <v>1304</v>
      </c>
      <c r="E780" s="77">
        <v>195</v>
      </c>
      <c r="F780" s="77">
        <v>986</v>
      </c>
      <c r="G780" s="1">
        <f t="shared" si="36"/>
        <v>0.14953987730061349</v>
      </c>
      <c r="H780" s="1">
        <f t="shared" si="37"/>
        <v>1.5202839756592292</v>
      </c>
      <c r="I780" s="77">
        <v>-0.41708752484746903</v>
      </c>
      <c r="J780" s="1">
        <f t="shared" si="38"/>
        <v>-543.88213240109962</v>
      </c>
    </row>
    <row r="781" spans="1:10">
      <c r="A781" s="77">
        <v>10</v>
      </c>
      <c r="B781" s="77">
        <v>2013</v>
      </c>
      <c r="C781" s="77" t="s">
        <v>848</v>
      </c>
      <c r="D781" s="77">
        <v>2358</v>
      </c>
      <c r="E781" s="77">
        <v>1314</v>
      </c>
      <c r="F781" s="77">
        <v>883</v>
      </c>
      <c r="G781" s="1">
        <f t="shared" si="36"/>
        <v>0.5572519083969466</v>
      </c>
      <c r="H781" s="1">
        <f t="shared" si="37"/>
        <v>4.1585503963759907</v>
      </c>
      <c r="I781" s="77">
        <v>0.381317532881709</v>
      </c>
      <c r="J781" s="1">
        <f t="shared" si="38"/>
        <v>899.14674253506985</v>
      </c>
    </row>
    <row r="782" spans="1:10">
      <c r="A782" s="77">
        <v>10</v>
      </c>
      <c r="B782" s="77">
        <v>2014</v>
      </c>
      <c r="C782" s="77" t="s">
        <v>849</v>
      </c>
      <c r="D782" s="77">
        <v>678</v>
      </c>
      <c r="E782" s="77">
        <v>147</v>
      </c>
      <c r="F782" s="77">
        <v>437</v>
      </c>
      <c r="G782" s="1">
        <f t="shared" si="36"/>
        <v>0.2168141592920354</v>
      </c>
      <c r="H782" s="1">
        <f t="shared" si="37"/>
        <v>1.8878718535469108</v>
      </c>
      <c r="I782" s="77">
        <v>-0.32394800168031601</v>
      </c>
      <c r="J782" s="1">
        <f t="shared" si="38"/>
        <v>-219.63674513925426</v>
      </c>
    </row>
    <row r="783" spans="1:10">
      <c r="A783" s="77">
        <v>10</v>
      </c>
      <c r="B783" s="77">
        <v>2015</v>
      </c>
      <c r="C783" s="77" t="s">
        <v>850</v>
      </c>
      <c r="D783" s="77">
        <v>4717</v>
      </c>
      <c r="E783" s="77">
        <v>2731</v>
      </c>
      <c r="F783" s="77">
        <v>610</v>
      </c>
      <c r="G783" s="1">
        <f t="shared" si="36"/>
        <v>0.57896968412126348</v>
      </c>
      <c r="H783" s="1">
        <f t="shared" si="37"/>
        <v>12.20983606557377</v>
      </c>
      <c r="I783" s="77">
        <v>0.88572183632926205</v>
      </c>
      <c r="J783" s="1">
        <f t="shared" si="38"/>
        <v>4177.9499019651294</v>
      </c>
    </row>
    <row r="784" spans="1:10">
      <c r="A784" s="77">
        <v>10</v>
      </c>
      <c r="B784" s="77">
        <v>2016</v>
      </c>
      <c r="C784" s="77" t="s">
        <v>851</v>
      </c>
      <c r="D784" s="77">
        <v>786</v>
      </c>
      <c r="E784" s="77">
        <v>93</v>
      </c>
      <c r="F784" s="77">
        <v>402</v>
      </c>
      <c r="G784" s="1">
        <f t="shared" si="36"/>
        <v>0.1183206106870229</v>
      </c>
      <c r="H784" s="1">
        <f t="shared" si="37"/>
        <v>2.1865671641791047</v>
      </c>
      <c r="I784" s="77">
        <v>-0.458169762763315</v>
      </c>
      <c r="J784" s="1">
        <f t="shared" si="38"/>
        <v>-360.12143353196558</v>
      </c>
    </row>
    <row r="785" spans="1:10">
      <c r="A785" s="77">
        <v>10</v>
      </c>
      <c r="B785" s="77">
        <v>2017</v>
      </c>
      <c r="C785" s="77" t="s">
        <v>852</v>
      </c>
      <c r="D785" s="77">
        <v>335</v>
      </c>
      <c r="E785" s="77">
        <v>30</v>
      </c>
      <c r="F785" s="77">
        <v>234</v>
      </c>
      <c r="G785" s="1">
        <f t="shared" si="36"/>
        <v>8.9552238805970144E-2</v>
      </c>
      <c r="H785" s="1">
        <f t="shared" si="37"/>
        <v>1.5598290598290598</v>
      </c>
      <c r="I785" s="77">
        <v>-0.55125874905375605</v>
      </c>
      <c r="J785" s="1">
        <f t="shared" si="38"/>
        <v>-184.67168093300828</v>
      </c>
    </row>
    <row r="786" spans="1:10">
      <c r="A786" s="77">
        <v>10</v>
      </c>
      <c r="B786" s="77">
        <v>2022</v>
      </c>
      <c r="C786" s="77" t="s">
        <v>853</v>
      </c>
      <c r="D786" s="77">
        <v>745</v>
      </c>
      <c r="E786" s="77">
        <v>111</v>
      </c>
      <c r="F786" s="77">
        <v>257</v>
      </c>
      <c r="G786" s="1">
        <f t="shared" si="36"/>
        <v>0.14899328859060404</v>
      </c>
      <c r="H786" s="1">
        <f t="shared" si="37"/>
        <v>3.3307392996108951</v>
      </c>
      <c r="I786" s="77">
        <v>-0.360456606443461</v>
      </c>
      <c r="J786" s="1">
        <f t="shared" si="38"/>
        <v>-268.54017180037846</v>
      </c>
    </row>
    <row r="787" spans="1:10">
      <c r="A787" s="77">
        <v>10</v>
      </c>
      <c r="B787" s="77">
        <v>2024</v>
      </c>
      <c r="C787" s="77" t="s">
        <v>854</v>
      </c>
      <c r="D787" s="77">
        <v>594</v>
      </c>
      <c r="E787" s="77">
        <v>68</v>
      </c>
      <c r="F787" s="77">
        <v>872</v>
      </c>
      <c r="G787" s="1">
        <f t="shared" si="36"/>
        <v>0.11447811447811448</v>
      </c>
      <c r="H787" s="1">
        <f t="shared" si="37"/>
        <v>0.75917431192660545</v>
      </c>
      <c r="I787" s="77">
        <v>-0.53753655643140896</v>
      </c>
      <c r="J787" s="1">
        <f t="shared" si="38"/>
        <v>-319.2967145202569</v>
      </c>
    </row>
    <row r="788" spans="1:10">
      <c r="A788" s="77">
        <v>10</v>
      </c>
      <c r="B788" s="77">
        <v>2025</v>
      </c>
      <c r="C788" s="77" t="s">
        <v>855</v>
      </c>
      <c r="D788" s="77">
        <v>824</v>
      </c>
      <c r="E788" s="77">
        <v>126</v>
      </c>
      <c r="F788" s="77">
        <v>547</v>
      </c>
      <c r="G788" s="1">
        <f t="shared" si="36"/>
        <v>0.15291262135922329</v>
      </c>
      <c r="H788" s="1">
        <f t="shared" si="37"/>
        <v>1.7367458866544789</v>
      </c>
      <c r="I788" s="77">
        <v>-0.42333724867925498</v>
      </c>
      <c r="J788" s="1">
        <f t="shared" si="38"/>
        <v>-348.82989291170611</v>
      </c>
    </row>
    <row r="789" spans="1:10">
      <c r="A789" s="77">
        <v>10</v>
      </c>
      <c r="B789" s="77">
        <v>2027</v>
      </c>
      <c r="C789" s="77" t="s">
        <v>856</v>
      </c>
      <c r="D789" s="77">
        <v>301</v>
      </c>
      <c r="E789" s="77">
        <v>55</v>
      </c>
      <c r="F789" s="77">
        <v>435</v>
      </c>
      <c r="G789" s="1">
        <f t="shared" si="36"/>
        <v>0.18272425249169436</v>
      </c>
      <c r="H789" s="1">
        <f t="shared" si="37"/>
        <v>0.81839080459770119</v>
      </c>
      <c r="I789" s="77">
        <v>-0.44212209744466302</v>
      </c>
      <c r="J789" s="1">
        <f t="shared" si="38"/>
        <v>-133.07875133084357</v>
      </c>
    </row>
    <row r="790" spans="1:10">
      <c r="A790" s="77">
        <v>10</v>
      </c>
      <c r="B790" s="77">
        <v>2029</v>
      </c>
      <c r="C790" s="77" t="s">
        <v>857</v>
      </c>
      <c r="D790" s="77">
        <v>1965</v>
      </c>
      <c r="E790" s="77">
        <v>303</v>
      </c>
      <c r="F790" s="77">
        <v>1738</v>
      </c>
      <c r="G790" s="1">
        <f t="shared" si="36"/>
        <v>0.15419847328244274</v>
      </c>
      <c r="H790" s="1">
        <f t="shared" si="37"/>
        <v>1.3049482163406214</v>
      </c>
      <c r="I790" s="77">
        <v>-0.39030604660533902</v>
      </c>
      <c r="J790" s="1">
        <f t="shared" si="38"/>
        <v>-766.95138157949123</v>
      </c>
    </row>
    <row r="791" spans="1:10">
      <c r="A791" s="77">
        <v>10</v>
      </c>
      <c r="B791" s="77">
        <v>2033</v>
      </c>
      <c r="C791" s="77" t="s">
        <v>858</v>
      </c>
      <c r="D791" s="77">
        <v>150</v>
      </c>
      <c r="E791" s="77">
        <v>2</v>
      </c>
      <c r="F791" s="77">
        <v>257</v>
      </c>
      <c r="G791" s="1">
        <f t="shared" si="36"/>
        <v>1.3333333333333334E-2</v>
      </c>
      <c r="H791" s="1">
        <f t="shared" si="37"/>
        <v>0.59143968871595332</v>
      </c>
      <c r="I791" s="77">
        <v>-0.72158169442354403</v>
      </c>
      <c r="J791" s="1">
        <f t="shared" si="38"/>
        <v>-108.2372541635316</v>
      </c>
    </row>
    <row r="792" spans="1:10">
      <c r="A792" s="77">
        <v>10</v>
      </c>
      <c r="B792" s="77">
        <v>2034</v>
      </c>
      <c r="C792" s="77" t="s">
        <v>859</v>
      </c>
      <c r="D792" s="77">
        <v>510</v>
      </c>
      <c r="E792" s="77">
        <v>52</v>
      </c>
      <c r="F792" s="77">
        <v>820</v>
      </c>
      <c r="G792" s="1">
        <f t="shared" si="36"/>
        <v>0.10196078431372549</v>
      </c>
      <c r="H792" s="1">
        <f t="shared" si="37"/>
        <v>0.68536585365853664</v>
      </c>
      <c r="I792" s="77">
        <v>-0.56401505354919101</v>
      </c>
      <c r="J792" s="1">
        <f t="shared" si="38"/>
        <v>-287.64767731008743</v>
      </c>
    </row>
    <row r="793" spans="1:10">
      <c r="A793" s="77">
        <v>10</v>
      </c>
      <c r="B793" s="77">
        <v>2035</v>
      </c>
      <c r="C793" s="77" t="s">
        <v>860</v>
      </c>
      <c r="D793" s="77">
        <v>336</v>
      </c>
      <c r="E793" s="77">
        <v>22</v>
      </c>
      <c r="F793" s="77">
        <v>397</v>
      </c>
      <c r="G793" s="1">
        <f t="shared" si="36"/>
        <v>6.5476190476190479E-2</v>
      </c>
      <c r="H793" s="1">
        <f t="shared" si="37"/>
        <v>0.90176322418136023</v>
      </c>
      <c r="I793" s="77">
        <v>-0.61843022005179504</v>
      </c>
      <c r="J793" s="1">
        <f t="shared" si="38"/>
        <v>-207.79255393740314</v>
      </c>
    </row>
    <row r="794" spans="1:10">
      <c r="A794" s="77">
        <v>10</v>
      </c>
      <c r="B794" s="77">
        <v>2038</v>
      </c>
      <c r="C794" s="77" t="s">
        <v>861</v>
      </c>
      <c r="D794" s="77">
        <v>60</v>
      </c>
      <c r="E794" s="77">
        <v>7</v>
      </c>
      <c r="F794" s="77">
        <v>183</v>
      </c>
      <c r="G794" s="1">
        <f t="shared" si="36"/>
        <v>0.11666666666666667</v>
      </c>
      <c r="H794" s="1">
        <f t="shared" si="37"/>
        <v>0.36612021857923499</v>
      </c>
      <c r="I794" s="77">
        <v>-0.57572676098988096</v>
      </c>
      <c r="J794" s="1">
        <f t="shared" si="38"/>
        <v>-34.54360565939286</v>
      </c>
    </row>
    <row r="795" spans="1:10">
      <c r="A795" s="77">
        <v>10</v>
      </c>
      <c r="B795" s="77">
        <v>2039</v>
      </c>
      <c r="C795" s="77" t="s">
        <v>862</v>
      </c>
      <c r="D795" s="77">
        <v>303</v>
      </c>
      <c r="E795" s="77">
        <v>13</v>
      </c>
      <c r="F795" s="77">
        <v>313</v>
      </c>
      <c r="G795" s="1">
        <f t="shared" si="36"/>
        <v>4.2904290429042903E-2</v>
      </c>
      <c r="H795" s="1">
        <f t="shared" si="37"/>
        <v>1.0095846645367412</v>
      </c>
      <c r="I795" s="77">
        <v>-0.64996484346591599</v>
      </c>
      <c r="J795" s="1">
        <f t="shared" si="38"/>
        <v>-196.93934757017254</v>
      </c>
    </row>
    <row r="796" spans="1:10">
      <c r="A796" s="77">
        <v>10</v>
      </c>
      <c r="B796" s="77">
        <v>2040</v>
      </c>
      <c r="C796" s="77" t="s">
        <v>863</v>
      </c>
      <c r="D796" s="77">
        <v>219</v>
      </c>
      <c r="E796" s="77">
        <v>3</v>
      </c>
      <c r="F796" s="77">
        <v>371</v>
      </c>
      <c r="G796" s="1">
        <f t="shared" si="36"/>
        <v>1.3698630136986301E-2</v>
      </c>
      <c r="H796" s="1">
        <f t="shared" si="37"/>
        <v>0.59838274932614555</v>
      </c>
      <c r="I796" s="77">
        <v>-0.71763605604338498</v>
      </c>
      <c r="J796" s="1">
        <f t="shared" si="38"/>
        <v>-157.16229627350131</v>
      </c>
    </row>
    <row r="797" spans="1:10">
      <c r="A797" s="77">
        <v>10</v>
      </c>
      <c r="B797" s="77">
        <v>2041</v>
      </c>
      <c r="C797" s="77" t="s">
        <v>864</v>
      </c>
      <c r="D797" s="77">
        <v>1340</v>
      </c>
      <c r="E797" s="77">
        <v>297</v>
      </c>
      <c r="F797" s="77">
        <v>775</v>
      </c>
      <c r="G797" s="1">
        <f t="shared" si="36"/>
        <v>0.22164179104477613</v>
      </c>
      <c r="H797" s="1">
        <f t="shared" si="37"/>
        <v>2.1122580645161291</v>
      </c>
      <c r="I797" s="77">
        <v>-0.27687100687101501</v>
      </c>
      <c r="J797" s="1">
        <f t="shared" si="38"/>
        <v>-371.00714920716013</v>
      </c>
    </row>
    <row r="798" spans="1:10">
      <c r="A798" s="77">
        <v>10</v>
      </c>
      <c r="B798" s="77">
        <v>2043</v>
      </c>
      <c r="C798" s="77" t="s">
        <v>865</v>
      </c>
      <c r="D798" s="77">
        <v>229</v>
      </c>
      <c r="E798" s="77">
        <v>138</v>
      </c>
      <c r="F798" s="77">
        <v>242</v>
      </c>
      <c r="G798" s="1">
        <f t="shared" si="36"/>
        <v>0.6026200873362445</v>
      </c>
      <c r="H798" s="1">
        <f t="shared" si="37"/>
        <v>1.5165289256198347</v>
      </c>
      <c r="I798" s="77">
        <v>0.23696153640366899</v>
      </c>
      <c r="J798" s="1">
        <f t="shared" si="38"/>
        <v>54.264191836440197</v>
      </c>
    </row>
    <row r="799" spans="1:10">
      <c r="A799" s="77">
        <v>10</v>
      </c>
      <c r="B799" s="77">
        <v>2044</v>
      </c>
      <c r="C799" s="77" t="s">
        <v>866</v>
      </c>
      <c r="D799" s="77">
        <v>289</v>
      </c>
      <c r="E799" s="77">
        <v>31</v>
      </c>
      <c r="F799" s="77">
        <v>477</v>
      </c>
      <c r="G799" s="1">
        <f t="shared" si="36"/>
        <v>0.10726643598615918</v>
      </c>
      <c r="H799" s="1">
        <f t="shared" si="37"/>
        <v>0.67085953878406712</v>
      </c>
      <c r="I799" s="77">
        <v>-0.566268326468226</v>
      </c>
      <c r="J799" s="1">
        <f t="shared" si="38"/>
        <v>-163.65154634931733</v>
      </c>
    </row>
    <row r="800" spans="1:10">
      <c r="A800" s="77">
        <v>10</v>
      </c>
      <c r="B800" s="77">
        <v>2045</v>
      </c>
      <c r="C800" s="77" t="s">
        <v>867</v>
      </c>
      <c r="D800" s="77">
        <v>315</v>
      </c>
      <c r="E800" s="77">
        <v>29</v>
      </c>
      <c r="F800" s="77">
        <v>352</v>
      </c>
      <c r="G800" s="1">
        <f t="shared" si="36"/>
        <v>9.2063492063492069E-2</v>
      </c>
      <c r="H800" s="1">
        <f t="shared" si="37"/>
        <v>0.97727272727272729</v>
      </c>
      <c r="I800" s="77">
        <v>-0.57473849751678796</v>
      </c>
      <c r="J800" s="1">
        <f t="shared" si="38"/>
        <v>-181.04262671778821</v>
      </c>
    </row>
    <row r="801" spans="1:10">
      <c r="A801" s="77">
        <v>10</v>
      </c>
      <c r="B801" s="77">
        <v>2047</v>
      </c>
      <c r="C801" s="77" t="s">
        <v>868</v>
      </c>
      <c r="D801" s="77">
        <v>306</v>
      </c>
      <c r="E801" s="77">
        <v>40</v>
      </c>
      <c r="F801" s="77">
        <v>351</v>
      </c>
      <c r="G801" s="1">
        <f t="shared" si="36"/>
        <v>0.13071895424836602</v>
      </c>
      <c r="H801" s="1">
        <f t="shared" si="37"/>
        <v>0.98575498575498577</v>
      </c>
      <c r="I801" s="77">
        <v>-0.51486367604949701</v>
      </c>
      <c r="J801" s="1">
        <f t="shared" si="38"/>
        <v>-157.54828487114608</v>
      </c>
    </row>
    <row r="802" spans="1:10">
      <c r="A802" s="77">
        <v>10</v>
      </c>
      <c r="B802" s="77">
        <v>2049</v>
      </c>
      <c r="C802" s="77" t="s">
        <v>869</v>
      </c>
      <c r="D802" s="77">
        <v>164</v>
      </c>
      <c r="E802" s="77">
        <v>22</v>
      </c>
      <c r="F802" s="77">
        <v>560</v>
      </c>
      <c r="G802" s="1">
        <f t="shared" si="36"/>
        <v>0.13414634146341464</v>
      </c>
      <c r="H802" s="1">
        <f t="shared" si="37"/>
        <v>0.33214285714285713</v>
      </c>
      <c r="I802" s="77">
        <v>-0.54557178360816305</v>
      </c>
      <c r="J802" s="1">
        <f t="shared" si="38"/>
        <v>-89.473772511738744</v>
      </c>
    </row>
    <row r="803" spans="1:10">
      <c r="A803" s="77">
        <v>10</v>
      </c>
      <c r="B803" s="77">
        <v>2050</v>
      </c>
      <c r="C803" s="77" t="s">
        <v>870</v>
      </c>
      <c r="D803" s="77">
        <v>1195</v>
      </c>
      <c r="E803" s="77">
        <v>172</v>
      </c>
      <c r="F803" s="77">
        <v>1029</v>
      </c>
      <c r="G803" s="1">
        <f t="shared" si="36"/>
        <v>0.14393305439330545</v>
      </c>
      <c r="H803" s="1">
        <f t="shared" si="37"/>
        <v>1.3284742468415938</v>
      </c>
      <c r="I803" s="77">
        <v>-0.439333936974655</v>
      </c>
      <c r="J803" s="1">
        <f t="shared" si="38"/>
        <v>-525.00405468471274</v>
      </c>
    </row>
    <row r="804" spans="1:10">
      <c r="A804" s="77">
        <v>10</v>
      </c>
      <c r="B804" s="77">
        <v>2051</v>
      </c>
      <c r="C804" s="77" t="s">
        <v>871</v>
      </c>
      <c r="D804" s="77">
        <v>816</v>
      </c>
      <c r="E804" s="77">
        <v>105</v>
      </c>
      <c r="F804" s="77">
        <v>650</v>
      </c>
      <c r="G804" s="1">
        <f t="shared" si="36"/>
        <v>0.12867647058823528</v>
      </c>
      <c r="H804" s="1">
        <f t="shared" si="37"/>
        <v>1.416923076923077</v>
      </c>
      <c r="I804" s="77">
        <v>-0.475780312287301</v>
      </c>
      <c r="J804" s="1">
        <f t="shared" si="38"/>
        <v>-388.23673482643761</v>
      </c>
    </row>
    <row r="805" spans="1:10">
      <c r="A805" s="77">
        <v>10</v>
      </c>
      <c r="B805" s="77">
        <v>2052</v>
      </c>
      <c r="C805" s="77" t="s">
        <v>872</v>
      </c>
      <c r="D805" s="77">
        <v>959</v>
      </c>
      <c r="E805" s="77">
        <v>60</v>
      </c>
      <c r="F805" s="77">
        <v>817</v>
      </c>
      <c r="G805" s="1">
        <f t="shared" si="36"/>
        <v>6.2565172054223156E-2</v>
      </c>
      <c r="H805" s="1">
        <f t="shared" si="37"/>
        <v>1.2472460220318238</v>
      </c>
      <c r="I805" s="77">
        <v>-0.57956967011524096</v>
      </c>
      <c r="J805" s="1">
        <f t="shared" si="38"/>
        <v>-555.8073136405161</v>
      </c>
    </row>
    <row r="806" spans="1:10">
      <c r="A806" s="77">
        <v>10</v>
      </c>
      <c r="B806" s="77">
        <v>2061</v>
      </c>
      <c r="C806" s="77" t="s">
        <v>873</v>
      </c>
      <c r="D806" s="77">
        <v>253</v>
      </c>
      <c r="E806" s="77">
        <v>20</v>
      </c>
      <c r="F806" s="77">
        <v>192</v>
      </c>
      <c r="G806" s="1">
        <f t="shared" si="36"/>
        <v>7.9051383399209488E-2</v>
      </c>
      <c r="H806" s="1">
        <f t="shared" si="37"/>
        <v>1.421875</v>
      </c>
      <c r="I806" s="77">
        <v>-0.57744029003110298</v>
      </c>
      <c r="J806" s="1">
        <f t="shared" si="38"/>
        <v>-146.09239337786906</v>
      </c>
    </row>
    <row r="807" spans="1:10">
      <c r="A807" s="77">
        <v>10</v>
      </c>
      <c r="B807" s="77">
        <v>2063</v>
      </c>
      <c r="C807" s="77" t="s">
        <v>874</v>
      </c>
      <c r="D807" s="77">
        <v>608</v>
      </c>
      <c r="E807" s="77">
        <v>318</v>
      </c>
      <c r="F807" s="77">
        <v>490</v>
      </c>
      <c r="G807" s="1">
        <f t="shared" si="36"/>
        <v>0.52302631578947367</v>
      </c>
      <c r="H807" s="1">
        <f t="shared" si="37"/>
        <v>1.8897959183673469</v>
      </c>
      <c r="I807" s="77">
        <v>0.14744533935628301</v>
      </c>
      <c r="J807" s="1">
        <f t="shared" si="38"/>
        <v>89.646766328620075</v>
      </c>
    </row>
    <row r="808" spans="1:10">
      <c r="A808" s="77">
        <v>10</v>
      </c>
      <c r="B808" s="77">
        <v>2066</v>
      </c>
      <c r="C808" s="77" t="s">
        <v>875</v>
      </c>
      <c r="D808" s="77">
        <v>247</v>
      </c>
      <c r="E808" s="77">
        <v>8</v>
      </c>
      <c r="F808" s="77">
        <v>203</v>
      </c>
      <c r="G808" s="1">
        <f t="shared" si="36"/>
        <v>3.2388663967611336E-2</v>
      </c>
      <c r="H808" s="1">
        <f t="shared" si="37"/>
        <v>1.2561576354679802</v>
      </c>
      <c r="I808" s="77">
        <v>-0.657534567035711</v>
      </c>
      <c r="J808" s="1">
        <f t="shared" si="38"/>
        <v>-162.4110380578206</v>
      </c>
    </row>
    <row r="809" spans="1:10">
      <c r="A809" s="77">
        <v>10</v>
      </c>
      <c r="B809" s="77">
        <v>2067</v>
      </c>
      <c r="C809" s="77" t="s">
        <v>876</v>
      </c>
      <c r="D809" s="77">
        <v>341</v>
      </c>
      <c r="E809" s="77">
        <v>31</v>
      </c>
      <c r="F809" s="77">
        <v>748</v>
      </c>
      <c r="G809" s="1">
        <f t="shared" si="36"/>
        <v>9.0909090909090912E-2</v>
      </c>
      <c r="H809" s="1">
        <f t="shared" si="37"/>
        <v>0.49732620320855614</v>
      </c>
      <c r="I809" s="77">
        <v>-0.59719021873245703</v>
      </c>
      <c r="J809" s="1">
        <f t="shared" si="38"/>
        <v>-203.64186458776786</v>
      </c>
    </row>
    <row r="810" spans="1:10">
      <c r="A810" s="77">
        <v>10</v>
      </c>
      <c r="B810" s="77">
        <v>2068</v>
      </c>
      <c r="C810" s="77" t="s">
        <v>877</v>
      </c>
      <c r="D810" s="77">
        <v>643</v>
      </c>
      <c r="E810" s="77">
        <v>70</v>
      </c>
      <c r="F810" s="77">
        <v>633</v>
      </c>
      <c r="G810" s="1">
        <f t="shared" si="36"/>
        <v>0.1088646967340591</v>
      </c>
      <c r="H810" s="1">
        <f t="shared" si="37"/>
        <v>1.1263823064770933</v>
      </c>
      <c r="I810" s="77">
        <v>-0.52736466805517201</v>
      </c>
      <c r="J810" s="1">
        <f t="shared" si="38"/>
        <v>-339.09548155947562</v>
      </c>
    </row>
    <row r="811" spans="1:10">
      <c r="A811" s="77">
        <v>10</v>
      </c>
      <c r="B811" s="77">
        <v>2072</v>
      </c>
      <c r="C811" s="77" t="s">
        <v>878</v>
      </c>
      <c r="D811" s="77">
        <v>268</v>
      </c>
      <c r="E811" s="77">
        <v>19</v>
      </c>
      <c r="F811" s="77">
        <v>477</v>
      </c>
      <c r="G811" s="1">
        <f t="shared" si="36"/>
        <v>7.0895522388059698E-2</v>
      </c>
      <c r="H811" s="1">
        <f t="shared" si="37"/>
        <v>0.60167714884696022</v>
      </c>
      <c r="I811" s="77">
        <v>-0.62669525216827604</v>
      </c>
      <c r="J811" s="1">
        <f t="shared" si="38"/>
        <v>-167.95432758109797</v>
      </c>
    </row>
    <row r="812" spans="1:10">
      <c r="A812" s="77">
        <v>10</v>
      </c>
      <c r="B812" s="77">
        <v>2079</v>
      </c>
      <c r="C812" s="77" t="s">
        <v>879</v>
      </c>
      <c r="D812" s="77">
        <v>151</v>
      </c>
      <c r="E812" s="77">
        <v>10</v>
      </c>
      <c r="F812" s="77">
        <v>336</v>
      </c>
      <c r="G812" s="1">
        <f t="shared" si="36"/>
        <v>6.6225165562913912E-2</v>
      </c>
      <c r="H812" s="1">
        <f t="shared" si="37"/>
        <v>0.47916666666666669</v>
      </c>
      <c r="I812" s="77">
        <v>-0.64469579234903296</v>
      </c>
      <c r="J812" s="1">
        <f t="shared" si="38"/>
        <v>-97.349064644703972</v>
      </c>
    </row>
    <row r="813" spans="1:10">
      <c r="A813" s="77">
        <v>10</v>
      </c>
      <c r="B813" s="77">
        <v>2086</v>
      </c>
      <c r="C813" s="77" t="s">
        <v>880</v>
      </c>
      <c r="D813" s="77">
        <v>422</v>
      </c>
      <c r="E813" s="77">
        <v>34</v>
      </c>
      <c r="F813" s="77">
        <v>424</v>
      </c>
      <c r="G813" s="1">
        <f t="shared" si="36"/>
        <v>8.0568720379146919E-2</v>
      </c>
      <c r="H813" s="1">
        <f t="shared" si="37"/>
        <v>1.0754716981132075</v>
      </c>
      <c r="I813" s="77">
        <v>-0.58333182137768502</v>
      </c>
      <c r="J813" s="1">
        <f t="shared" si="38"/>
        <v>-246.16602862138308</v>
      </c>
    </row>
    <row r="814" spans="1:10">
      <c r="A814" s="77">
        <v>10</v>
      </c>
      <c r="B814" s="77">
        <v>2087</v>
      </c>
      <c r="C814" s="77" t="s">
        <v>881</v>
      </c>
      <c r="D814" s="77">
        <v>959</v>
      </c>
      <c r="E814" s="77">
        <v>118</v>
      </c>
      <c r="F814" s="77">
        <v>894</v>
      </c>
      <c r="G814" s="1">
        <f t="shared" si="36"/>
        <v>0.12304483837330553</v>
      </c>
      <c r="H814" s="1">
        <f t="shared" si="37"/>
        <v>1.2046979865771812</v>
      </c>
      <c r="I814" s="77">
        <v>-0.48780273451192502</v>
      </c>
      <c r="J814" s="1">
        <f t="shared" si="38"/>
        <v>-467.80282239693611</v>
      </c>
    </row>
    <row r="815" spans="1:10">
      <c r="A815" s="77">
        <v>10</v>
      </c>
      <c r="B815" s="77">
        <v>2089</v>
      </c>
      <c r="C815" s="77" t="s">
        <v>882</v>
      </c>
      <c r="D815" s="77">
        <v>342</v>
      </c>
      <c r="E815" s="77">
        <v>6</v>
      </c>
      <c r="F815" s="77">
        <v>215</v>
      </c>
      <c r="G815" s="1">
        <f t="shared" si="36"/>
        <v>1.7543859649122806E-2</v>
      </c>
      <c r="H815" s="1">
        <f t="shared" si="37"/>
        <v>1.6186046511627907</v>
      </c>
      <c r="I815" s="77">
        <v>-0.65983858215420399</v>
      </c>
      <c r="J815" s="1">
        <f t="shared" si="38"/>
        <v>-225.66479509673778</v>
      </c>
    </row>
    <row r="816" spans="1:10">
      <c r="A816" s="77">
        <v>10</v>
      </c>
      <c r="B816" s="77">
        <v>2096</v>
      </c>
      <c r="C816" s="77" t="s">
        <v>883</v>
      </c>
      <c r="D816" s="77">
        <v>4169</v>
      </c>
      <c r="E816" s="77">
        <v>2841</v>
      </c>
      <c r="F816" s="77">
        <v>1087</v>
      </c>
      <c r="G816" s="1">
        <f t="shared" si="36"/>
        <v>0.68145838330534902</v>
      </c>
      <c r="H816" s="1">
        <f t="shared" si="37"/>
        <v>6.4489420423183077</v>
      </c>
      <c r="I816" s="77">
        <v>0.75828946994025304</v>
      </c>
      <c r="J816" s="1">
        <f t="shared" si="38"/>
        <v>3161.3088001809151</v>
      </c>
    </row>
    <row r="817" spans="1:10">
      <c r="A817" s="77">
        <v>10</v>
      </c>
      <c r="B817" s="77">
        <v>2097</v>
      </c>
      <c r="C817" s="77" t="s">
        <v>884</v>
      </c>
      <c r="D817" s="77">
        <v>1188</v>
      </c>
      <c r="E817" s="77">
        <v>116</v>
      </c>
      <c r="F817" s="77">
        <v>1116</v>
      </c>
      <c r="G817" s="1">
        <f t="shared" si="36"/>
        <v>9.7643097643097643E-2</v>
      </c>
      <c r="H817" s="1">
        <f t="shared" si="37"/>
        <v>1.1684587813620071</v>
      </c>
      <c r="I817" s="77">
        <v>-0.51863589826867296</v>
      </c>
      <c r="J817" s="1">
        <f t="shared" si="38"/>
        <v>-616.13944714318347</v>
      </c>
    </row>
    <row r="818" spans="1:10">
      <c r="A818" s="77">
        <v>10</v>
      </c>
      <c r="B818" s="77">
        <v>2099</v>
      </c>
      <c r="C818" s="77" t="s">
        <v>885</v>
      </c>
      <c r="D818" s="77">
        <v>1957</v>
      </c>
      <c r="E818" s="77">
        <v>331</v>
      </c>
      <c r="F818" s="77">
        <v>2020</v>
      </c>
      <c r="G818" s="1">
        <f t="shared" si="36"/>
        <v>0.16913643331630046</v>
      </c>
      <c r="H818" s="1">
        <f t="shared" si="37"/>
        <v>1.1326732673267326</v>
      </c>
      <c r="I818" s="77">
        <v>-0.37534933438531198</v>
      </c>
      <c r="J818" s="1">
        <f t="shared" si="38"/>
        <v>-734.5586473920556</v>
      </c>
    </row>
    <row r="819" spans="1:10">
      <c r="A819" s="77">
        <v>10</v>
      </c>
      <c r="B819" s="77">
        <v>2102</v>
      </c>
      <c r="C819" s="77" t="s">
        <v>886</v>
      </c>
      <c r="D819" s="77">
        <v>1643</v>
      </c>
      <c r="E819" s="77">
        <v>497</v>
      </c>
      <c r="F819" s="77">
        <v>892</v>
      </c>
      <c r="G819" s="1">
        <f t="shared" si="36"/>
        <v>0.30249543517954963</v>
      </c>
      <c r="H819" s="1">
        <f t="shared" si="37"/>
        <v>2.399103139013453</v>
      </c>
      <c r="I819" s="77">
        <v>-0.12510964446352099</v>
      </c>
      <c r="J819" s="1">
        <f t="shared" si="38"/>
        <v>-205.55514585356499</v>
      </c>
    </row>
    <row r="820" spans="1:10">
      <c r="A820" s="77">
        <v>10</v>
      </c>
      <c r="B820" s="77">
        <v>2111</v>
      </c>
      <c r="C820" s="77" t="s">
        <v>887</v>
      </c>
      <c r="D820" s="77">
        <v>942</v>
      </c>
      <c r="E820" s="77">
        <v>258</v>
      </c>
      <c r="F820" s="77">
        <v>550</v>
      </c>
      <c r="G820" s="1">
        <f t="shared" si="36"/>
        <v>0.27388535031847133</v>
      </c>
      <c r="H820" s="1">
        <f t="shared" si="37"/>
        <v>2.1818181818181817</v>
      </c>
      <c r="I820" s="77">
        <v>-0.210441828519708</v>
      </c>
      <c r="J820" s="1">
        <f t="shared" si="38"/>
        <v>-198.23620246556493</v>
      </c>
    </row>
    <row r="821" spans="1:10">
      <c r="A821" s="77">
        <v>10</v>
      </c>
      <c r="B821" s="77">
        <v>2112</v>
      </c>
      <c r="C821" s="77" t="s">
        <v>888</v>
      </c>
      <c r="D821" s="77">
        <v>595</v>
      </c>
      <c r="E821" s="77">
        <v>30</v>
      </c>
      <c r="F821" s="77">
        <v>603</v>
      </c>
      <c r="G821" s="1">
        <f t="shared" si="36"/>
        <v>5.0420168067226892E-2</v>
      </c>
      <c r="H821" s="1">
        <f t="shared" si="37"/>
        <v>1.0364842454394694</v>
      </c>
      <c r="I821" s="77">
        <v>-0.62413092423924699</v>
      </c>
      <c r="J821" s="1">
        <f t="shared" si="38"/>
        <v>-371.35789992235198</v>
      </c>
    </row>
    <row r="822" spans="1:10">
      <c r="A822" s="77">
        <v>10</v>
      </c>
      <c r="B822" s="77">
        <v>2113</v>
      </c>
      <c r="C822" s="77" t="s">
        <v>889</v>
      </c>
      <c r="D822" s="77">
        <v>1835</v>
      </c>
      <c r="E822" s="77">
        <v>278</v>
      </c>
      <c r="F822" s="77">
        <v>2398</v>
      </c>
      <c r="G822" s="1">
        <f t="shared" si="36"/>
        <v>0.15149863760217983</v>
      </c>
      <c r="H822" s="1">
        <f t="shared" si="37"/>
        <v>0.88115095913261055</v>
      </c>
      <c r="I822" s="77">
        <v>-0.41952707445713799</v>
      </c>
      <c r="J822" s="1">
        <f t="shared" si="38"/>
        <v>-769.83218162884828</v>
      </c>
    </row>
    <row r="823" spans="1:10">
      <c r="A823" s="77">
        <v>10</v>
      </c>
      <c r="B823" s="77">
        <v>2114</v>
      </c>
      <c r="C823" s="77" t="s">
        <v>890</v>
      </c>
      <c r="D823" s="77">
        <v>1198</v>
      </c>
      <c r="E823" s="77">
        <v>135</v>
      </c>
      <c r="F823" s="77">
        <v>1545</v>
      </c>
      <c r="G823" s="1">
        <f t="shared" si="36"/>
        <v>0.11268781302170283</v>
      </c>
      <c r="H823" s="1">
        <f t="shared" si="37"/>
        <v>0.86278317152103556</v>
      </c>
      <c r="I823" s="77">
        <v>-0.50877870058660801</v>
      </c>
      <c r="J823" s="1">
        <f t="shared" si="38"/>
        <v>-609.51688330275636</v>
      </c>
    </row>
    <row r="824" spans="1:10">
      <c r="A824" s="77">
        <v>10</v>
      </c>
      <c r="B824" s="77">
        <v>2115</v>
      </c>
      <c r="C824" s="77" t="s">
        <v>891</v>
      </c>
      <c r="D824" s="77">
        <v>746</v>
      </c>
      <c r="E824" s="77">
        <v>42</v>
      </c>
      <c r="F824" s="77">
        <v>1018</v>
      </c>
      <c r="G824" s="1">
        <f t="shared" si="36"/>
        <v>5.6300268096514748E-2</v>
      </c>
      <c r="H824" s="1">
        <f t="shared" si="37"/>
        <v>0.77406679764243613</v>
      </c>
      <c r="I824" s="77">
        <v>-0.62024465506484805</v>
      </c>
      <c r="J824" s="1">
        <f t="shared" si="38"/>
        <v>-462.70251267837665</v>
      </c>
    </row>
    <row r="825" spans="1:10">
      <c r="A825" s="77">
        <v>10</v>
      </c>
      <c r="B825" s="77">
        <v>2116</v>
      </c>
      <c r="C825" s="77" t="s">
        <v>892</v>
      </c>
      <c r="D825" s="77">
        <v>908</v>
      </c>
      <c r="E825" s="77">
        <v>54</v>
      </c>
      <c r="F825" s="77">
        <v>987</v>
      </c>
      <c r="G825" s="1">
        <f t="shared" si="36"/>
        <v>5.9471365638766517E-2</v>
      </c>
      <c r="H825" s="1">
        <f t="shared" si="37"/>
        <v>0.97467071935157046</v>
      </c>
      <c r="I825" s="77">
        <v>-0.59901858355554105</v>
      </c>
      <c r="J825" s="1">
        <f t="shared" si="38"/>
        <v>-543.90887386843133</v>
      </c>
    </row>
    <row r="826" spans="1:10">
      <c r="A826" s="77">
        <v>10</v>
      </c>
      <c r="B826" s="77">
        <v>2121</v>
      </c>
      <c r="C826" s="77" t="s">
        <v>893</v>
      </c>
      <c r="D826" s="77">
        <v>1435</v>
      </c>
      <c r="E826" s="77">
        <v>308</v>
      </c>
      <c r="F826" s="77">
        <v>5425</v>
      </c>
      <c r="G826" s="1">
        <f t="shared" si="36"/>
        <v>0.21463414634146341</v>
      </c>
      <c r="H826" s="1">
        <f t="shared" si="37"/>
        <v>0.32129032258064516</v>
      </c>
      <c r="I826" s="77">
        <v>-0.36492451501464102</v>
      </c>
      <c r="J826" s="1">
        <f t="shared" si="38"/>
        <v>-523.6666790460099</v>
      </c>
    </row>
    <row r="827" spans="1:10">
      <c r="A827" s="77">
        <v>10</v>
      </c>
      <c r="B827" s="77">
        <v>2122</v>
      </c>
      <c r="C827" s="77" t="s">
        <v>894</v>
      </c>
      <c r="D827" s="77">
        <v>1562</v>
      </c>
      <c r="E827" s="77">
        <v>259</v>
      </c>
      <c r="F827" s="77">
        <v>994</v>
      </c>
      <c r="G827" s="1">
        <f t="shared" si="36"/>
        <v>0.16581306017925737</v>
      </c>
      <c r="H827" s="1">
        <f t="shared" si="37"/>
        <v>1.8319919517102616</v>
      </c>
      <c r="I827" s="77">
        <v>-0.366248702942155</v>
      </c>
      <c r="J827" s="1">
        <f t="shared" si="38"/>
        <v>-572.08047399564612</v>
      </c>
    </row>
    <row r="828" spans="1:10">
      <c r="A828" s="77">
        <v>10</v>
      </c>
      <c r="B828" s="77">
        <v>2123</v>
      </c>
      <c r="C828" s="77" t="s">
        <v>895</v>
      </c>
      <c r="D828" s="77">
        <v>472</v>
      </c>
      <c r="E828" s="77">
        <v>80</v>
      </c>
      <c r="F828" s="77">
        <v>410</v>
      </c>
      <c r="G828" s="1">
        <f t="shared" si="36"/>
        <v>0.16949152542372881</v>
      </c>
      <c r="H828" s="1">
        <f t="shared" si="37"/>
        <v>1.3463414634146342</v>
      </c>
      <c r="I828" s="77">
        <v>-0.431030020954219</v>
      </c>
      <c r="J828" s="1">
        <f t="shared" si="38"/>
        <v>-203.44616989039136</v>
      </c>
    </row>
    <row r="829" spans="1:10">
      <c r="A829" s="77">
        <v>10</v>
      </c>
      <c r="B829" s="77">
        <v>2124</v>
      </c>
      <c r="C829" s="77" t="s">
        <v>896</v>
      </c>
      <c r="D829" s="77">
        <v>2206</v>
      </c>
      <c r="E829" s="77">
        <v>847</v>
      </c>
      <c r="F829" s="77">
        <v>955</v>
      </c>
      <c r="G829" s="1">
        <f t="shared" si="36"/>
        <v>0.38395285584768812</v>
      </c>
      <c r="H829" s="1">
        <f t="shared" si="37"/>
        <v>3.1968586387434557</v>
      </c>
      <c r="I829" s="77">
        <v>6.2358249333092697E-2</v>
      </c>
      <c r="J829" s="1">
        <f t="shared" si="38"/>
        <v>137.5622980288025</v>
      </c>
    </row>
    <row r="830" spans="1:10">
      <c r="A830" s="77">
        <v>10</v>
      </c>
      <c r="B830" s="77">
        <v>2125</v>
      </c>
      <c r="C830" s="77" t="s">
        <v>897</v>
      </c>
      <c r="D830" s="77">
        <v>16850</v>
      </c>
      <c r="E830" s="77">
        <v>8048</v>
      </c>
      <c r="F830" s="77">
        <v>2365</v>
      </c>
      <c r="G830" s="1">
        <f t="shared" si="36"/>
        <v>0.47762611275964389</v>
      </c>
      <c r="H830" s="1">
        <f t="shared" si="37"/>
        <v>10.527695560253699</v>
      </c>
      <c r="I830" s="77">
        <v>1.1910285357895101</v>
      </c>
      <c r="J830" s="1">
        <f t="shared" si="38"/>
        <v>20068.830828053244</v>
      </c>
    </row>
    <row r="831" spans="1:10">
      <c r="A831" s="77">
        <v>10</v>
      </c>
      <c r="B831" s="77">
        <v>2126</v>
      </c>
      <c r="C831" s="77" t="s">
        <v>898</v>
      </c>
      <c r="D831" s="77">
        <v>340</v>
      </c>
      <c r="E831" s="77">
        <v>36</v>
      </c>
      <c r="F831" s="77">
        <v>3304</v>
      </c>
      <c r="G831" s="1">
        <f t="shared" si="36"/>
        <v>0.10588235294117647</v>
      </c>
      <c r="H831" s="1">
        <f t="shared" si="37"/>
        <v>0.11380145278450363</v>
      </c>
      <c r="I831" s="77">
        <v>-0.59147112390265499</v>
      </c>
      <c r="J831" s="1">
        <f t="shared" si="38"/>
        <v>-201.10018212690269</v>
      </c>
    </row>
    <row r="832" spans="1:10">
      <c r="A832" s="77">
        <v>10</v>
      </c>
      <c r="B832" s="77">
        <v>2127</v>
      </c>
      <c r="C832" s="77" t="s">
        <v>899</v>
      </c>
      <c r="D832" s="77">
        <v>1719</v>
      </c>
      <c r="E832" s="77">
        <v>624</v>
      </c>
      <c r="F832" s="77">
        <v>6543</v>
      </c>
      <c r="G832" s="1">
        <f t="shared" si="36"/>
        <v>0.36300174520069806</v>
      </c>
      <c r="H832" s="1">
        <f t="shared" si="37"/>
        <v>0.35809261806510773</v>
      </c>
      <c r="I832" s="77">
        <v>-0.120774181641932</v>
      </c>
      <c r="J832" s="1">
        <f t="shared" si="38"/>
        <v>-207.61081824248112</v>
      </c>
    </row>
    <row r="833" spans="1:10">
      <c r="A833" s="77">
        <v>10</v>
      </c>
      <c r="B833" s="77">
        <v>2128</v>
      </c>
      <c r="C833" s="77" t="s">
        <v>900</v>
      </c>
      <c r="D833" s="77">
        <v>217</v>
      </c>
      <c r="E833" s="77">
        <v>8</v>
      </c>
      <c r="F833" s="77">
        <v>195</v>
      </c>
      <c r="G833" s="1">
        <f t="shared" si="36"/>
        <v>3.6866359447004608E-2</v>
      </c>
      <c r="H833" s="1">
        <f t="shared" si="37"/>
        <v>1.1538461538461537</v>
      </c>
      <c r="I833" s="77">
        <v>-0.656580430942167</v>
      </c>
      <c r="J833" s="1">
        <f t="shared" si="38"/>
        <v>-142.47795351445023</v>
      </c>
    </row>
    <row r="834" spans="1:10">
      <c r="A834" s="77">
        <v>10</v>
      </c>
      <c r="B834" s="77">
        <v>2129</v>
      </c>
      <c r="C834" s="77" t="s">
        <v>901</v>
      </c>
      <c r="D834" s="77">
        <v>382</v>
      </c>
      <c r="E834" s="77">
        <v>91</v>
      </c>
      <c r="F834" s="77">
        <v>415</v>
      </c>
      <c r="G834" s="1">
        <f t="shared" si="36"/>
        <v>0.23821989528795812</v>
      </c>
      <c r="H834" s="1">
        <f t="shared" si="37"/>
        <v>1.1397590361445784</v>
      </c>
      <c r="I834" s="77">
        <v>-0.33793677733484101</v>
      </c>
      <c r="J834" s="1">
        <f t="shared" si="38"/>
        <v>-129.09184894190926</v>
      </c>
    </row>
    <row r="835" spans="1:10">
      <c r="A835" s="77">
        <v>10</v>
      </c>
      <c r="B835" s="77">
        <v>2130</v>
      </c>
      <c r="C835" s="77" t="s">
        <v>902</v>
      </c>
      <c r="D835" s="77">
        <v>284</v>
      </c>
      <c r="E835" s="77">
        <v>17</v>
      </c>
      <c r="F835" s="77">
        <v>166</v>
      </c>
      <c r="G835" s="1">
        <f t="shared" si="36"/>
        <v>5.9859154929577461E-2</v>
      </c>
      <c r="H835" s="1">
        <f t="shared" si="37"/>
        <v>1.8132530120481927</v>
      </c>
      <c r="I835" s="77">
        <v>-0.58800662730539599</v>
      </c>
      <c r="J835" s="1">
        <f t="shared" si="38"/>
        <v>-166.99388215473246</v>
      </c>
    </row>
    <row r="836" spans="1:10">
      <c r="A836" s="77">
        <v>10</v>
      </c>
      <c r="B836" s="77">
        <v>2131</v>
      </c>
      <c r="C836" s="77" t="s">
        <v>903</v>
      </c>
      <c r="D836" s="77">
        <v>656</v>
      </c>
      <c r="E836" s="77">
        <v>73</v>
      </c>
      <c r="F836" s="77">
        <v>453</v>
      </c>
      <c r="G836" s="1">
        <f t="shared" si="36"/>
        <v>0.11128048780487805</v>
      </c>
      <c r="H836" s="1">
        <f t="shared" si="37"/>
        <v>1.6092715231788079</v>
      </c>
      <c r="I836" s="77">
        <v>-0.50109304418853395</v>
      </c>
      <c r="J836" s="1">
        <f t="shared" si="38"/>
        <v>-328.71703698767828</v>
      </c>
    </row>
    <row r="837" spans="1:10">
      <c r="A837" s="77">
        <v>10</v>
      </c>
      <c r="B837" s="77">
        <v>2134</v>
      </c>
      <c r="C837" s="77" t="s">
        <v>904</v>
      </c>
      <c r="D837" s="77">
        <v>678</v>
      </c>
      <c r="E837" s="77">
        <v>111</v>
      </c>
      <c r="F837" s="77">
        <v>1929</v>
      </c>
      <c r="G837" s="1">
        <f t="shared" si="36"/>
        <v>0.16371681415929204</v>
      </c>
      <c r="H837" s="1">
        <f t="shared" si="37"/>
        <v>0.40902021772939345</v>
      </c>
      <c r="I837" s="77">
        <v>-0.47343847859607402</v>
      </c>
      <c r="J837" s="1">
        <f t="shared" si="38"/>
        <v>-320.9912884881382</v>
      </c>
    </row>
    <row r="838" spans="1:10">
      <c r="A838" s="77">
        <v>10</v>
      </c>
      <c r="B838" s="77">
        <v>2135</v>
      </c>
      <c r="C838" s="77" t="s">
        <v>905</v>
      </c>
      <c r="D838" s="77">
        <v>1687</v>
      </c>
      <c r="E838" s="77">
        <v>648</v>
      </c>
      <c r="F838" s="77">
        <v>2723</v>
      </c>
      <c r="G838" s="1">
        <f t="shared" si="36"/>
        <v>0.38411381149970364</v>
      </c>
      <c r="H838" s="1">
        <f t="shared" si="37"/>
        <v>0.85751009915534337</v>
      </c>
      <c r="I838" s="77">
        <v>-6.6783373861379794E-2</v>
      </c>
      <c r="J838" s="1">
        <f t="shared" si="38"/>
        <v>-112.66355170414771</v>
      </c>
    </row>
    <row r="839" spans="1:10">
      <c r="A839" s="77">
        <v>10</v>
      </c>
      <c r="B839" s="77">
        <v>2137</v>
      </c>
      <c r="C839" s="77" t="s">
        <v>906</v>
      </c>
      <c r="D839" s="77">
        <v>547</v>
      </c>
      <c r="E839" s="77">
        <v>41</v>
      </c>
      <c r="F839" s="77">
        <v>1047</v>
      </c>
      <c r="G839" s="1">
        <f t="shared" si="36"/>
        <v>7.4954296160877509E-2</v>
      </c>
      <c r="H839" s="1">
        <f t="shared" si="37"/>
        <v>0.56160458452722062</v>
      </c>
      <c r="I839" s="77">
        <v>-0.609839180940007</v>
      </c>
      <c r="J839" s="1">
        <f t="shared" si="38"/>
        <v>-333.58203197418385</v>
      </c>
    </row>
    <row r="840" spans="1:10">
      <c r="A840" s="77">
        <v>10</v>
      </c>
      <c r="B840" s="77">
        <v>2138</v>
      </c>
      <c r="C840" s="77" t="s">
        <v>907</v>
      </c>
      <c r="D840" s="77">
        <v>719</v>
      </c>
      <c r="E840" s="77">
        <v>125</v>
      </c>
      <c r="F840" s="77">
        <v>4588</v>
      </c>
      <c r="G840" s="1">
        <f t="shared" si="36"/>
        <v>0.17385257301808066</v>
      </c>
      <c r="H840" s="1">
        <f t="shared" si="37"/>
        <v>0.1839581517000872</v>
      </c>
      <c r="I840" s="77">
        <v>-0.46614552455057101</v>
      </c>
      <c r="J840" s="1">
        <f t="shared" si="38"/>
        <v>-335.15863215186056</v>
      </c>
    </row>
    <row r="841" spans="1:10">
      <c r="A841" s="77">
        <v>10</v>
      </c>
      <c r="B841" s="77">
        <v>2140</v>
      </c>
      <c r="C841" s="77" t="s">
        <v>908</v>
      </c>
      <c r="D841" s="77">
        <v>1536</v>
      </c>
      <c r="E841" s="77">
        <v>713</v>
      </c>
      <c r="F841" s="77">
        <v>776</v>
      </c>
      <c r="G841" s="1">
        <f t="shared" ref="G841:G904" si="39">E841/D841</f>
        <v>0.46419270833333331</v>
      </c>
      <c r="H841" s="1">
        <f t="shared" ref="H841:H904" si="40">(D841+E841)/F841</f>
        <v>2.8981958762886597</v>
      </c>
      <c r="I841" s="77">
        <v>0.143344491326555</v>
      </c>
      <c r="J841" s="1">
        <f t="shared" ref="J841:J904" si="41">I841*D841</f>
        <v>220.17713867758846</v>
      </c>
    </row>
    <row r="842" spans="1:10">
      <c r="A842" s="77">
        <v>10</v>
      </c>
      <c r="B842" s="77">
        <v>2143</v>
      </c>
      <c r="C842" s="77" t="s">
        <v>909</v>
      </c>
      <c r="D842" s="77">
        <v>618</v>
      </c>
      <c r="E842" s="77">
        <v>81</v>
      </c>
      <c r="F842" s="77">
        <v>243</v>
      </c>
      <c r="G842" s="1">
        <f t="shared" si="39"/>
        <v>0.13106796116504854</v>
      </c>
      <c r="H842" s="1">
        <f t="shared" si="40"/>
        <v>2.8765432098765431</v>
      </c>
      <c r="I842" s="77">
        <v>-0.41451515484617102</v>
      </c>
      <c r="J842" s="1">
        <f t="shared" si="41"/>
        <v>-256.17036569493371</v>
      </c>
    </row>
    <row r="843" spans="1:10">
      <c r="A843" s="77">
        <v>10</v>
      </c>
      <c r="B843" s="77">
        <v>2145</v>
      </c>
      <c r="C843" s="77" t="s">
        <v>910</v>
      </c>
      <c r="D843" s="77">
        <v>1060</v>
      </c>
      <c r="E843" s="77">
        <v>146</v>
      </c>
      <c r="F843" s="77">
        <v>445</v>
      </c>
      <c r="G843" s="1">
        <f t="shared" si="39"/>
        <v>0.13773584905660377</v>
      </c>
      <c r="H843" s="1">
        <f t="shared" si="40"/>
        <v>2.7101123595505618</v>
      </c>
      <c r="I843" s="77">
        <v>-0.39212258804809003</v>
      </c>
      <c r="J843" s="1">
        <f t="shared" si="41"/>
        <v>-415.64994333097542</v>
      </c>
    </row>
    <row r="844" spans="1:10">
      <c r="A844" s="77">
        <v>10</v>
      </c>
      <c r="B844" s="77">
        <v>2147</v>
      </c>
      <c r="C844" s="77" t="s">
        <v>911</v>
      </c>
      <c r="D844" s="77">
        <v>555</v>
      </c>
      <c r="E844" s="77">
        <v>35</v>
      </c>
      <c r="F844" s="77">
        <v>430</v>
      </c>
      <c r="G844" s="1">
        <f t="shared" si="39"/>
        <v>6.3063063063063057E-2</v>
      </c>
      <c r="H844" s="1">
        <f t="shared" si="40"/>
        <v>1.3720930232558139</v>
      </c>
      <c r="I844" s="77">
        <v>-0.591063196117943</v>
      </c>
      <c r="J844" s="1">
        <f t="shared" si="41"/>
        <v>-328.04007384545838</v>
      </c>
    </row>
    <row r="845" spans="1:10">
      <c r="A845" s="77">
        <v>10</v>
      </c>
      <c r="B845" s="77">
        <v>2148</v>
      </c>
      <c r="C845" s="77" t="s">
        <v>912</v>
      </c>
      <c r="D845" s="77">
        <v>1995</v>
      </c>
      <c r="E845" s="77">
        <v>695</v>
      </c>
      <c r="F845" s="77">
        <v>777</v>
      </c>
      <c r="G845" s="1">
        <f t="shared" si="39"/>
        <v>0.34837092731829572</v>
      </c>
      <c r="H845" s="1">
        <f t="shared" si="40"/>
        <v>3.4620334620334621</v>
      </c>
      <c r="I845" s="77">
        <v>9.9158977803891404E-3</v>
      </c>
      <c r="J845" s="1">
        <f t="shared" si="41"/>
        <v>19.782216071876334</v>
      </c>
    </row>
    <row r="846" spans="1:10">
      <c r="A846" s="77">
        <v>10</v>
      </c>
      <c r="B846" s="77">
        <v>2149</v>
      </c>
      <c r="C846" s="77" t="s">
        <v>913</v>
      </c>
      <c r="D846" s="77">
        <v>1377</v>
      </c>
      <c r="E846" s="77">
        <v>435</v>
      </c>
      <c r="F846" s="77">
        <v>2359</v>
      </c>
      <c r="G846" s="1">
        <f t="shared" si="39"/>
        <v>0.31590413943355122</v>
      </c>
      <c r="H846" s="1">
        <f t="shared" si="40"/>
        <v>0.76812208562950401</v>
      </c>
      <c r="I846" s="77">
        <v>-0.190290126918115</v>
      </c>
      <c r="J846" s="1">
        <f t="shared" si="41"/>
        <v>-262.02950476624437</v>
      </c>
    </row>
    <row r="847" spans="1:10">
      <c r="A847" s="77">
        <v>10</v>
      </c>
      <c r="B847" s="77">
        <v>2152</v>
      </c>
      <c r="C847" s="77" t="s">
        <v>914</v>
      </c>
      <c r="D847" s="77">
        <v>1328</v>
      </c>
      <c r="E847" s="77">
        <v>349</v>
      </c>
      <c r="F847" s="77">
        <v>1859</v>
      </c>
      <c r="G847" s="1">
        <f t="shared" si="39"/>
        <v>0.2628012048192771</v>
      </c>
      <c r="H847" s="1">
        <f t="shared" si="40"/>
        <v>0.90209790209790208</v>
      </c>
      <c r="I847" s="77">
        <v>-0.26864802814969901</v>
      </c>
      <c r="J847" s="1">
        <f t="shared" si="41"/>
        <v>-356.76458138280032</v>
      </c>
    </row>
    <row r="848" spans="1:10">
      <c r="A848" s="77">
        <v>10</v>
      </c>
      <c r="B848" s="77">
        <v>2153</v>
      </c>
      <c r="C848" s="77" t="s">
        <v>915</v>
      </c>
      <c r="D848" s="77">
        <v>911</v>
      </c>
      <c r="E848" s="77">
        <v>182</v>
      </c>
      <c r="F848" s="77">
        <v>874</v>
      </c>
      <c r="G848" s="1">
        <f t="shared" si="39"/>
        <v>0.19978046103183314</v>
      </c>
      <c r="H848" s="1">
        <f t="shared" si="40"/>
        <v>1.2505720823798627</v>
      </c>
      <c r="I848" s="77">
        <v>-0.36896241266026297</v>
      </c>
      <c r="J848" s="1">
        <f t="shared" si="41"/>
        <v>-336.12475793349955</v>
      </c>
    </row>
    <row r="849" spans="1:10">
      <c r="A849" s="77">
        <v>10</v>
      </c>
      <c r="B849" s="77">
        <v>2155</v>
      </c>
      <c r="C849" s="77" t="s">
        <v>916</v>
      </c>
      <c r="D849" s="77">
        <v>940</v>
      </c>
      <c r="E849" s="77">
        <v>285</v>
      </c>
      <c r="F849" s="77">
        <v>1005</v>
      </c>
      <c r="G849" s="1">
        <f t="shared" si="39"/>
        <v>0.30319148936170215</v>
      </c>
      <c r="H849" s="1">
        <f t="shared" si="40"/>
        <v>1.2189054726368158</v>
      </c>
      <c r="I849" s="77">
        <v>-0.208899488904322</v>
      </c>
      <c r="J849" s="1">
        <f t="shared" si="41"/>
        <v>-196.36551957006267</v>
      </c>
    </row>
    <row r="850" spans="1:10">
      <c r="A850" s="77">
        <v>10</v>
      </c>
      <c r="B850" s="77">
        <v>2159</v>
      </c>
      <c r="C850" s="77" t="s">
        <v>917</v>
      </c>
      <c r="D850" s="77">
        <v>271</v>
      </c>
      <c r="E850" s="77">
        <v>20</v>
      </c>
      <c r="F850" s="77">
        <v>544</v>
      </c>
      <c r="G850" s="1">
        <f t="shared" si="39"/>
        <v>7.3800738007380073E-2</v>
      </c>
      <c r="H850" s="1">
        <f t="shared" si="40"/>
        <v>0.53492647058823528</v>
      </c>
      <c r="I850" s="77">
        <v>-0.62509538716453095</v>
      </c>
      <c r="J850" s="1">
        <f t="shared" si="41"/>
        <v>-169.40084992158788</v>
      </c>
    </row>
    <row r="851" spans="1:10">
      <c r="A851" s="77">
        <v>10</v>
      </c>
      <c r="B851" s="77">
        <v>2160</v>
      </c>
      <c r="C851" s="77" t="s">
        <v>918</v>
      </c>
      <c r="D851" s="77">
        <v>1865</v>
      </c>
      <c r="E851" s="77">
        <v>330</v>
      </c>
      <c r="F851" s="77">
        <v>1047</v>
      </c>
      <c r="G851" s="1">
        <f t="shared" si="39"/>
        <v>0.17694369973190349</v>
      </c>
      <c r="H851" s="1">
        <f t="shared" si="40"/>
        <v>2.096466093600764</v>
      </c>
      <c r="I851" s="77">
        <v>-0.32352611242817703</v>
      </c>
      <c r="J851" s="1">
        <f t="shared" si="41"/>
        <v>-603.37619967855017</v>
      </c>
    </row>
    <row r="852" spans="1:10">
      <c r="A852" s="77">
        <v>10</v>
      </c>
      <c r="B852" s="77">
        <v>2162</v>
      </c>
      <c r="C852" s="77" t="s">
        <v>919</v>
      </c>
      <c r="D852" s="77">
        <v>1057</v>
      </c>
      <c r="E852" s="77">
        <v>201</v>
      </c>
      <c r="F852" s="77">
        <v>3039</v>
      </c>
      <c r="G852" s="1">
        <f t="shared" si="39"/>
        <v>0.19016083254493851</v>
      </c>
      <c r="H852" s="1">
        <f t="shared" si="40"/>
        <v>0.41395195788088185</v>
      </c>
      <c r="I852" s="77">
        <v>-0.41541444990889298</v>
      </c>
      <c r="J852" s="1">
        <f t="shared" si="41"/>
        <v>-439.09307355369987</v>
      </c>
    </row>
    <row r="853" spans="1:10">
      <c r="A853" s="77">
        <v>10</v>
      </c>
      <c r="B853" s="77">
        <v>2171</v>
      </c>
      <c r="C853" s="77" t="s">
        <v>920</v>
      </c>
      <c r="D853" s="77">
        <v>719</v>
      </c>
      <c r="E853" s="77">
        <v>26</v>
      </c>
      <c r="F853" s="77">
        <v>593</v>
      </c>
      <c r="G853" s="1">
        <f t="shared" si="39"/>
        <v>3.6161335187760782E-2</v>
      </c>
      <c r="H853" s="1">
        <f t="shared" si="40"/>
        <v>1.2563237774030354</v>
      </c>
      <c r="I853" s="77">
        <v>-0.63072206202160896</v>
      </c>
      <c r="J853" s="1">
        <f t="shared" si="41"/>
        <v>-453.48916259353683</v>
      </c>
    </row>
    <row r="854" spans="1:10">
      <c r="A854" s="77">
        <v>10</v>
      </c>
      <c r="B854" s="77">
        <v>2172</v>
      </c>
      <c r="C854" s="77" t="s">
        <v>921</v>
      </c>
      <c r="D854" s="77">
        <v>69</v>
      </c>
      <c r="E854" s="77">
        <v>0</v>
      </c>
      <c r="F854" s="77">
        <v>243</v>
      </c>
      <c r="G854" s="1">
        <f t="shared" si="39"/>
        <v>0</v>
      </c>
      <c r="H854" s="1">
        <f t="shared" si="40"/>
        <v>0.2839506172839506</v>
      </c>
      <c r="I854" s="77">
        <v>-0.75981403960509697</v>
      </c>
      <c r="J854" s="1">
        <f t="shared" si="41"/>
        <v>-52.427168732751689</v>
      </c>
    </row>
    <row r="855" spans="1:10">
      <c r="A855" s="77">
        <v>10</v>
      </c>
      <c r="B855" s="77">
        <v>2173</v>
      </c>
      <c r="C855" s="77" t="s">
        <v>922</v>
      </c>
      <c r="D855" s="77">
        <v>675</v>
      </c>
      <c r="E855" s="77">
        <v>44</v>
      </c>
      <c r="F855" s="77">
        <v>614</v>
      </c>
      <c r="G855" s="1">
        <f t="shared" si="39"/>
        <v>6.5185185185185179E-2</v>
      </c>
      <c r="H855" s="1">
        <f t="shared" si="40"/>
        <v>1.1710097719869708</v>
      </c>
      <c r="I855" s="77">
        <v>-0.591587589918942</v>
      </c>
      <c r="J855" s="1">
        <f t="shared" si="41"/>
        <v>-399.32162319528584</v>
      </c>
    </row>
    <row r="856" spans="1:10">
      <c r="A856" s="77">
        <v>10</v>
      </c>
      <c r="B856" s="77">
        <v>2174</v>
      </c>
      <c r="C856" s="77" t="s">
        <v>923</v>
      </c>
      <c r="D856" s="77">
        <v>1642</v>
      </c>
      <c r="E856" s="77">
        <v>1287</v>
      </c>
      <c r="F856" s="77">
        <v>580</v>
      </c>
      <c r="G856" s="1">
        <f t="shared" si="39"/>
        <v>0.78380024360535927</v>
      </c>
      <c r="H856" s="1">
        <f t="shared" si="40"/>
        <v>5.05</v>
      </c>
      <c r="I856" s="77">
        <v>0.74103777992327802</v>
      </c>
      <c r="J856" s="1">
        <f t="shared" si="41"/>
        <v>1216.7840346340224</v>
      </c>
    </row>
    <row r="857" spans="1:10">
      <c r="A857" s="77">
        <v>10</v>
      </c>
      <c r="B857" s="77">
        <v>2175</v>
      </c>
      <c r="C857" s="77" t="s">
        <v>924</v>
      </c>
      <c r="D857" s="77">
        <v>2350</v>
      </c>
      <c r="E857" s="77">
        <v>352</v>
      </c>
      <c r="F857" s="77">
        <v>639</v>
      </c>
      <c r="G857" s="1">
        <f t="shared" si="39"/>
        <v>0.1497872340425532</v>
      </c>
      <c r="H857" s="1">
        <f t="shared" si="40"/>
        <v>4.2284820031298906</v>
      </c>
      <c r="I857" s="77">
        <v>-0.24714353461643901</v>
      </c>
      <c r="J857" s="1">
        <f t="shared" si="41"/>
        <v>-580.78730634863166</v>
      </c>
    </row>
    <row r="858" spans="1:10">
      <c r="A858" s="77">
        <v>10</v>
      </c>
      <c r="B858" s="77">
        <v>2177</v>
      </c>
      <c r="C858" s="77" t="s">
        <v>925</v>
      </c>
      <c r="D858" s="77">
        <v>618</v>
      </c>
      <c r="E858" s="77">
        <v>58</v>
      </c>
      <c r="F858" s="77">
        <v>397</v>
      </c>
      <c r="G858" s="1">
        <f t="shared" si="39"/>
        <v>9.3851132686084138E-2</v>
      </c>
      <c r="H858" s="1">
        <f t="shared" si="40"/>
        <v>1.7027707808564232</v>
      </c>
      <c r="I858" s="77">
        <v>-0.52553342760032495</v>
      </c>
      <c r="J858" s="1">
        <f t="shared" si="41"/>
        <v>-324.77965825700085</v>
      </c>
    </row>
    <row r="859" spans="1:10">
      <c r="A859" s="77">
        <v>10</v>
      </c>
      <c r="B859" s="77">
        <v>2179</v>
      </c>
      <c r="C859" s="77" t="s">
        <v>926</v>
      </c>
      <c r="D859" s="77">
        <v>120</v>
      </c>
      <c r="E859" s="77">
        <v>14</v>
      </c>
      <c r="F859" s="77">
        <v>165</v>
      </c>
      <c r="G859" s="1">
        <f t="shared" si="39"/>
        <v>0.11666666666666667</v>
      </c>
      <c r="H859" s="1">
        <f t="shared" si="40"/>
        <v>0.81212121212121213</v>
      </c>
      <c r="I859" s="77">
        <v>-0.55278770040080705</v>
      </c>
      <c r="J859" s="1">
        <f t="shared" si="41"/>
        <v>-66.334524048096853</v>
      </c>
    </row>
    <row r="860" spans="1:10">
      <c r="A860" s="77">
        <v>10</v>
      </c>
      <c r="B860" s="77">
        <v>2183</v>
      </c>
      <c r="C860" s="77" t="s">
        <v>927</v>
      </c>
      <c r="D860" s="77">
        <v>2114</v>
      </c>
      <c r="E860" s="77">
        <v>419</v>
      </c>
      <c r="F860" s="77">
        <v>562</v>
      </c>
      <c r="G860" s="1">
        <f t="shared" si="39"/>
        <v>0.19820245979186377</v>
      </c>
      <c r="H860" s="1">
        <f t="shared" si="40"/>
        <v>4.5071174377224201</v>
      </c>
      <c r="I860" s="77">
        <v>-0.16994740058064201</v>
      </c>
      <c r="J860" s="1">
        <f t="shared" si="41"/>
        <v>-359.2688048274772</v>
      </c>
    </row>
    <row r="861" spans="1:10">
      <c r="A861" s="77">
        <v>10</v>
      </c>
      <c r="B861" s="77">
        <v>2184</v>
      </c>
      <c r="C861" s="77" t="s">
        <v>928</v>
      </c>
      <c r="D861" s="77">
        <v>1022</v>
      </c>
      <c r="E861" s="77">
        <v>55</v>
      </c>
      <c r="F861" s="77">
        <v>436</v>
      </c>
      <c r="G861" s="1">
        <f t="shared" si="39"/>
        <v>5.3816046966731895E-2</v>
      </c>
      <c r="H861" s="1">
        <f t="shared" si="40"/>
        <v>2.4701834862385321</v>
      </c>
      <c r="I861" s="77">
        <v>-0.53473382315315598</v>
      </c>
      <c r="J861" s="1">
        <f t="shared" si="41"/>
        <v>-546.49796726252544</v>
      </c>
    </row>
    <row r="862" spans="1:10">
      <c r="A862" s="77">
        <v>10</v>
      </c>
      <c r="B862" s="77">
        <v>2185</v>
      </c>
      <c r="C862" s="77" t="s">
        <v>929</v>
      </c>
      <c r="D862" s="77">
        <v>303</v>
      </c>
      <c r="E862" s="77">
        <v>28</v>
      </c>
      <c r="F862" s="77">
        <v>346</v>
      </c>
      <c r="G862" s="1">
        <f t="shared" si="39"/>
        <v>9.2409240924092403E-2</v>
      </c>
      <c r="H862" s="1">
        <f t="shared" si="40"/>
        <v>0.95664739884393069</v>
      </c>
      <c r="I862" s="77">
        <v>-0.575673311381524</v>
      </c>
      <c r="J862" s="1">
        <f t="shared" si="41"/>
        <v>-174.42901334860179</v>
      </c>
    </row>
    <row r="863" spans="1:10">
      <c r="A863" s="77">
        <v>10</v>
      </c>
      <c r="B863" s="77">
        <v>2186</v>
      </c>
      <c r="C863" s="77" t="s">
        <v>930</v>
      </c>
      <c r="D863" s="77">
        <v>1150</v>
      </c>
      <c r="E863" s="77">
        <v>187</v>
      </c>
      <c r="F863" s="77">
        <v>493</v>
      </c>
      <c r="G863" s="1">
        <f t="shared" si="39"/>
        <v>0.16260869565217392</v>
      </c>
      <c r="H863" s="1">
        <f t="shared" si="40"/>
        <v>2.7119675456389452</v>
      </c>
      <c r="I863" s="77">
        <v>-0.34950616303639798</v>
      </c>
      <c r="J863" s="1">
        <f t="shared" si="41"/>
        <v>-401.93208749185766</v>
      </c>
    </row>
    <row r="864" spans="1:10">
      <c r="A864" s="77">
        <v>10</v>
      </c>
      <c r="B864" s="77">
        <v>2189</v>
      </c>
      <c r="C864" s="77" t="s">
        <v>931</v>
      </c>
      <c r="D864" s="77">
        <v>1048</v>
      </c>
      <c r="E864" s="77">
        <v>134</v>
      </c>
      <c r="F864" s="77">
        <v>563</v>
      </c>
      <c r="G864" s="1">
        <f t="shared" si="39"/>
        <v>0.12786259541984732</v>
      </c>
      <c r="H864" s="1">
        <f t="shared" si="40"/>
        <v>2.0994671403197156</v>
      </c>
      <c r="I864" s="77">
        <v>-0.43571127989991199</v>
      </c>
      <c r="J864" s="1">
        <f t="shared" si="41"/>
        <v>-456.62542133510777</v>
      </c>
    </row>
    <row r="865" spans="1:10">
      <c r="A865" s="77">
        <v>10</v>
      </c>
      <c r="B865" s="77">
        <v>2192</v>
      </c>
      <c r="C865" s="77" t="s">
        <v>932</v>
      </c>
      <c r="D865" s="77">
        <v>1991</v>
      </c>
      <c r="E865" s="77">
        <v>550</v>
      </c>
      <c r="F865" s="77">
        <v>991</v>
      </c>
      <c r="G865" s="1">
        <f t="shared" si="39"/>
        <v>0.27624309392265195</v>
      </c>
      <c r="H865" s="1">
        <f t="shared" si="40"/>
        <v>2.5640766902119072</v>
      </c>
      <c r="I865" s="77">
        <v>-0.14282936207012301</v>
      </c>
      <c r="J865" s="1">
        <f t="shared" si="41"/>
        <v>-284.3732598816149</v>
      </c>
    </row>
    <row r="866" spans="1:10">
      <c r="A866" s="77">
        <v>10</v>
      </c>
      <c r="B866" s="77">
        <v>2194</v>
      </c>
      <c r="C866" s="77" t="s">
        <v>933</v>
      </c>
      <c r="D866" s="77">
        <v>227</v>
      </c>
      <c r="E866" s="77">
        <v>42</v>
      </c>
      <c r="F866" s="77">
        <v>103</v>
      </c>
      <c r="G866" s="1">
        <f t="shared" si="39"/>
        <v>0.18502202643171806</v>
      </c>
      <c r="H866" s="1">
        <f t="shared" si="40"/>
        <v>2.6116504854368934</v>
      </c>
      <c r="I866" s="77">
        <v>-0.36032886065719399</v>
      </c>
      <c r="J866" s="1">
        <f t="shared" si="41"/>
        <v>-81.794651369183043</v>
      </c>
    </row>
    <row r="867" spans="1:10">
      <c r="A867" s="77">
        <v>10</v>
      </c>
      <c r="B867" s="77">
        <v>2196</v>
      </c>
      <c r="C867" s="77" t="s">
        <v>934</v>
      </c>
      <c r="D867" s="77">
        <v>33836</v>
      </c>
      <c r="E867" s="77">
        <v>24499</v>
      </c>
      <c r="F867" s="77">
        <v>872</v>
      </c>
      <c r="G867" s="1">
        <f t="shared" si="39"/>
        <v>0.72405130630098125</v>
      </c>
      <c r="H867" s="1">
        <f t="shared" si="40"/>
        <v>66.897935779816507</v>
      </c>
      <c r="I867" s="77">
        <v>4.8896290586842897</v>
      </c>
      <c r="J867" s="1">
        <f t="shared" si="41"/>
        <v>165445.48882964163</v>
      </c>
    </row>
    <row r="868" spans="1:10">
      <c r="A868" s="77">
        <v>10</v>
      </c>
      <c r="B868" s="77">
        <v>2197</v>
      </c>
      <c r="C868" s="77" t="s">
        <v>935</v>
      </c>
      <c r="D868" s="77">
        <v>2758</v>
      </c>
      <c r="E868" s="77">
        <v>3371</v>
      </c>
      <c r="F868" s="77">
        <v>339</v>
      </c>
      <c r="G868" s="1">
        <f t="shared" si="39"/>
        <v>1.2222625090645396</v>
      </c>
      <c r="H868" s="1">
        <f t="shared" si="40"/>
        <v>18.079646017699115</v>
      </c>
      <c r="I868" s="77">
        <v>2.0622167794548001</v>
      </c>
      <c r="J868" s="1">
        <f t="shared" si="41"/>
        <v>5687.593877736339</v>
      </c>
    </row>
    <row r="869" spans="1:10">
      <c r="A869" s="77">
        <v>10</v>
      </c>
      <c r="B869" s="77">
        <v>2198</v>
      </c>
      <c r="C869" s="77" t="s">
        <v>936</v>
      </c>
      <c r="D869" s="77">
        <v>2322</v>
      </c>
      <c r="E869" s="77">
        <v>2582</v>
      </c>
      <c r="F869" s="77">
        <v>367</v>
      </c>
      <c r="G869" s="1">
        <f t="shared" si="39"/>
        <v>1.1119724375538329</v>
      </c>
      <c r="H869" s="1">
        <f t="shared" si="40"/>
        <v>13.362397820163487</v>
      </c>
      <c r="I869" s="77">
        <v>1.6575427795136699</v>
      </c>
      <c r="J869" s="1">
        <f t="shared" si="41"/>
        <v>3848.8143340307415</v>
      </c>
    </row>
    <row r="870" spans="1:10">
      <c r="A870" s="77">
        <v>10</v>
      </c>
      <c r="B870" s="77">
        <v>2200</v>
      </c>
      <c r="C870" s="77" t="s">
        <v>937</v>
      </c>
      <c r="D870" s="77">
        <v>1576</v>
      </c>
      <c r="E870" s="77">
        <v>241</v>
      </c>
      <c r="F870" s="77">
        <v>532</v>
      </c>
      <c r="G870" s="1">
        <f t="shared" si="39"/>
        <v>0.15291878172588833</v>
      </c>
      <c r="H870" s="1">
        <f t="shared" si="40"/>
        <v>3.4154135338345863</v>
      </c>
      <c r="I870" s="77">
        <v>-0.31362370054189198</v>
      </c>
      <c r="J870" s="1">
        <f t="shared" si="41"/>
        <v>-494.27095205402173</v>
      </c>
    </row>
    <row r="871" spans="1:10">
      <c r="A871" s="77">
        <v>10</v>
      </c>
      <c r="B871" s="77">
        <v>2206</v>
      </c>
      <c r="C871" s="77" t="s">
        <v>938</v>
      </c>
      <c r="D871" s="77">
        <v>7383</v>
      </c>
      <c r="E871" s="77">
        <v>2222</v>
      </c>
      <c r="F871" s="77">
        <v>734</v>
      </c>
      <c r="G871" s="1">
        <f t="shared" si="39"/>
        <v>0.30096166869836111</v>
      </c>
      <c r="H871" s="1">
        <f t="shared" si="40"/>
        <v>13.0858310626703</v>
      </c>
      <c r="I871" s="77">
        <v>0.61321403482345005</v>
      </c>
      <c r="J871" s="1">
        <f t="shared" si="41"/>
        <v>4527.3592191015314</v>
      </c>
    </row>
    <row r="872" spans="1:10">
      <c r="A872" s="77">
        <v>10</v>
      </c>
      <c r="B872" s="77">
        <v>2208</v>
      </c>
      <c r="C872" s="77" t="s">
        <v>939</v>
      </c>
      <c r="D872" s="77">
        <v>1486</v>
      </c>
      <c r="E872" s="77">
        <v>587</v>
      </c>
      <c r="F872" s="77">
        <v>287</v>
      </c>
      <c r="G872" s="1">
        <f t="shared" si="39"/>
        <v>0.39502018842530284</v>
      </c>
      <c r="H872" s="1">
        <f t="shared" si="40"/>
        <v>7.2229965156794425</v>
      </c>
      <c r="I872" s="77">
        <v>0.23055535254172899</v>
      </c>
      <c r="J872" s="1">
        <f t="shared" si="41"/>
        <v>342.60525387700926</v>
      </c>
    </row>
    <row r="873" spans="1:10">
      <c r="A873" s="77">
        <v>10</v>
      </c>
      <c r="B873" s="77">
        <v>2211</v>
      </c>
      <c r="C873" s="77" t="s">
        <v>940</v>
      </c>
      <c r="D873" s="77">
        <v>1996</v>
      </c>
      <c r="E873" s="77">
        <v>174</v>
      </c>
      <c r="F873" s="77">
        <v>549</v>
      </c>
      <c r="G873" s="1">
        <f t="shared" si="39"/>
        <v>8.7174348697394793E-2</v>
      </c>
      <c r="H873" s="1">
        <f t="shared" si="40"/>
        <v>3.9526411657559199</v>
      </c>
      <c r="I873" s="77">
        <v>-0.37240900012842199</v>
      </c>
      <c r="J873" s="1">
        <f t="shared" si="41"/>
        <v>-743.32836425633025</v>
      </c>
    </row>
    <row r="874" spans="1:10">
      <c r="A874" s="77">
        <v>10</v>
      </c>
      <c r="B874" s="77">
        <v>2213</v>
      </c>
      <c r="C874" s="77" t="s">
        <v>941</v>
      </c>
      <c r="D874" s="77">
        <v>524</v>
      </c>
      <c r="E874" s="77">
        <v>169</v>
      </c>
      <c r="F874" s="77">
        <v>672</v>
      </c>
      <c r="G874" s="1">
        <f t="shared" si="39"/>
        <v>0.32251908396946566</v>
      </c>
      <c r="H874" s="1">
        <f t="shared" si="40"/>
        <v>1.03125</v>
      </c>
      <c r="I874" s="77">
        <v>-0.20595902476903799</v>
      </c>
      <c r="J874" s="1">
        <f t="shared" si="41"/>
        <v>-107.9225289789759</v>
      </c>
    </row>
    <row r="875" spans="1:10">
      <c r="A875" s="77">
        <v>10</v>
      </c>
      <c r="B875" s="77">
        <v>2216</v>
      </c>
      <c r="C875" s="77" t="s">
        <v>942</v>
      </c>
      <c r="D875" s="77">
        <v>151</v>
      </c>
      <c r="E875" s="77">
        <v>15</v>
      </c>
      <c r="F875" s="77">
        <v>501</v>
      </c>
      <c r="G875" s="1">
        <f t="shared" si="39"/>
        <v>9.9337748344370855E-2</v>
      </c>
      <c r="H875" s="1">
        <f t="shared" si="40"/>
        <v>0.33133732534930138</v>
      </c>
      <c r="I875" s="77">
        <v>-0.600114625165038</v>
      </c>
      <c r="J875" s="1">
        <f t="shared" si="41"/>
        <v>-90.617308399920731</v>
      </c>
    </row>
    <row r="876" spans="1:10">
      <c r="A876" s="77">
        <v>10</v>
      </c>
      <c r="B876" s="77">
        <v>2217</v>
      </c>
      <c r="C876" s="77" t="s">
        <v>943</v>
      </c>
      <c r="D876" s="77">
        <v>565</v>
      </c>
      <c r="E876" s="77">
        <v>53</v>
      </c>
      <c r="F876" s="77">
        <v>595</v>
      </c>
      <c r="G876" s="1">
        <f t="shared" si="39"/>
        <v>9.3805309734513273E-2</v>
      </c>
      <c r="H876" s="1">
        <f t="shared" si="40"/>
        <v>1.038655462184874</v>
      </c>
      <c r="I876" s="77">
        <v>-0.55814784527514405</v>
      </c>
      <c r="J876" s="1">
        <f t="shared" si="41"/>
        <v>-315.35353258045637</v>
      </c>
    </row>
    <row r="877" spans="1:10">
      <c r="A877" s="77">
        <v>10</v>
      </c>
      <c r="B877" s="77">
        <v>2220</v>
      </c>
      <c r="C877" s="77" t="s">
        <v>944</v>
      </c>
      <c r="D877" s="77">
        <v>2846</v>
      </c>
      <c r="E877" s="77">
        <v>558</v>
      </c>
      <c r="F877" s="77">
        <v>1840</v>
      </c>
      <c r="G877" s="1">
        <f t="shared" si="39"/>
        <v>0.19606465214335911</v>
      </c>
      <c r="H877" s="1">
        <f t="shared" si="40"/>
        <v>1.85</v>
      </c>
      <c r="I877" s="77">
        <v>-0.26154312059780499</v>
      </c>
      <c r="J877" s="1">
        <f t="shared" si="41"/>
        <v>-744.35172122135305</v>
      </c>
    </row>
    <row r="878" spans="1:10">
      <c r="A878" s="77">
        <v>10</v>
      </c>
      <c r="B878" s="77">
        <v>2221</v>
      </c>
      <c r="C878" s="77" t="s">
        <v>945</v>
      </c>
      <c r="D878" s="77">
        <v>838</v>
      </c>
      <c r="E878" s="77">
        <v>126</v>
      </c>
      <c r="F878" s="77">
        <v>570</v>
      </c>
      <c r="G878" s="1">
        <f t="shared" si="39"/>
        <v>0.15035799522673032</v>
      </c>
      <c r="H878" s="1">
        <f t="shared" si="40"/>
        <v>1.6912280701754385</v>
      </c>
      <c r="I878" s="77">
        <v>-0.42874262036955701</v>
      </c>
      <c r="J878" s="1">
        <f t="shared" si="41"/>
        <v>-359.28631586968879</v>
      </c>
    </row>
    <row r="879" spans="1:10">
      <c r="A879" s="77">
        <v>10</v>
      </c>
      <c r="B879" s="77">
        <v>2222</v>
      </c>
      <c r="C879" s="77" t="s">
        <v>946</v>
      </c>
      <c r="D879" s="77">
        <v>1211</v>
      </c>
      <c r="E879" s="77">
        <v>330</v>
      </c>
      <c r="F879" s="77">
        <v>501</v>
      </c>
      <c r="G879" s="1">
        <f t="shared" si="39"/>
        <v>0.27250206440957886</v>
      </c>
      <c r="H879" s="1">
        <f t="shared" si="40"/>
        <v>3.0758483033932134</v>
      </c>
      <c r="I879" s="77">
        <v>-0.15999803912374899</v>
      </c>
      <c r="J879" s="1">
        <f t="shared" si="41"/>
        <v>-193.75762537886004</v>
      </c>
    </row>
    <row r="880" spans="1:10">
      <c r="A880" s="77">
        <v>10</v>
      </c>
      <c r="B880" s="77">
        <v>2223</v>
      </c>
      <c r="C880" s="77" t="s">
        <v>947</v>
      </c>
      <c r="D880" s="77">
        <v>1048</v>
      </c>
      <c r="E880" s="77">
        <v>125</v>
      </c>
      <c r="F880" s="77">
        <v>1031</v>
      </c>
      <c r="G880" s="1">
        <f t="shared" si="39"/>
        <v>0.11927480916030535</v>
      </c>
      <c r="H880" s="1">
        <f t="shared" si="40"/>
        <v>1.1377303588748788</v>
      </c>
      <c r="I880" s="77">
        <v>-0.49273571049140202</v>
      </c>
      <c r="J880" s="1">
        <f t="shared" si="41"/>
        <v>-516.38702459498927</v>
      </c>
    </row>
    <row r="881" spans="1:10">
      <c r="A881" s="77">
        <v>10</v>
      </c>
      <c r="B881" s="77">
        <v>2225</v>
      </c>
      <c r="C881" s="77" t="s">
        <v>948</v>
      </c>
      <c r="D881" s="77">
        <v>117</v>
      </c>
      <c r="E881" s="77">
        <v>21</v>
      </c>
      <c r="F881" s="77">
        <v>50</v>
      </c>
      <c r="G881" s="1">
        <f t="shared" si="39"/>
        <v>0.17948717948717949</v>
      </c>
      <c r="H881" s="1">
        <f t="shared" si="40"/>
        <v>2.76</v>
      </c>
      <c r="I881" s="77">
        <v>-0.36704494406541899</v>
      </c>
      <c r="J881" s="1">
        <f t="shared" si="41"/>
        <v>-42.944258455654023</v>
      </c>
    </row>
    <row r="882" spans="1:10">
      <c r="A882" s="77">
        <v>10</v>
      </c>
      <c r="B882" s="77">
        <v>2226</v>
      </c>
      <c r="C882" s="77" t="s">
        <v>949</v>
      </c>
      <c r="D882" s="77">
        <v>1391</v>
      </c>
      <c r="E882" s="77">
        <v>305</v>
      </c>
      <c r="F882" s="77">
        <v>1134</v>
      </c>
      <c r="G882" s="1">
        <f t="shared" si="39"/>
        <v>0.21926671459381739</v>
      </c>
      <c r="H882" s="1">
        <f t="shared" si="40"/>
        <v>1.4955908289241622</v>
      </c>
      <c r="I882" s="77">
        <v>-0.30631890892046598</v>
      </c>
      <c r="J882" s="1">
        <f t="shared" si="41"/>
        <v>-426.08960230836817</v>
      </c>
    </row>
    <row r="883" spans="1:10">
      <c r="A883" s="77">
        <v>10</v>
      </c>
      <c r="B883" s="77">
        <v>2228</v>
      </c>
      <c r="C883" s="77" t="s">
        <v>950</v>
      </c>
      <c r="D883" s="77">
        <v>10407</v>
      </c>
      <c r="E883" s="77">
        <v>7491</v>
      </c>
      <c r="F883" s="77">
        <v>540</v>
      </c>
      <c r="G883" s="1">
        <f t="shared" si="39"/>
        <v>0.71980397809166907</v>
      </c>
      <c r="H883" s="1">
        <f t="shared" si="40"/>
        <v>33.144444444444446</v>
      </c>
      <c r="I883" s="77">
        <v>2.3082520563903199</v>
      </c>
      <c r="J883" s="1">
        <f t="shared" si="41"/>
        <v>24021.979150854058</v>
      </c>
    </row>
    <row r="884" spans="1:10">
      <c r="A884" s="77">
        <v>10</v>
      </c>
      <c r="B884" s="77">
        <v>2230</v>
      </c>
      <c r="C884" s="77" t="s">
        <v>951</v>
      </c>
      <c r="D884" s="77">
        <v>79</v>
      </c>
      <c r="E884" s="77">
        <v>0</v>
      </c>
      <c r="F884" s="77">
        <v>139</v>
      </c>
      <c r="G884" s="1">
        <f t="shared" si="39"/>
        <v>0</v>
      </c>
      <c r="H884" s="1">
        <f t="shared" si="40"/>
        <v>0.56834532374100721</v>
      </c>
      <c r="I884" s="77">
        <v>-0.74644173731873797</v>
      </c>
      <c r="J884" s="1">
        <f t="shared" si="41"/>
        <v>-58.968897248180298</v>
      </c>
    </row>
    <row r="885" spans="1:10">
      <c r="A885" s="77">
        <v>10</v>
      </c>
      <c r="B885" s="77">
        <v>2231</v>
      </c>
      <c r="C885" s="77" t="s">
        <v>952</v>
      </c>
      <c r="D885" s="77">
        <v>782</v>
      </c>
      <c r="E885" s="77">
        <v>99</v>
      </c>
      <c r="F885" s="77">
        <v>624</v>
      </c>
      <c r="G885" s="1">
        <f t="shared" si="39"/>
        <v>0.12659846547314579</v>
      </c>
      <c r="H885" s="1">
        <f t="shared" si="40"/>
        <v>1.4118589743589745</v>
      </c>
      <c r="I885" s="77">
        <v>-0.48073979974464898</v>
      </c>
      <c r="J885" s="1">
        <f t="shared" si="41"/>
        <v>-375.93852340031549</v>
      </c>
    </row>
    <row r="886" spans="1:10">
      <c r="A886" s="77">
        <v>10</v>
      </c>
      <c r="B886" s="77">
        <v>2233</v>
      </c>
      <c r="C886" s="77" t="s">
        <v>953</v>
      </c>
      <c r="D886" s="77">
        <v>2018</v>
      </c>
      <c r="E886" s="77">
        <v>755</v>
      </c>
      <c r="F886" s="77">
        <v>1172</v>
      </c>
      <c r="G886" s="1">
        <f t="shared" si="39"/>
        <v>0.37413280475718536</v>
      </c>
      <c r="H886" s="1">
        <f t="shared" si="40"/>
        <v>2.3660409556313993</v>
      </c>
      <c r="I886" s="77">
        <v>1.0276369499722601E-3</v>
      </c>
      <c r="J886" s="1">
        <f t="shared" si="41"/>
        <v>2.073771365044021</v>
      </c>
    </row>
    <row r="887" spans="1:10">
      <c r="A887" s="77">
        <v>10</v>
      </c>
      <c r="B887" s="77">
        <v>2234</v>
      </c>
      <c r="C887" s="77" t="s">
        <v>954</v>
      </c>
      <c r="D887" s="77">
        <v>1636</v>
      </c>
      <c r="E887" s="77">
        <v>102</v>
      </c>
      <c r="F887" s="77">
        <v>1014</v>
      </c>
      <c r="G887" s="1">
        <f t="shared" si="39"/>
        <v>6.2347188264058682E-2</v>
      </c>
      <c r="H887" s="1">
        <f t="shared" si="40"/>
        <v>1.7140039447731756</v>
      </c>
      <c r="I887" s="77">
        <v>-0.52862582320725904</v>
      </c>
      <c r="J887" s="1">
        <f t="shared" si="41"/>
        <v>-864.83184676707583</v>
      </c>
    </row>
    <row r="888" spans="1:10">
      <c r="A888" s="77">
        <v>10</v>
      </c>
      <c r="B888" s="77">
        <v>2235</v>
      </c>
      <c r="C888" s="77" t="s">
        <v>955</v>
      </c>
      <c r="D888" s="77">
        <v>959</v>
      </c>
      <c r="E888" s="77">
        <v>115</v>
      </c>
      <c r="F888" s="77">
        <v>662</v>
      </c>
      <c r="G888" s="1">
        <f t="shared" si="39"/>
        <v>0.11991657977059438</v>
      </c>
      <c r="H888" s="1">
        <f t="shared" si="40"/>
        <v>1.6223564954682779</v>
      </c>
      <c r="I888" s="77">
        <v>-0.47366309914216398</v>
      </c>
      <c r="J888" s="1">
        <f t="shared" si="41"/>
        <v>-454.24291207733523</v>
      </c>
    </row>
    <row r="889" spans="1:10">
      <c r="A889" s="77">
        <v>10</v>
      </c>
      <c r="B889" s="77">
        <v>2243</v>
      </c>
      <c r="C889" s="77" t="s">
        <v>956</v>
      </c>
      <c r="D889" s="77">
        <v>526</v>
      </c>
      <c r="E889" s="77">
        <v>92</v>
      </c>
      <c r="F889" s="77">
        <v>781</v>
      </c>
      <c r="G889" s="1">
        <f t="shared" si="39"/>
        <v>0.17490494296577946</v>
      </c>
      <c r="H889" s="1">
        <f t="shared" si="40"/>
        <v>0.7912932138284251</v>
      </c>
      <c r="I889" s="77">
        <v>-0.445476869320583</v>
      </c>
      <c r="J889" s="1">
        <f t="shared" si="41"/>
        <v>-234.32083326262665</v>
      </c>
    </row>
    <row r="890" spans="1:10">
      <c r="A890" s="77">
        <v>10</v>
      </c>
      <c r="B890" s="77">
        <v>2244</v>
      </c>
      <c r="C890" s="77" t="s">
        <v>957</v>
      </c>
      <c r="D890" s="77">
        <v>162</v>
      </c>
      <c r="E890" s="77">
        <v>44</v>
      </c>
      <c r="F890" s="77">
        <v>161</v>
      </c>
      <c r="G890" s="1">
        <f t="shared" si="39"/>
        <v>0.27160493827160492</v>
      </c>
      <c r="H890" s="1">
        <f t="shared" si="40"/>
        <v>1.2795031055900621</v>
      </c>
      <c r="I890" s="77">
        <v>-0.28963022266632998</v>
      </c>
      <c r="J890" s="1">
        <f t="shared" si="41"/>
        <v>-46.920096071945459</v>
      </c>
    </row>
    <row r="891" spans="1:10">
      <c r="A891" s="77">
        <v>10</v>
      </c>
      <c r="B891" s="77">
        <v>2250</v>
      </c>
      <c r="C891" s="77" t="s">
        <v>958</v>
      </c>
      <c r="D891" s="77">
        <v>1151</v>
      </c>
      <c r="E891" s="77">
        <v>421</v>
      </c>
      <c r="F891" s="77">
        <v>339</v>
      </c>
      <c r="G891" s="1">
        <f t="shared" si="39"/>
        <v>0.36576889661164202</v>
      </c>
      <c r="H891" s="1">
        <f t="shared" si="40"/>
        <v>4.6371681415929205</v>
      </c>
      <c r="I891" s="77">
        <v>5.28115068956031E-2</v>
      </c>
      <c r="J891" s="1">
        <f t="shared" si="41"/>
        <v>60.78604443683917</v>
      </c>
    </row>
    <row r="892" spans="1:10">
      <c r="A892" s="77">
        <v>10</v>
      </c>
      <c r="B892" s="77">
        <v>2251</v>
      </c>
      <c r="C892" s="77" t="s">
        <v>959</v>
      </c>
      <c r="D892" s="77">
        <v>283</v>
      </c>
      <c r="E892" s="77">
        <v>30</v>
      </c>
      <c r="F892" s="77">
        <v>327</v>
      </c>
      <c r="G892" s="1">
        <f t="shared" si="39"/>
        <v>0.10600706713780919</v>
      </c>
      <c r="H892" s="1">
        <f t="shared" si="40"/>
        <v>0.95718654434250761</v>
      </c>
      <c r="I892" s="77">
        <v>-0.55546983070550904</v>
      </c>
      <c r="J892" s="1">
        <f t="shared" si="41"/>
        <v>-157.19796208965906</v>
      </c>
    </row>
    <row r="893" spans="1:10">
      <c r="A893" s="77">
        <v>10</v>
      </c>
      <c r="B893" s="77">
        <v>2254</v>
      </c>
      <c r="C893" s="77" t="s">
        <v>960</v>
      </c>
      <c r="D893" s="77">
        <v>2974</v>
      </c>
      <c r="E893" s="77">
        <v>1781</v>
      </c>
      <c r="F893" s="77">
        <v>406</v>
      </c>
      <c r="G893" s="1">
        <f t="shared" si="39"/>
        <v>0.59885675857431064</v>
      </c>
      <c r="H893" s="1">
        <f t="shared" si="40"/>
        <v>11.711822660098521</v>
      </c>
      <c r="I893" s="77">
        <v>0.816492940986423</v>
      </c>
      <c r="J893" s="1">
        <f t="shared" si="41"/>
        <v>2428.2500064936221</v>
      </c>
    </row>
    <row r="894" spans="1:10">
      <c r="A894" s="77">
        <v>10</v>
      </c>
      <c r="B894" s="77">
        <v>2257</v>
      </c>
      <c r="C894" s="77" t="s">
        <v>961</v>
      </c>
      <c r="D894" s="77">
        <v>800</v>
      </c>
      <c r="E894" s="77">
        <v>513</v>
      </c>
      <c r="F894" s="77">
        <v>414</v>
      </c>
      <c r="G894" s="1">
        <f t="shared" si="39"/>
        <v>0.64124999999999999</v>
      </c>
      <c r="H894" s="1">
        <f t="shared" si="40"/>
        <v>3.1714975845410627</v>
      </c>
      <c r="I894" s="77">
        <v>0.39739990817686799</v>
      </c>
      <c r="J894" s="1">
        <f t="shared" si="41"/>
        <v>317.91992654149442</v>
      </c>
    </row>
    <row r="895" spans="1:10">
      <c r="A895" s="77">
        <v>10</v>
      </c>
      <c r="B895" s="77">
        <v>2258</v>
      </c>
      <c r="C895" s="77" t="s">
        <v>962</v>
      </c>
      <c r="D895" s="77">
        <v>486</v>
      </c>
      <c r="E895" s="77">
        <v>31</v>
      </c>
      <c r="F895" s="77">
        <v>311</v>
      </c>
      <c r="G895" s="1">
        <f t="shared" si="39"/>
        <v>6.3786008230452676E-2</v>
      </c>
      <c r="H895" s="1">
        <f t="shared" si="40"/>
        <v>1.662379421221865</v>
      </c>
      <c r="I895" s="77">
        <v>-0.57981113416937602</v>
      </c>
      <c r="J895" s="1">
        <f t="shared" si="41"/>
        <v>-281.78821120631676</v>
      </c>
    </row>
    <row r="896" spans="1:10">
      <c r="A896" s="77">
        <v>10</v>
      </c>
      <c r="B896" s="77">
        <v>2259</v>
      </c>
      <c r="C896" s="77" t="s">
        <v>963</v>
      </c>
      <c r="D896" s="77">
        <v>613</v>
      </c>
      <c r="E896" s="77">
        <v>177</v>
      </c>
      <c r="F896" s="77">
        <v>879</v>
      </c>
      <c r="G896" s="1">
        <f t="shared" si="39"/>
        <v>0.28874388254486133</v>
      </c>
      <c r="H896" s="1">
        <f t="shared" si="40"/>
        <v>0.89874857792946528</v>
      </c>
      <c r="I896" s="77">
        <v>-0.26035808540285998</v>
      </c>
      <c r="J896" s="1">
        <f t="shared" si="41"/>
        <v>-159.59950635195318</v>
      </c>
    </row>
    <row r="897" spans="1:10">
      <c r="A897" s="77">
        <v>10</v>
      </c>
      <c r="B897" s="77">
        <v>2260</v>
      </c>
      <c r="C897" s="77" t="s">
        <v>964</v>
      </c>
      <c r="D897" s="77">
        <v>310</v>
      </c>
      <c r="E897" s="77">
        <v>60</v>
      </c>
      <c r="F897" s="77">
        <v>166</v>
      </c>
      <c r="G897" s="1">
        <f t="shared" si="39"/>
        <v>0.19354838709677419</v>
      </c>
      <c r="H897" s="1">
        <f t="shared" si="40"/>
        <v>2.2289156626506026</v>
      </c>
      <c r="I897" s="77">
        <v>-0.36083187635945302</v>
      </c>
      <c r="J897" s="1">
        <f t="shared" si="41"/>
        <v>-111.85788167143043</v>
      </c>
    </row>
    <row r="898" spans="1:10">
      <c r="A898" s="77">
        <v>10</v>
      </c>
      <c r="B898" s="77">
        <v>2261</v>
      </c>
      <c r="C898" s="77" t="s">
        <v>965</v>
      </c>
      <c r="D898" s="77">
        <v>160</v>
      </c>
      <c r="E898" s="77">
        <v>44</v>
      </c>
      <c r="F898" s="77">
        <v>98</v>
      </c>
      <c r="G898" s="1">
        <f t="shared" si="39"/>
        <v>0.27500000000000002</v>
      </c>
      <c r="H898" s="1">
        <f t="shared" si="40"/>
        <v>2.0816326530612246</v>
      </c>
      <c r="I898" s="77">
        <v>-0.24799524060640099</v>
      </c>
      <c r="J898" s="1">
        <f t="shared" si="41"/>
        <v>-39.679238497024159</v>
      </c>
    </row>
    <row r="899" spans="1:10">
      <c r="A899" s="77">
        <v>10</v>
      </c>
      <c r="B899" s="77">
        <v>2262</v>
      </c>
      <c r="C899" s="77" t="s">
        <v>966</v>
      </c>
      <c r="D899" s="77">
        <v>3762</v>
      </c>
      <c r="E899" s="77">
        <v>529</v>
      </c>
      <c r="F899" s="77">
        <v>1710</v>
      </c>
      <c r="G899" s="1">
        <f t="shared" si="39"/>
        <v>0.1406166932482722</v>
      </c>
      <c r="H899" s="1">
        <f t="shared" si="40"/>
        <v>2.509356725146199</v>
      </c>
      <c r="I899" s="77">
        <v>-0.27679854355337102</v>
      </c>
      <c r="J899" s="1">
        <f t="shared" si="41"/>
        <v>-1041.3161208477818</v>
      </c>
    </row>
    <row r="900" spans="1:10">
      <c r="A900" s="77">
        <v>10</v>
      </c>
      <c r="B900" s="77">
        <v>2264</v>
      </c>
      <c r="C900" s="77" t="s">
        <v>967</v>
      </c>
      <c r="D900" s="77">
        <v>417</v>
      </c>
      <c r="E900" s="77">
        <v>81</v>
      </c>
      <c r="F900" s="77">
        <v>176</v>
      </c>
      <c r="G900" s="1">
        <f t="shared" si="39"/>
        <v>0.19424460431654678</v>
      </c>
      <c r="H900" s="1">
        <f t="shared" si="40"/>
        <v>2.8295454545454546</v>
      </c>
      <c r="I900" s="77">
        <v>-0.32769781662527298</v>
      </c>
      <c r="J900" s="1">
        <f t="shared" si="41"/>
        <v>-136.64998953273883</v>
      </c>
    </row>
    <row r="901" spans="1:10">
      <c r="A901" s="77">
        <v>10</v>
      </c>
      <c r="B901" s="77">
        <v>2265</v>
      </c>
      <c r="C901" s="77" t="s">
        <v>968</v>
      </c>
      <c r="D901" s="77">
        <v>4416</v>
      </c>
      <c r="E901" s="77">
        <v>1590</v>
      </c>
      <c r="F901" s="77">
        <v>1214</v>
      </c>
      <c r="G901" s="1">
        <f t="shared" si="39"/>
        <v>0.36005434782608697</v>
      </c>
      <c r="H901" s="1">
        <f t="shared" si="40"/>
        <v>4.9472817133443163</v>
      </c>
      <c r="I901" s="77">
        <v>0.20304316540158901</v>
      </c>
      <c r="J901" s="1">
        <f t="shared" si="41"/>
        <v>896.63861841341702</v>
      </c>
    </row>
    <row r="902" spans="1:10">
      <c r="A902" s="77">
        <v>10</v>
      </c>
      <c r="B902" s="77">
        <v>2266</v>
      </c>
      <c r="C902" s="77" t="s">
        <v>969</v>
      </c>
      <c r="D902" s="77">
        <v>570</v>
      </c>
      <c r="E902" s="77">
        <v>56</v>
      </c>
      <c r="F902" s="77">
        <v>286</v>
      </c>
      <c r="G902" s="1">
        <f t="shared" si="39"/>
        <v>9.8245614035087719E-2</v>
      </c>
      <c r="H902" s="1">
        <f t="shared" si="40"/>
        <v>2.1888111888111887</v>
      </c>
      <c r="I902" s="77">
        <v>-0.49876177827089302</v>
      </c>
      <c r="J902" s="1">
        <f t="shared" si="41"/>
        <v>-284.29421361440905</v>
      </c>
    </row>
    <row r="903" spans="1:10">
      <c r="A903" s="77">
        <v>10</v>
      </c>
      <c r="B903" s="77">
        <v>2270</v>
      </c>
      <c r="C903" s="77" t="s">
        <v>970</v>
      </c>
      <c r="D903" s="77">
        <v>187</v>
      </c>
      <c r="E903" s="77">
        <v>21</v>
      </c>
      <c r="F903" s="77">
        <v>230</v>
      </c>
      <c r="G903" s="1">
        <f t="shared" si="39"/>
        <v>0.11229946524064172</v>
      </c>
      <c r="H903" s="1">
        <f t="shared" si="40"/>
        <v>0.90434782608695652</v>
      </c>
      <c r="I903" s="77">
        <v>-0.55238604655881596</v>
      </c>
      <c r="J903" s="1">
        <f t="shared" si="41"/>
        <v>-103.29619070649858</v>
      </c>
    </row>
    <row r="904" spans="1:10">
      <c r="A904" s="77">
        <v>10</v>
      </c>
      <c r="B904" s="77">
        <v>2271</v>
      </c>
      <c r="C904" s="77" t="s">
        <v>971</v>
      </c>
      <c r="D904" s="77">
        <v>607</v>
      </c>
      <c r="E904" s="77">
        <v>259</v>
      </c>
      <c r="F904" s="77">
        <v>31</v>
      </c>
      <c r="G904" s="1">
        <f t="shared" si="39"/>
        <v>0.42668863261943984</v>
      </c>
      <c r="H904" s="1">
        <f t="shared" si="40"/>
        <v>27.93548387096774</v>
      </c>
      <c r="I904" s="77">
        <v>1.18215011958384</v>
      </c>
      <c r="J904" s="1">
        <f t="shared" si="41"/>
        <v>717.56512258739087</v>
      </c>
    </row>
    <row r="905" spans="1:10">
      <c r="A905" s="77">
        <v>10</v>
      </c>
      <c r="B905" s="77">
        <v>2272</v>
      </c>
      <c r="C905" s="77" t="s">
        <v>972</v>
      </c>
      <c r="D905" s="77">
        <v>1331</v>
      </c>
      <c r="E905" s="77">
        <v>182</v>
      </c>
      <c r="F905" s="77">
        <v>1140</v>
      </c>
      <c r="G905" s="1">
        <f t="shared" ref="G905:G968" si="42">E905/D905</f>
        <v>0.13673929376408714</v>
      </c>
      <c r="H905" s="1">
        <f t="shared" ref="H905:H968" si="43">(D905+E905)/F905</f>
        <v>1.3271929824561404</v>
      </c>
      <c r="I905" s="77">
        <v>-0.44449816249321</v>
      </c>
      <c r="J905" s="1">
        <f t="shared" ref="J905:J968" si="44">I905*D905</f>
        <v>-591.62705427846254</v>
      </c>
    </row>
    <row r="906" spans="1:10">
      <c r="A906" s="77">
        <v>10</v>
      </c>
      <c r="B906" s="77">
        <v>2274</v>
      </c>
      <c r="C906" s="77" t="s">
        <v>973</v>
      </c>
      <c r="D906" s="77">
        <v>920</v>
      </c>
      <c r="E906" s="77">
        <v>387</v>
      </c>
      <c r="F906" s="77">
        <v>109</v>
      </c>
      <c r="G906" s="1">
        <f t="shared" si="42"/>
        <v>0.42065217391304349</v>
      </c>
      <c r="H906" s="1">
        <f t="shared" si="43"/>
        <v>11.990825688073395</v>
      </c>
      <c r="I906" s="77">
        <v>0.46187247359554201</v>
      </c>
      <c r="J906" s="1">
        <f t="shared" si="44"/>
        <v>424.92267570789863</v>
      </c>
    </row>
    <row r="907" spans="1:10">
      <c r="A907" s="77">
        <v>10</v>
      </c>
      <c r="B907" s="77">
        <v>2275</v>
      </c>
      <c r="C907" s="77" t="s">
        <v>974</v>
      </c>
      <c r="D907" s="77">
        <v>5903</v>
      </c>
      <c r="E907" s="77">
        <v>3358</v>
      </c>
      <c r="F907" s="77">
        <v>1195</v>
      </c>
      <c r="G907" s="1">
        <f t="shared" si="42"/>
        <v>0.56886328985261736</v>
      </c>
      <c r="H907" s="1">
        <f t="shared" si="43"/>
        <v>7.7497907949790799</v>
      </c>
      <c r="I907" s="77">
        <v>0.71998212970198305</v>
      </c>
      <c r="J907" s="1">
        <f t="shared" si="44"/>
        <v>4250.0545116308058</v>
      </c>
    </row>
    <row r="908" spans="1:10">
      <c r="A908" s="77">
        <v>10</v>
      </c>
      <c r="B908" s="77">
        <v>2276</v>
      </c>
      <c r="C908" s="77" t="s">
        <v>975</v>
      </c>
      <c r="D908" s="77">
        <v>937</v>
      </c>
      <c r="E908" s="77">
        <v>306</v>
      </c>
      <c r="F908" s="77">
        <v>753</v>
      </c>
      <c r="G908" s="1">
        <f t="shared" si="42"/>
        <v>0.32657417289220919</v>
      </c>
      <c r="H908" s="1">
        <f t="shared" si="43"/>
        <v>1.6507304116865871</v>
      </c>
      <c r="I908" s="77">
        <v>-0.153175695409281</v>
      </c>
      <c r="J908" s="1">
        <f t="shared" si="44"/>
        <v>-143.5256265984963</v>
      </c>
    </row>
    <row r="909" spans="1:10">
      <c r="A909" s="77">
        <v>10</v>
      </c>
      <c r="B909" s="77">
        <v>2277</v>
      </c>
      <c r="C909" s="77" t="s">
        <v>976</v>
      </c>
      <c r="D909" s="77">
        <v>488</v>
      </c>
      <c r="E909" s="77">
        <v>40</v>
      </c>
      <c r="F909" s="77">
        <v>384</v>
      </c>
      <c r="G909" s="1">
        <f t="shared" si="42"/>
        <v>8.1967213114754092E-2</v>
      </c>
      <c r="H909" s="1">
        <f t="shared" si="43"/>
        <v>1.375</v>
      </c>
      <c r="I909" s="77">
        <v>-0.56461810595843398</v>
      </c>
      <c r="J909" s="1">
        <f t="shared" si="44"/>
        <v>-275.5336357077158</v>
      </c>
    </row>
    <row r="910" spans="1:10">
      <c r="A910" s="77">
        <v>10</v>
      </c>
      <c r="B910" s="77">
        <v>2278</v>
      </c>
      <c r="C910" s="77" t="s">
        <v>977</v>
      </c>
      <c r="D910" s="77">
        <v>405</v>
      </c>
      <c r="E910" s="77">
        <v>104</v>
      </c>
      <c r="F910" s="77">
        <v>286</v>
      </c>
      <c r="G910" s="1">
        <f t="shared" si="42"/>
        <v>0.25679012345679014</v>
      </c>
      <c r="H910" s="1">
        <f t="shared" si="43"/>
        <v>1.7797202797202798</v>
      </c>
      <c r="I910" s="77">
        <v>-0.279052722998053</v>
      </c>
      <c r="J910" s="1">
        <f t="shared" si="44"/>
        <v>-113.01635281421147</v>
      </c>
    </row>
    <row r="911" spans="1:10">
      <c r="A911" s="77">
        <v>10</v>
      </c>
      <c r="B911" s="77">
        <v>2279</v>
      </c>
      <c r="C911" s="77" t="s">
        <v>978</v>
      </c>
      <c r="D911" s="77">
        <v>528</v>
      </c>
      <c r="E911" s="77">
        <v>22</v>
      </c>
      <c r="F911" s="77">
        <v>472</v>
      </c>
      <c r="G911" s="1">
        <f t="shared" si="42"/>
        <v>4.1666666666666664E-2</v>
      </c>
      <c r="H911" s="1">
        <f t="shared" si="43"/>
        <v>1.1652542372881356</v>
      </c>
      <c r="I911" s="77">
        <v>-0.63481424115936702</v>
      </c>
      <c r="J911" s="1">
        <f t="shared" si="44"/>
        <v>-335.18191933214581</v>
      </c>
    </row>
    <row r="912" spans="1:10">
      <c r="A912" s="77">
        <v>10</v>
      </c>
      <c r="B912" s="77">
        <v>2280</v>
      </c>
      <c r="C912" s="77" t="s">
        <v>979</v>
      </c>
      <c r="D912" s="77">
        <v>1833</v>
      </c>
      <c r="E912" s="77">
        <v>618</v>
      </c>
      <c r="F912" s="77">
        <v>960</v>
      </c>
      <c r="G912" s="1">
        <f t="shared" si="42"/>
        <v>0.33715220949263502</v>
      </c>
      <c r="H912" s="1">
        <f t="shared" si="43"/>
        <v>2.5531250000000001</v>
      </c>
      <c r="I912" s="77">
        <v>-5.59770057880387E-2</v>
      </c>
      <c r="J912" s="1">
        <f t="shared" si="44"/>
        <v>-102.60585160947494</v>
      </c>
    </row>
    <row r="913" spans="1:10">
      <c r="A913" s="77">
        <v>10</v>
      </c>
      <c r="B913" s="77">
        <v>2281</v>
      </c>
      <c r="C913" s="77" t="s">
        <v>980</v>
      </c>
      <c r="D913" s="77">
        <v>1294</v>
      </c>
      <c r="E913" s="77">
        <v>142</v>
      </c>
      <c r="F913" s="77">
        <v>733</v>
      </c>
      <c r="G913" s="1">
        <f t="shared" si="42"/>
        <v>0.10973724884080371</v>
      </c>
      <c r="H913" s="1">
        <f t="shared" si="43"/>
        <v>1.9590723055934516</v>
      </c>
      <c r="I913" s="77">
        <v>-0.45925100365882099</v>
      </c>
      <c r="J913" s="1">
        <f t="shared" si="44"/>
        <v>-594.27079873451441</v>
      </c>
    </row>
    <row r="914" spans="1:10">
      <c r="A914" s="77">
        <v>10</v>
      </c>
      <c r="B914" s="77">
        <v>2283</v>
      </c>
      <c r="C914" s="77" t="s">
        <v>981</v>
      </c>
      <c r="D914" s="77">
        <v>434</v>
      </c>
      <c r="E914" s="77">
        <v>41</v>
      </c>
      <c r="F914" s="77">
        <v>387</v>
      </c>
      <c r="G914" s="1">
        <f t="shared" si="42"/>
        <v>9.4470046082949302E-2</v>
      </c>
      <c r="H914" s="1">
        <f t="shared" si="43"/>
        <v>1.227390180878553</v>
      </c>
      <c r="I914" s="77">
        <v>-0.554355595724218</v>
      </c>
      <c r="J914" s="1">
        <f t="shared" si="44"/>
        <v>-240.59032854431061</v>
      </c>
    </row>
    <row r="915" spans="1:10">
      <c r="A915" s="77">
        <v>10</v>
      </c>
      <c r="B915" s="77">
        <v>2291</v>
      </c>
      <c r="C915" s="77" t="s">
        <v>982</v>
      </c>
      <c r="D915" s="77">
        <v>1890</v>
      </c>
      <c r="E915" s="77">
        <v>314</v>
      </c>
      <c r="F915" s="77">
        <v>1598</v>
      </c>
      <c r="G915" s="1">
        <f t="shared" si="42"/>
        <v>0.16613756613756614</v>
      </c>
      <c r="H915" s="1">
        <f t="shared" si="43"/>
        <v>1.3792240300375469</v>
      </c>
      <c r="I915" s="77">
        <v>-0.37176282958008899</v>
      </c>
      <c r="J915" s="1">
        <f t="shared" si="44"/>
        <v>-702.63174790636822</v>
      </c>
    </row>
    <row r="916" spans="1:10">
      <c r="A916" s="77">
        <v>10</v>
      </c>
      <c r="B916" s="77">
        <v>2292</v>
      </c>
      <c r="C916" s="77" t="s">
        <v>983</v>
      </c>
      <c r="D916" s="77">
        <v>588</v>
      </c>
      <c r="E916" s="77">
        <v>49</v>
      </c>
      <c r="F916" s="77">
        <v>324</v>
      </c>
      <c r="G916" s="1">
        <f t="shared" si="42"/>
        <v>8.3333333333333329E-2</v>
      </c>
      <c r="H916" s="1">
        <f t="shared" si="43"/>
        <v>1.9660493827160495</v>
      </c>
      <c r="I916" s="77">
        <v>-0.53119252630583802</v>
      </c>
      <c r="J916" s="1">
        <f t="shared" si="44"/>
        <v>-312.34120546783276</v>
      </c>
    </row>
    <row r="917" spans="1:10">
      <c r="A917" s="77">
        <v>10</v>
      </c>
      <c r="B917" s="77">
        <v>2293</v>
      </c>
      <c r="C917" s="77" t="s">
        <v>984</v>
      </c>
      <c r="D917" s="77">
        <v>7171</v>
      </c>
      <c r="E917" s="77">
        <v>2541</v>
      </c>
      <c r="F917" s="77">
        <v>2869</v>
      </c>
      <c r="G917" s="1">
        <f t="shared" si="42"/>
        <v>0.35434388509273462</v>
      </c>
      <c r="H917" s="1">
        <f t="shared" si="43"/>
        <v>3.3851516207737888</v>
      </c>
      <c r="I917" s="77">
        <v>0.24552383908224301</v>
      </c>
      <c r="J917" s="1">
        <f t="shared" si="44"/>
        <v>1760.6514500587646</v>
      </c>
    </row>
    <row r="918" spans="1:10">
      <c r="A918" s="77">
        <v>10</v>
      </c>
      <c r="B918" s="77">
        <v>2294</v>
      </c>
      <c r="C918" s="77" t="s">
        <v>985</v>
      </c>
      <c r="D918" s="77">
        <v>1375</v>
      </c>
      <c r="E918" s="77">
        <v>267</v>
      </c>
      <c r="F918" s="77">
        <v>511</v>
      </c>
      <c r="G918" s="1">
        <f t="shared" si="42"/>
        <v>0.19418181818181818</v>
      </c>
      <c r="H918" s="1">
        <f t="shared" si="43"/>
        <v>3.2133072407045011</v>
      </c>
      <c r="I918" s="77">
        <v>-0.26780814676343601</v>
      </c>
      <c r="J918" s="1">
        <f t="shared" si="44"/>
        <v>-368.23620179972448</v>
      </c>
    </row>
    <row r="919" spans="1:10">
      <c r="A919" s="77">
        <v>10</v>
      </c>
      <c r="B919" s="77">
        <v>2295</v>
      </c>
      <c r="C919" s="77" t="s">
        <v>986</v>
      </c>
      <c r="D919" s="77">
        <v>3254</v>
      </c>
      <c r="E919" s="77">
        <v>770</v>
      </c>
      <c r="F919" s="77">
        <v>1421</v>
      </c>
      <c r="G919" s="1">
        <f t="shared" si="42"/>
        <v>0.2366318377381684</v>
      </c>
      <c r="H919" s="1">
        <f t="shared" si="43"/>
        <v>2.8318085855031669</v>
      </c>
      <c r="I919" s="77">
        <v>-0.135942655726324</v>
      </c>
      <c r="J919" s="1">
        <f t="shared" si="44"/>
        <v>-442.35740173345829</v>
      </c>
    </row>
    <row r="920" spans="1:10">
      <c r="A920" s="77">
        <v>10</v>
      </c>
      <c r="B920" s="77">
        <v>2296</v>
      </c>
      <c r="C920" s="77" t="s">
        <v>987</v>
      </c>
      <c r="D920" s="77">
        <v>1223</v>
      </c>
      <c r="E920" s="77">
        <v>142</v>
      </c>
      <c r="F920" s="77">
        <v>896</v>
      </c>
      <c r="G920" s="1">
        <f t="shared" si="42"/>
        <v>0.116107931316435</v>
      </c>
      <c r="H920" s="1">
        <f t="shared" si="43"/>
        <v>1.5234375</v>
      </c>
      <c r="I920" s="77">
        <v>-0.472337208324216</v>
      </c>
      <c r="J920" s="1">
        <f t="shared" si="44"/>
        <v>-577.6684057805162</v>
      </c>
    </row>
    <row r="921" spans="1:10">
      <c r="A921" s="77">
        <v>10</v>
      </c>
      <c r="B921" s="77">
        <v>2298</v>
      </c>
      <c r="C921" s="77" t="s">
        <v>988</v>
      </c>
      <c r="D921" s="77">
        <v>1035</v>
      </c>
      <c r="E921" s="77">
        <v>172</v>
      </c>
      <c r="F921" s="77">
        <v>525</v>
      </c>
      <c r="G921" s="1">
        <f t="shared" si="42"/>
        <v>0.16618357487922705</v>
      </c>
      <c r="H921" s="1">
        <f t="shared" si="43"/>
        <v>2.2990476190476192</v>
      </c>
      <c r="I921" s="77">
        <v>-0.36784520777231799</v>
      </c>
      <c r="J921" s="1">
        <f t="shared" si="44"/>
        <v>-380.71979004434911</v>
      </c>
    </row>
    <row r="922" spans="1:10">
      <c r="A922" s="77">
        <v>10</v>
      </c>
      <c r="B922" s="77">
        <v>2299</v>
      </c>
      <c r="C922" s="77" t="s">
        <v>989</v>
      </c>
      <c r="D922" s="77">
        <v>1925</v>
      </c>
      <c r="E922" s="77">
        <v>863</v>
      </c>
      <c r="F922" s="77">
        <v>5293</v>
      </c>
      <c r="G922" s="1">
        <f t="shared" si="42"/>
        <v>0.44831168831168833</v>
      </c>
      <c r="H922" s="1">
        <f t="shared" si="43"/>
        <v>0.5267334215000945</v>
      </c>
      <c r="I922" s="77">
        <v>2.8210452688463599E-2</v>
      </c>
      <c r="J922" s="1">
        <f t="shared" si="44"/>
        <v>54.305121425292427</v>
      </c>
    </row>
    <row r="923" spans="1:10">
      <c r="A923" s="77">
        <v>10</v>
      </c>
      <c r="B923" s="77">
        <v>2300</v>
      </c>
      <c r="C923" s="77" t="s">
        <v>990</v>
      </c>
      <c r="D923" s="77">
        <v>1001</v>
      </c>
      <c r="E923" s="77">
        <v>129</v>
      </c>
      <c r="F923" s="77">
        <v>1752</v>
      </c>
      <c r="G923" s="1">
        <f t="shared" si="42"/>
        <v>0.12887112887112886</v>
      </c>
      <c r="H923" s="1">
        <f t="shared" si="43"/>
        <v>0.64497716894977164</v>
      </c>
      <c r="I923" s="77">
        <v>-0.50235520844360704</v>
      </c>
      <c r="J923" s="1">
        <f t="shared" si="44"/>
        <v>-502.85756365205066</v>
      </c>
    </row>
    <row r="924" spans="1:10">
      <c r="A924" s="77">
        <v>10</v>
      </c>
      <c r="B924" s="77">
        <v>2301</v>
      </c>
      <c r="C924" s="77" t="s">
        <v>991</v>
      </c>
      <c r="D924" s="77">
        <v>1079</v>
      </c>
      <c r="E924" s="77">
        <v>112</v>
      </c>
      <c r="F924" s="77">
        <v>722</v>
      </c>
      <c r="G924" s="1">
        <f t="shared" si="42"/>
        <v>0.10379981464318813</v>
      </c>
      <c r="H924" s="1">
        <f t="shared" si="43"/>
        <v>1.6495844875346259</v>
      </c>
      <c r="I924" s="77">
        <v>-0.49206624215379502</v>
      </c>
      <c r="J924" s="1">
        <f t="shared" si="44"/>
        <v>-530.93947528394483</v>
      </c>
    </row>
    <row r="925" spans="1:10">
      <c r="A925" s="77">
        <v>10</v>
      </c>
      <c r="B925" s="77">
        <v>2302</v>
      </c>
      <c r="C925" s="77" t="s">
        <v>992</v>
      </c>
      <c r="D925" s="77">
        <v>1935</v>
      </c>
      <c r="E925" s="77">
        <v>351</v>
      </c>
      <c r="F925" s="77">
        <v>1666</v>
      </c>
      <c r="G925" s="1">
        <f t="shared" si="42"/>
        <v>0.18139534883720931</v>
      </c>
      <c r="H925" s="1">
        <f t="shared" si="43"/>
        <v>1.3721488595438176</v>
      </c>
      <c r="I925" s="77">
        <v>-0.34644728218277798</v>
      </c>
      <c r="J925" s="1">
        <f t="shared" si="44"/>
        <v>-670.37549102367541</v>
      </c>
    </row>
    <row r="926" spans="1:10">
      <c r="A926" s="77">
        <v>10</v>
      </c>
      <c r="B926" s="77">
        <v>2303</v>
      </c>
      <c r="C926" s="77" t="s">
        <v>993</v>
      </c>
      <c r="D926" s="77">
        <v>924</v>
      </c>
      <c r="E926" s="77">
        <v>85</v>
      </c>
      <c r="F926" s="77">
        <v>695</v>
      </c>
      <c r="G926" s="1">
        <f t="shared" si="42"/>
        <v>9.1991341991341985E-2</v>
      </c>
      <c r="H926" s="1">
        <f t="shared" si="43"/>
        <v>1.4517985611510791</v>
      </c>
      <c r="I926" s="77">
        <v>-0.52623524526033605</v>
      </c>
      <c r="J926" s="1">
        <f t="shared" si="44"/>
        <v>-486.24136662055054</v>
      </c>
    </row>
    <row r="927" spans="1:10">
      <c r="A927" s="77">
        <v>10</v>
      </c>
      <c r="B927" s="77">
        <v>2304</v>
      </c>
      <c r="C927" s="77" t="s">
        <v>994</v>
      </c>
      <c r="D927" s="77">
        <v>1239</v>
      </c>
      <c r="E927" s="77">
        <v>188</v>
      </c>
      <c r="F927" s="77">
        <v>1570</v>
      </c>
      <c r="G927" s="1">
        <f t="shared" si="42"/>
        <v>0.15173527037933818</v>
      </c>
      <c r="H927" s="1">
        <f t="shared" si="43"/>
        <v>0.90891719745222932</v>
      </c>
      <c r="I927" s="77">
        <v>-0.44436462371457203</v>
      </c>
      <c r="J927" s="1">
        <f t="shared" si="44"/>
        <v>-550.56776878235473</v>
      </c>
    </row>
    <row r="928" spans="1:10">
      <c r="A928" s="77">
        <v>10</v>
      </c>
      <c r="B928" s="77">
        <v>2305</v>
      </c>
      <c r="C928" s="77" t="s">
        <v>995</v>
      </c>
      <c r="D928" s="77">
        <v>3566</v>
      </c>
      <c r="E928" s="77">
        <v>1282</v>
      </c>
      <c r="F928" s="77">
        <v>1350</v>
      </c>
      <c r="G928" s="1">
        <f t="shared" si="42"/>
        <v>0.35950644980370161</v>
      </c>
      <c r="H928" s="1">
        <f t="shared" si="43"/>
        <v>3.5911111111111111</v>
      </c>
      <c r="I928" s="77">
        <v>0.102798769515973</v>
      </c>
      <c r="J928" s="1">
        <f t="shared" si="44"/>
        <v>366.58041209395969</v>
      </c>
    </row>
    <row r="929" spans="1:10">
      <c r="A929" s="77">
        <v>10</v>
      </c>
      <c r="B929" s="77">
        <v>2306</v>
      </c>
      <c r="C929" s="77" t="s">
        <v>996</v>
      </c>
      <c r="D929" s="77">
        <v>2659</v>
      </c>
      <c r="E929" s="77">
        <v>1309</v>
      </c>
      <c r="F929" s="77">
        <v>836</v>
      </c>
      <c r="G929" s="1">
        <f t="shared" si="42"/>
        <v>0.49229033471229788</v>
      </c>
      <c r="H929" s="1">
        <f t="shared" si="43"/>
        <v>4.7464114832535884</v>
      </c>
      <c r="I929" s="77">
        <v>0.32076245644312501</v>
      </c>
      <c r="J929" s="1">
        <f t="shared" si="44"/>
        <v>852.9073716822694</v>
      </c>
    </row>
    <row r="930" spans="1:10">
      <c r="A930" s="77">
        <v>10</v>
      </c>
      <c r="B930" s="77">
        <v>2307</v>
      </c>
      <c r="C930" s="77" t="s">
        <v>997</v>
      </c>
      <c r="D930" s="77">
        <v>1199</v>
      </c>
      <c r="E930" s="77">
        <v>241</v>
      </c>
      <c r="F930" s="77">
        <v>359</v>
      </c>
      <c r="G930" s="1">
        <f t="shared" si="42"/>
        <v>0.20100083402835697</v>
      </c>
      <c r="H930" s="1">
        <f t="shared" si="43"/>
        <v>4.0111420612813369</v>
      </c>
      <c r="I930" s="77">
        <v>-0.22879043028188101</v>
      </c>
      <c r="J930" s="1">
        <f t="shared" si="44"/>
        <v>-274.31972590797534</v>
      </c>
    </row>
    <row r="931" spans="1:10">
      <c r="A931" s="77">
        <v>10</v>
      </c>
      <c r="B931" s="77">
        <v>2308</v>
      </c>
      <c r="C931" s="77" t="s">
        <v>998</v>
      </c>
      <c r="D931" s="77">
        <v>2323</v>
      </c>
      <c r="E931" s="77">
        <v>273</v>
      </c>
      <c r="F931" s="77">
        <v>1592</v>
      </c>
      <c r="G931" s="1">
        <f t="shared" si="42"/>
        <v>0.11752044769694361</v>
      </c>
      <c r="H931" s="1">
        <f t="shared" si="43"/>
        <v>1.6306532663316582</v>
      </c>
      <c r="I931" s="77">
        <v>-0.41642754766200801</v>
      </c>
      <c r="J931" s="1">
        <f t="shared" si="44"/>
        <v>-967.36119321884462</v>
      </c>
    </row>
    <row r="932" spans="1:10">
      <c r="A932" s="77">
        <v>10</v>
      </c>
      <c r="B932" s="77">
        <v>2309</v>
      </c>
      <c r="C932" s="77" t="s">
        <v>999</v>
      </c>
      <c r="D932" s="77">
        <v>5104</v>
      </c>
      <c r="E932" s="77">
        <v>1632</v>
      </c>
      <c r="F932" s="77">
        <v>1314</v>
      </c>
      <c r="G932" s="1">
        <f t="shared" si="42"/>
        <v>0.31974921630094044</v>
      </c>
      <c r="H932" s="1">
        <f t="shared" si="43"/>
        <v>5.1263318112633183</v>
      </c>
      <c r="I932" s="77">
        <v>0.17928964182964499</v>
      </c>
      <c r="J932" s="1">
        <f t="shared" si="44"/>
        <v>915.09433189850802</v>
      </c>
    </row>
    <row r="933" spans="1:10">
      <c r="A933" s="77">
        <v>10</v>
      </c>
      <c r="B933" s="77">
        <v>2310</v>
      </c>
      <c r="C933" s="77" t="s">
        <v>1000</v>
      </c>
      <c r="D933" s="77">
        <v>427</v>
      </c>
      <c r="E933" s="77">
        <v>67</v>
      </c>
      <c r="F933" s="77">
        <v>185</v>
      </c>
      <c r="G933" s="1">
        <f t="shared" si="42"/>
        <v>0.15690866510538642</v>
      </c>
      <c r="H933" s="1">
        <f t="shared" si="43"/>
        <v>2.6702702702702701</v>
      </c>
      <c r="I933" s="77">
        <v>-0.39233875705332599</v>
      </c>
      <c r="J933" s="1">
        <f t="shared" si="44"/>
        <v>-167.5286492617702</v>
      </c>
    </row>
    <row r="934" spans="1:10">
      <c r="A934" s="77">
        <v>10</v>
      </c>
      <c r="B934" s="77">
        <v>2321</v>
      </c>
      <c r="C934" s="77" t="s">
        <v>1001</v>
      </c>
      <c r="D934" s="77">
        <v>2779</v>
      </c>
      <c r="E934" s="77">
        <v>415</v>
      </c>
      <c r="F934" s="77">
        <v>978</v>
      </c>
      <c r="G934" s="1">
        <f t="shared" si="42"/>
        <v>0.1493342929111191</v>
      </c>
      <c r="H934" s="1">
        <f t="shared" si="43"/>
        <v>3.2658486707566463</v>
      </c>
      <c r="I934" s="77">
        <v>-0.27255494242622003</v>
      </c>
      <c r="J934" s="1">
        <f t="shared" si="44"/>
        <v>-757.43018500246546</v>
      </c>
    </row>
    <row r="935" spans="1:10">
      <c r="A935" s="77">
        <v>10</v>
      </c>
      <c r="B935" s="77">
        <v>2323</v>
      </c>
      <c r="C935" s="77" t="s">
        <v>1002</v>
      </c>
      <c r="D935" s="77">
        <v>1220</v>
      </c>
      <c r="E935" s="77">
        <v>265</v>
      </c>
      <c r="F935" s="77">
        <v>408</v>
      </c>
      <c r="G935" s="1">
        <f t="shared" si="42"/>
        <v>0.21721311475409835</v>
      </c>
      <c r="H935" s="1">
        <f t="shared" si="43"/>
        <v>3.6397058823529411</v>
      </c>
      <c r="I935" s="77">
        <v>-0.219625245685167</v>
      </c>
      <c r="J935" s="1">
        <f t="shared" si="44"/>
        <v>-267.94279973590375</v>
      </c>
    </row>
    <row r="936" spans="1:10">
      <c r="A936" s="77">
        <v>10</v>
      </c>
      <c r="B936" s="77">
        <v>2325</v>
      </c>
      <c r="C936" s="77" t="s">
        <v>1003</v>
      </c>
      <c r="D936" s="77">
        <v>5222</v>
      </c>
      <c r="E936" s="77">
        <v>2395</v>
      </c>
      <c r="F936" s="77">
        <v>4596</v>
      </c>
      <c r="G936" s="1">
        <f t="shared" si="42"/>
        <v>0.45863653772500956</v>
      </c>
      <c r="H936" s="1">
        <f t="shared" si="43"/>
        <v>1.6573107049608355</v>
      </c>
      <c r="I936" s="77">
        <v>0.24201023344737899</v>
      </c>
      <c r="J936" s="1">
        <f t="shared" si="44"/>
        <v>1263.777439062213</v>
      </c>
    </row>
    <row r="937" spans="1:10">
      <c r="A937" s="77">
        <v>10</v>
      </c>
      <c r="B937" s="77">
        <v>2328</v>
      </c>
      <c r="C937" s="77" t="s">
        <v>1004</v>
      </c>
      <c r="D937" s="77">
        <v>787</v>
      </c>
      <c r="E937" s="77">
        <v>243</v>
      </c>
      <c r="F937" s="77">
        <v>446</v>
      </c>
      <c r="G937" s="1">
        <f t="shared" si="42"/>
        <v>0.30876747141041933</v>
      </c>
      <c r="H937" s="1">
        <f t="shared" si="43"/>
        <v>2.3094170403587442</v>
      </c>
      <c r="I937" s="77">
        <v>-0.15748152346012001</v>
      </c>
      <c r="J937" s="1">
        <f t="shared" si="44"/>
        <v>-123.93795896311445</v>
      </c>
    </row>
    <row r="938" spans="1:10">
      <c r="A938" s="77">
        <v>10</v>
      </c>
      <c r="B938" s="77">
        <v>2333</v>
      </c>
      <c r="C938" s="77" t="s">
        <v>1005</v>
      </c>
      <c r="D938" s="77">
        <v>837</v>
      </c>
      <c r="E938" s="77">
        <v>164</v>
      </c>
      <c r="F938" s="77">
        <v>587</v>
      </c>
      <c r="G938" s="1">
        <f t="shared" si="42"/>
        <v>0.1959378733572282</v>
      </c>
      <c r="H938" s="1">
        <f t="shared" si="43"/>
        <v>1.7052810902896083</v>
      </c>
      <c r="I938" s="77">
        <v>-0.35753131120849502</v>
      </c>
      <c r="J938" s="1">
        <f t="shared" si="44"/>
        <v>-299.25370748151033</v>
      </c>
    </row>
    <row r="939" spans="1:10">
      <c r="A939" s="77">
        <v>10</v>
      </c>
      <c r="B939" s="77">
        <v>2335</v>
      </c>
      <c r="C939" s="77" t="s">
        <v>1006</v>
      </c>
      <c r="D939" s="77">
        <v>880</v>
      </c>
      <c r="E939" s="77">
        <v>70</v>
      </c>
      <c r="F939" s="77">
        <v>967</v>
      </c>
      <c r="G939" s="1">
        <f t="shared" si="42"/>
        <v>7.9545454545454544E-2</v>
      </c>
      <c r="H939" s="1">
        <f t="shared" si="43"/>
        <v>0.9824198552223371</v>
      </c>
      <c r="I939" s="77">
        <v>-0.56880892840656005</v>
      </c>
      <c r="J939" s="1">
        <f t="shared" si="44"/>
        <v>-500.55185699777286</v>
      </c>
    </row>
    <row r="940" spans="1:10">
      <c r="A940" s="77">
        <v>10</v>
      </c>
      <c r="B940" s="77">
        <v>2336</v>
      </c>
      <c r="C940" s="77" t="s">
        <v>1007</v>
      </c>
      <c r="D940" s="77">
        <v>1098</v>
      </c>
      <c r="E940" s="77">
        <v>148</v>
      </c>
      <c r="F940" s="77">
        <v>2882</v>
      </c>
      <c r="G940" s="1">
        <f t="shared" si="42"/>
        <v>0.13479052823315119</v>
      </c>
      <c r="H940" s="1">
        <f t="shared" si="43"/>
        <v>0.43233865371269953</v>
      </c>
      <c r="I940" s="77">
        <v>-0.49854312437776199</v>
      </c>
      <c r="J940" s="1">
        <f t="shared" si="44"/>
        <v>-547.40035056678266</v>
      </c>
    </row>
    <row r="941" spans="1:10">
      <c r="A941" s="77">
        <v>10</v>
      </c>
      <c r="B941" s="77">
        <v>2337</v>
      </c>
      <c r="C941" s="77" t="s">
        <v>1008</v>
      </c>
      <c r="D941" s="77">
        <v>964</v>
      </c>
      <c r="E941" s="77">
        <v>70</v>
      </c>
      <c r="F941" s="77">
        <v>948</v>
      </c>
      <c r="G941" s="1">
        <f t="shared" si="42"/>
        <v>7.2614107883817433E-2</v>
      </c>
      <c r="H941" s="1">
        <f t="shared" si="43"/>
        <v>1.090717299578059</v>
      </c>
      <c r="I941" s="77">
        <v>-0.57089442960153802</v>
      </c>
      <c r="J941" s="1">
        <f t="shared" si="44"/>
        <v>-550.34223013588269</v>
      </c>
    </row>
    <row r="942" spans="1:10">
      <c r="A942" s="77">
        <v>10</v>
      </c>
      <c r="B942" s="77">
        <v>2338</v>
      </c>
      <c r="C942" s="77" t="s">
        <v>1009</v>
      </c>
      <c r="D942" s="77">
        <v>1002</v>
      </c>
      <c r="E942" s="77">
        <v>149</v>
      </c>
      <c r="F942" s="77">
        <v>1331</v>
      </c>
      <c r="G942" s="1">
        <f t="shared" si="42"/>
        <v>0.14870259481037923</v>
      </c>
      <c r="H942" s="1">
        <f t="shared" si="43"/>
        <v>0.86476333583771603</v>
      </c>
      <c r="I942" s="77">
        <v>-0.46159471106913103</v>
      </c>
      <c r="J942" s="1">
        <f t="shared" si="44"/>
        <v>-462.5179004912693</v>
      </c>
    </row>
    <row r="943" spans="1:10">
      <c r="A943" s="77">
        <v>11</v>
      </c>
      <c r="B943" s="77">
        <v>2401</v>
      </c>
      <c r="C943" s="77" t="s">
        <v>1010</v>
      </c>
      <c r="D943" s="77">
        <v>2871</v>
      </c>
      <c r="E943" s="77">
        <v>2582</v>
      </c>
      <c r="F943" s="77">
        <v>690</v>
      </c>
      <c r="G943" s="1">
        <f t="shared" si="42"/>
        <v>0.89933820968303724</v>
      </c>
      <c r="H943" s="1">
        <f t="shared" si="43"/>
        <v>7.9028985507246379</v>
      </c>
      <c r="I943" s="77">
        <v>1.10430578632566</v>
      </c>
      <c r="J943" s="1">
        <f t="shared" si="44"/>
        <v>3170.4619125409699</v>
      </c>
    </row>
    <row r="944" spans="1:10">
      <c r="A944" s="77">
        <v>11</v>
      </c>
      <c r="B944" s="77">
        <v>2402</v>
      </c>
      <c r="C944" s="77" t="s">
        <v>1011</v>
      </c>
      <c r="D944" s="77">
        <v>1238</v>
      </c>
      <c r="E944" s="77">
        <v>1367</v>
      </c>
      <c r="F944" s="77">
        <v>557</v>
      </c>
      <c r="G944" s="1">
        <f t="shared" si="42"/>
        <v>1.104200323101777</v>
      </c>
      <c r="H944" s="1">
        <f t="shared" si="43"/>
        <v>4.6768402154398565</v>
      </c>
      <c r="I944" s="77">
        <v>1.2025297777510799</v>
      </c>
      <c r="J944" s="1">
        <f t="shared" si="44"/>
        <v>1488.7318648558369</v>
      </c>
    </row>
    <row r="945" spans="1:10">
      <c r="A945" s="77">
        <v>11</v>
      </c>
      <c r="B945" s="77">
        <v>2403</v>
      </c>
      <c r="C945" s="77" t="s">
        <v>1012</v>
      </c>
      <c r="D945" s="77">
        <v>1649</v>
      </c>
      <c r="E945" s="77">
        <v>920</v>
      </c>
      <c r="F945" s="77">
        <v>858</v>
      </c>
      <c r="G945" s="1">
        <f t="shared" si="42"/>
        <v>0.5579138872043663</v>
      </c>
      <c r="H945" s="1">
        <f t="shared" si="43"/>
        <v>2.9941724941724943</v>
      </c>
      <c r="I945" s="77">
        <v>0.29792760250358002</v>
      </c>
      <c r="J945" s="1">
        <f t="shared" si="44"/>
        <v>491.28261652840348</v>
      </c>
    </row>
    <row r="946" spans="1:10">
      <c r="A946" s="77">
        <v>11</v>
      </c>
      <c r="B946" s="77">
        <v>2404</v>
      </c>
      <c r="C946" s="77" t="s">
        <v>1013</v>
      </c>
      <c r="D946" s="77">
        <v>1942</v>
      </c>
      <c r="E946" s="77">
        <v>1954</v>
      </c>
      <c r="F946" s="77">
        <v>712</v>
      </c>
      <c r="G946" s="1">
        <f t="shared" si="42"/>
        <v>1.0061791967044285</v>
      </c>
      <c r="H946" s="1">
        <f t="shared" si="43"/>
        <v>5.4719101123595504</v>
      </c>
      <c r="I946" s="77">
        <v>1.1180709051568201</v>
      </c>
      <c r="J946" s="1">
        <f t="shared" si="44"/>
        <v>2171.2936978145444</v>
      </c>
    </row>
    <row r="947" spans="1:10">
      <c r="A947" s="77">
        <v>11</v>
      </c>
      <c r="B947" s="77">
        <v>2405</v>
      </c>
      <c r="C947" s="77" t="s">
        <v>1014</v>
      </c>
      <c r="D947" s="77">
        <v>969</v>
      </c>
      <c r="E947" s="77">
        <v>464</v>
      </c>
      <c r="F947" s="77">
        <v>549</v>
      </c>
      <c r="G947" s="1">
        <f t="shared" si="42"/>
        <v>0.47884416924664602</v>
      </c>
      <c r="H947" s="1">
        <f t="shared" si="43"/>
        <v>2.6102003642987248</v>
      </c>
      <c r="I947" s="77">
        <v>0.12777347914127199</v>
      </c>
      <c r="J947" s="1">
        <f t="shared" si="44"/>
        <v>123.81250128789256</v>
      </c>
    </row>
    <row r="948" spans="1:10">
      <c r="A948" s="77">
        <v>11</v>
      </c>
      <c r="B948" s="77">
        <v>2406</v>
      </c>
      <c r="C948" s="77" t="s">
        <v>1015</v>
      </c>
      <c r="D948" s="77">
        <v>1848</v>
      </c>
      <c r="E948" s="77">
        <v>460</v>
      </c>
      <c r="F948" s="77">
        <v>932</v>
      </c>
      <c r="G948" s="1">
        <f t="shared" si="42"/>
        <v>0.24891774891774893</v>
      </c>
      <c r="H948" s="1">
        <f t="shared" si="43"/>
        <v>2.4763948497854078</v>
      </c>
      <c r="I948" s="77">
        <v>-0.19550057061209</v>
      </c>
      <c r="J948" s="1">
        <f t="shared" si="44"/>
        <v>-361.28505449114232</v>
      </c>
    </row>
    <row r="949" spans="1:10">
      <c r="A949" s="77">
        <v>11</v>
      </c>
      <c r="B949" s="77">
        <v>2407</v>
      </c>
      <c r="C949" s="77" t="s">
        <v>1016</v>
      </c>
      <c r="D949" s="77">
        <v>4756</v>
      </c>
      <c r="E949" s="77">
        <v>4128</v>
      </c>
      <c r="F949" s="77">
        <v>1193</v>
      </c>
      <c r="G949" s="1">
        <f t="shared" si="42"/>
        <v>0.8679562657695542</v>
      </c>
      <c r="H949" s="1">
        <f t="shared" si="43"/>
        <v>7.4467728415758589</v>
      </c>
      <c r="I949" s="77">
        <v>1.11865743824066</v>
      </c>
      <c r="J949" s="1">
        <f t="shared" si="44"/>
        <v>5320.3347762725789</v>
      </c>
    </row>
    <row r="950" spans="1:10">
      <c r="A950" s="77">
        <v>11</v>
      </c>
      <c r="B950" s="77">
        <v>2408</v>
      </c>
      <c r="C950" s="77" t="s">
        <v>1017</v>
      </c>
      <c r="D950" s="77">
        <v>2009</v>
      </c>
      <c r="E950" s="77">
        <v>586</v>
      </c>
      <c r="F950" s="77">
        <v>660</v>
      </c>
      <c r="G950" s="1">
        <f t="shared" si="42"/>
        <v>0.29168740666998505</v>
      </c>
      <c r="H950" s="1">
        <f t="shared" si="43"/>
        <v>3.9318181818181817</v>
      </c>
      <c r="I950" s="77">
        <v>-5.5926320611087703E-2</v>
      </c>
      <c r="J950" s="1">
        <f t="shared" si="44"/>
        <v>-112.3559781076752</v>
      </c>
    </row>
    <row r="951" spans="1:10">
      <c r="A951" s="77">
        <v>11</v>
      </c>
      <c r="B951" s="77">
        <v>2421</v>
      </c>
      <c r="C951" s="77" t="s">
        <v>1018</v>
      </c>
      <c r="D951" s="77">
        <v>555</v>
      </c>
      <c r="E951" s="77">
        <v>94</v>
      </c>
      <c r="F951" s="77">
        <v>1285</v>
      </c>
      <c r="G951" s="1">
        <f t="shared" si="42"/>
        <v>0.16936936936936936</v>
      </c>
      <c r="H951" s="1">
        <f t="shared" si="43"/>
        <v>0.50505836575875485</v>
      </c>
      <c r="I951" s="77">
        <v>-0.46577722297329999</v>
      </c>
      <c r="J951" s="1">
        <f t="shared" si="44"/>
        <v>-258.50635875018151</v>
      </c>
    </row>
    <row r="952" spans="1:10">
      <c r="A952" s="77">
        <v>11</v>
      </c>
      <c r="B952" s="77">
        <v>2422</v>
      </c>
      <c r="C952" s="77" t="s">
        <v>1019</v>
      </c>
      <c r="D952" s="77">
        <v>5709</v>
      </c>
      <c r="E952" s="77">
        <v>2289</v>
      </c>
      <c r="F952" s="77">
        <v>1541</v>
      </c>
      <c r="G952" s="1">
        <f t="shared" si="42"/>
        <v>0.40094587493431422</v>
      </c>
      <c r="H952" s="1">
        <f t="shared" si="43"/>
        <v>5.1901362751460089</v>
      </c>
      <c r="I952" s="77">
        <v>0.33485410162315898</v>
      </c>
      <c r="J952" s="1">
        <f t="shared" si="44"/>
        <v>1911.6820661666147</v>
      </c>
    </row>
    <row r="953" spans="1:10">
      <c r="A953" s="77">
        <v>11</v>
      </c>
      <c r="B953" s="77">
        <v>2423</v>
      </c>
      <c r="C953" s="77" t="s">
        <v>1020</v>
      </c>
      <c r="D953" s="77">
        <v>97</v>
      </c>
      <c r="E953" s="77">
        <v>14</v>
      </c>
      <c r="F953" s="77">
        <v>1135</v>
      </c>
      <c r="G953" s="1">
        <f t="shared" si="42"/>
        <v>0.14432989690721648</v>
      </c>
      <c r="H953" s="1">
        <f t="shared" si="43"/>
        <v>9.7797356828193835E-2</v>
      </c>
      <c r="I953" s="77">
        <v>-0.54342271375061801</v>
      </c>
      <c r="J953" s="1">
        <f t="shared" si="44"/>
        <v>-52.712003233809945</v>
      </c>
    </row>
    <row r="954" spans="1:10">
      <c r="A954" s="77">
        <v>11</v>
      </c>
      <c r="B954" s="77">
        <v>2424</v>
      </c>
      <c r="C954" s="77" t="s">
        <v>1021</v>
      </c>
      <c r="D954" s="77">
        <v>546</v>
      </c>
      <c r="E954" s="77">
        <v>100</v>
      </c>
      <c r="F954" s="77">
        <v>1633</v>
      </c>
      <c r="G954" s="1">
        <f t="shared" si="42"/>
        <v>0.18315018315018314</v>
      </c>
      <c r="H954" s="1">
        <f t="shared" si="43"/>
        <v>0.39559093692590325</v>
      </c>
      <c r="I954" s="77">
        <v>-0.44980253052358099</v>
      </c>
      <c r="J954" s="1">
        <f t="shared" si="44"/>
        <v>-245.59218166587522</v>
      </c>
    </row>
    <row r="955" spans="1:10">
      <c r="A955" s="77">
        <v>11</v>
      </c>
      <c r="B955" s="77">
        <v>2425</v>
      </c>
      <c r="C955" s="77" t="s">
        <v>1022</v>
      </c>
      <c r="D955" s="77">
        <v>664</v>
      </c>
      <c r="E955" s="77">
        <v>157</v>
      </c>
      <c r="F955" s="77">
        <v>776</v>
      </c>
      <c r="G955" s="1">
        <f t="shared" si="42"/>
        <v>0.23644578313253012</v>
      </c>
      <c r="H955" s="1">
        <f t="shared" si="43"/>
        <v>1.0579896907216495</v>
      </c>
      <c r="I955" s="77">
        <v>-0.33187985801175701</v>
      </c>
      <c r="J955" s="1">
        <f t="shared" si="44"/>
        <v>-220.36822571980665</v>
      </c>
    </row>
    <row r="956" spans="1:10">
      <c r="A956" s="77">
        <v>11</v>
      </c>
      <c r="B956" s="77">
        <v>2426</v>
      </c>
      <c r="C956" s="77" t="s">
        <v>1023</v>
      </c>
      <c r="D956" s="77">
        <v>1672</v>
      </c>
      <c r="E956" s="77">
        <v>265</v>
      </c>
      <c r="F956" s="77">
        <v>1549</v>
      </c>
      <c r="G956" s="1">
        <f t="shared" si="42"/>
        <v>0.15849282296650719</v>
      </c>
      <c r="H956" s="1">
        <f t="shared" si="43"/>
        <v>1.2504841833440929</v>
      </c>
      <c r="I956" s="77">
        <v>-0.39913983941327402</v>
      </c>
      <c r="J956" s="1">
        <f t="shared" si="44"/>
        <v>-667.36181149899414</v>
      </c>
    </row>
    <row r="957" spans="1:10">
      <c r="A957" s="77">
        <v>11</v>
      </c>
      <c r="B957" s="77">
        <v>2427</v>
      </c>
      <c r="C957" s="77" t="s">
        <v>1024</v>
      </c>
      <c r="D957" s="77">
        <v>1289</v>
      </c>
      <c r="E957" s="77">
        <v>220</v>
      </c>
      <c r="F957" s="77">
        <v>1127</v>
      </c>
      <c r="G957" s="1">
        <f t="shared" si="42"/>
        <v>0.17067494181536075</v>
      </c>
      <c r="H957" s="1">
        <f t="shared" si="43"/>
        <v>1.3389529724933451</v>
      </c>
      <c r="I957" s="77">
        <v>-0.39325216563663201</v>
      </c>
      <c r="J957" s="1">
        <f t="shared" si="44"/>
        <v>-506.90204150561868</v>
      </c>
    </row>
    <row r="958" spans="1:10">
      <c r="A958" s="77">
        <v>11</v>
      </c>
      <c r="B958" s="77">
        <v>2428</v>
      </c>
      <c r="C958" s="77" t="s">
        <v>1025</v>
      </c>
      <c r="D958" s="77">
        <v>2549</v>
      </c>
      <c r="E958" s="77">
        <v>534</v>
      </c>
      <c r="F958" s="77">
        <v>3539</v>
      </c>
      <c r="G958" s="1">
        <f t="shared" si="42"/>
        <v>0.20949391918399371</v>
      </c>
      <c r="H958" s="1">
        <f t="shared" si="43"/>
        <v>0.87115004238485449</v>
      </c>
      <c r="I958" s="77">
        <v>-0.29842327048828599</v>
      </c>
      <c r="J958" s="1">
        <f t="shared" si="44"/>
        <v>-760.68091647464098</v>
      </c>
    </row>
    <row r="959" spans="1:10">
      <c r="A959" s="77">
        <v>11</v>
      </c>
      <c r="B959" s="77">
        <v>2429</v>
      </c>
      <c r="C959" s="77" t="s">
        <v>1026</v>
      </c>
      <c r="D959" s="77">
        <v>1132</v>
      </c>
      <c r="E959" s="77">
        <v>284</v>
      </c>
      <c r="F959" s="77">
        <v>1283</v>
      </c>
      <c r="G959" s="1">
        <f t="shared" si="42"/>
        <v>0.25088339222614842</v>
      </c>
      <c r="H959" s="1">
        <f t="shared" si="43"/>
        <v>1.1036632891660172</v>
      </c>
      <c r="I959" s="77">
        <v>-0.28665308343477602</v>
      </c>
      <c r="J959" s="1">
        <f t="shared" si="44"/>
        <v>-324.49129044816647</v>
      </c>
    </row>
    <row r="960" spans="1:10">
      <c r="A960" s="77">
        <v>11</v>
      </c>
      <c r="B960" s="77">
        <v>2441</v>
      </c>
      <c r="C960" s="77" t="s">
        <v>1027</v>
      </c>
      <c r="D960" s="77">
        <v>185</v>
      </c>
      <c r="E960" s="77">
        <v>42</v>
      </c>
      <c r="F960" s="77">
        <v>203</v>
      </c>
      <c r="G960" s="1">
        <f t="shared" si="42"/>
        <v>0.22702702702702704</v>
      </c>
      <c r="H960" s="1">
        <f t="shared" si="43"/>
        <v>1.1182266009852218</v>
      </c>
      <c r="I960" s="77">
        <v>-0.365004837484316</v>
      </c>
      <c r="J960" s="1">
        <f t="shared" si="44"/>
        <v>-67.525894934598455</v>
      </c>
    </row>
    <row r="961" spans="1:10">
      <c r="A961" s="77">
        <v>11</v>
      </c>
      <c r="B961" s="77">
        <v>2442</v>
      </c>
      <c r="C961" s="77" t="s">
        <v>1028</v>
      </c>
      <c r="D961" s="77">
        <v>306</v>
      </c>
      <c r="E961" s="77">
        <v>59</v>
      </c>
      <c r="F961" s="77">
        <v>281</v>
      </c>
      <c r="G961" s="1">
        <f t="shared" si="42"/>
        <v>0.19281045751633988</v>
      </c>
      <c r="H961" s="1">
        <f t="shared" si="43"/>
        <v>1.2989323843416369</v>
      </c>
      <c r="I961" s="77">
        <v>-0.40442867919101799</v>
      </c>
      <c r="J961" s="1">
        <f t="shared" si="44"/>
        <v>-123.7551758324515</v>
      </c>
    </row>
    <row r="962" spans="1:10">
      <c r="A962" s="77">
        <v>11</v>
      </c>
      <c r="B962" s="77">
        <v>2443</v>
      </c>
      <c r="C962" s="77" t="s">
        <v>1029</v>
      </c>
      <c r="D962" s="77">
        <v>102</v>
      </c>
      <c r="E962" s="77">
        <v>19</v>
      </c>
      <c r="F962" s="77">
        <v>216</v>
      </c>
      <c r="G962" s="1">
        <f t="shared" si="42"/>
        <v>0.18627450980392157</v>
      </c>
      <c r="H962" s="1">
        <f t="shared" si="43"/>
        <v>0.56018518518518523</v>
      </c>
      <c r="I962" s="77">
        <v>-0.45719632719953901</v>
      </c>
      <c r="J962" s="1">
        <f t="shared" si="44"/>
        <v>-46.63402537435298</v>
      </c>
    </row>
    <row r="963" spans="1:10">
      <c r="A963" s="77">
        <v>11</v>
      </c>
      <c r="B963" s="77">
        <v>2444</v>
      </c>
      <c r="C963" s="77" t="s">
        <v>1030</v>
      </c>
      <c r="D963" s="77">
        <v>234</v>
      </c>
      <c r="E963" s="77">
        <v>42</v>
      </c>
      <c r="F963" s="77">
        <v>299</v>
      </c>
      <c r="G963" s="1">
        <f t="shared" si="42"/>
        <v>0.17948717948717949</v>
      </c>
      <c r="H963" s="1">
        <f t="shared" si="43"/>
        <v>0.92307692307692313</v>
      </c>
      <c r="I963" s="77">
        <v>-0.44535363798833599</v>
      </c>
      <c r="J963" s="1">
        <f t="shared" si="44"/>
        <v>-104.21275128927063</v>
      </c>
    </row>
    <row r="964" spans="1:10">
      <c r="A964" s="77">
        <v>11</v>
      </c>
      <c r="B964" s="77">
        <v>2445</v>
      </c>
      <c r="C964" s="77" t="s">
        <v>1031</v>
      </c>
      <c r="D964" s="77">
        <v>320</v>
      </c>
      <c r="E964" s="77">
        <v>34</v>
      </c>
      <c r="F964" s="77">
        <v>418</v>
      </c>
      <c r="G964" s="1">
        <f t="shared" si="42"/>
        <v>0.10625</v>
      </c>
      <c r="H964" s="1">
        <f t="shared" si="43"/>
        <v>0.84688995215311003</v>
      </c>
      <c r="I964" s="77">
        <v>-0.55846435579454301</v>
      </c>
      <c r="J964" s="1">
        <f t="shared" si="44"/>
        <v>-178.70859385425376</v>
      </c>
    </row>
    <row r="965" spans="1:10">
      <c r="A965" s="77">
        <v>11</v>
      </c>
      <c r="B965" s="77">
        <v>2446</v>
      </c>
      <c r="C965" s="77" t="s">
        <v>1032</v>
      </c>
      <c r="D965" s="77">
        <v>203</v>
      </c>
      <c r="E965" s="77">
        <v>10</v>
      </c>
      <c r="F965" s="77">
        <v>169</v>
      </c>
      <c r="G965" s="1">
        <f t="shared" si="42"/>
        <v>4.9261083743842367E-2</v>
      </c>
      <c r="H965" s="1">
        <f t="shared" si="43"/>
        <v>1.2603550295857988</v>
      </c>
      <c r="I965" s="77">
        <v>-0.63315722106943595</v>
      </c>
      <c r="J965" s="1">
        <f t="shared" si="44"/>
        <v>-128.53091587709551</v>
      </c>
    </row>
    <row r="966" spans="1:10">
      <c r="A966" s="77">
        <v>11</v>
      </c>
      <c r="B966" s="77">
        <v>2447</v>
      </c>
      <c r="C966" s="77" t="s">
        <v>1033</v>
      </c>
      <c r="D966" s="77">
        <v>194</v>
      </c>
      <c r="E966" s="77">
        <v>21</v>
      </c>
      <c r="F966" s="77">
        <v>90</v>
      </c>
      <c r="G966" s="1">
        <f t="shared" si="42"/>
        <v>0.10824742268041238</v>
      </c>
      <c r="H966" s="1">
        <f t="shared" si="43"/>
        <v>2.3888888888888888</v>
      </c>
      <c r="I966" s="77">
        <v>-0.49086760667554102</v>
      </c>
      <c r="J966" s="1">
        <f t="shared" si="44"/>
        <v>-95.22831569505496</v>
      </c>
    </row>
    <row r="967" spans="1:10">
      <c r="A967" s="77">
        <v>11</v>
      </c>
      <c r="B967" s="77">
        <v>2449</v>
      </c>
      <c r="C967" s="77" t="s">
        <v>1034</v>
      </c>
      <c r="D967" s="77">
        <v>197</v>
      </c>
      <c r="E967" s="77">
        <v>10</v>
      </c>
      <c r="F967" s="77">
        <v>197</v>
      </c>
      <c r="G967" s="1">
        <f t="shared" si="42"/>
        <v>5.0761421319796954E-2</v>
      </c>
      <c r="H967" s="1">
        <f t="shared" si="43"/>
        <v>1.0507614213197969</v>
      </c>
      <c r="I967" s="77">
        <v>-0.64062705793533703</v>
      </c>
      <c r="J967" s="1">
        <f t="shared" si="44"/>
        <v>-126.20353041326139</v>
      </c>
    </row>
    <row r="968" spans="1:10">
      <c r="A968" s="77">
        <v>11</v>
      </c>
      <c r="B968" s="77">
        <v>2450</v>
      </c>
      <c r="C968" s="77" t="s">
        <v>1035</v>
      </c>
      <c r="D968" s="77">
        <v>257</v>
      </c>
      <c r="E968" s="77">
        <v>76</v>
      </c>
      <c r="F968" s="77">
        <v>226</v>
      </c>
      <c r="G968" s="1">
        <f t="shared" si="42"/>
        <v>0.29571984435797666</v>
      </c>
      <c r="H968" s="1">
        <f t="shared" si="43"/>
        <v>1.4734513274336283</v>
      </c>
      <c r="I968" s="77">
        <v>-0.239233726680046</v>
      </c>
      <c r="J968" s="1">
        <f t="shared" si="44"/>
        <v>-61.483067756771824</v>
      </c>
    </row>
    <row r="969" spans="1:10">
      <c r="A969" s="77">
        <v>11</v>
      </c>
      <c r="B969" s="77">
        <v>2452</v>
      </c>
      <c r="C969" s="77" t="s">
        <v>1036</v>
      </c>
      <c r="D969" s="77">
        <v>266</v>
      </c>
      <c r="E969" s="77">
        <v>19</v>
      </c>
      <c r="F969" s="77">
        <v>215</v>
      </c>
      <c r="G969" s="1">
        <f t="shared" ref="G969:G1032" si="45">E969/D969</f>
        <v>7.1428571428571425E-2</v>
      </c>
      <c r="H969" s="1">
        <f t="shared" ref="H969:H1032" si="46">(D969+E969)/F969</f>
        <v>1.3255813953488371</v>
      </c>
      <c r="I969" s="77">
        <v>-0.59305041144345305</v>
      </c>
      <c r="J969" s="1">
        <f t="shared" ref="J969:J1032" si="47">I969*D969</f>
        <v>-157.75140944395852</v>
      </c>
    </row>
    <row r="970" spans="1:10">
      <c r="A970" s="77">
        <v>11</v>
      </c>
      <c r="B970" s="77">
        <v>2453</v>
      </c>
      <c r="C970" s="77" t="s">
        <v>1037</v>
      </c>
      <c r="D970" s="77">
        <v>329</v>
      </c>
      <c r="E970" s="77">
        <v>182</v>
      </c>
      <c r="F970" s="77">
        <v>161</v>
      </c>
      <c r="G970" s="1">
        <f t="shared" si="45"/>
        <v>0.55319148936170215</v>
      </c>
      <c r="H970" s="1">
        <f t="shared" si="46"/>
        <v>3.1739130434782608</v>
      </c>
      <c r="I970" s="77">
        <v>0.24016515675994199</v>
      </c>
      <c r="J970" s="1">
        <f t="shared" si="47"/>
        <v>79.014336574020916</v>
      </c>
    </row>
    <row r="971" spans="1:10">
      <c r="A971" s="77">
        <v>11</v>
      </c>
      <c r="B971" s="77">
        <v>2454</v>
      </c>
      <c r="C971" s="77" t="s">
        <v>1038</v>
      </c>
      <c r="D971" s="77">
        <v>507</v>
      </c>
      <c r="E971" s="77">
        <v>233</v>
      </c>
      <c r="F971" s="77">
        <v>301</v>
      </c>
      <c r="G971" s="1">
        <f t="shared" si="45"/>
        <v>0.45956607495069035</v>
      </c>
      <c r="H971" s="1">
        <f t="shared" si="46"/>
        <v>2.4584717607973423</v>
      </c>
      <c r="I971" s="77">
        <v>7.0492652536404896E-2</v>
      </c>
      <c r="J971" s="1">
        <f t="shared" si="47"/>
        <v>35.739774835957284</v>
      </c>
    </row>
    <row r="972" spans="1:10">
      <c r="A972" s="77">
        <v>11</v>
      </c>
      <c r="B972" s="77">
        <v>2455</v>
      </c>
      <c r="C972" s="77" t="s">
        <v>1039</v>
      </c>
      <c r="D972" s="77">
        <v>717</v>
      </c>
      <c r="E972" s="77">
        <v>100</v>
      </c>
      <c r="F972" s="77">
        <v>436</v>
      </c>
      <c r="G972" s="1">
        <f t="shared" si="45"/>
        <v>0.1394700139470014</v>
      </c>
      <c r="H972" s="1">
        <f t="shared" si="46"/>
        <v>1.8738532110091743</v>
      </c>
      <c r="I972" s="77">
        <v>-0.44268265764860598</v>
      </c>
      <c r="J972" s="1">
        <f t="shared" si="47"/>
        <v>-317.4034655340505</v>
      </c>
    </row>
    <row r="973" spans="1:10">
      <c r="A973" s="77">
        <v>11</v>
      </c>
      <c r="B973" s="77">
        <v>2456</v>
      </c>
      <c r="C973" s="77" t="s">
        <v>1040</v>
      </c>
      <c r="D973" s="77">
        <v>340</v>
      </c>
      <c r="E973" s="77">
        <v>111</v>
      </c>
      <c r="F973" s="77">
        <v>308</v>
      </c>
      <c r="G973" s="1">
        <f t="shared" si="45"/>
        <v>0.32647058823529412</v>
      </c>
      <c r="H973" s="1">
        <f t="shared" si="46"/>
        <v>1.4642857142857142</v>
      </c>
      <c r="I973" s="77">
        <v>-0.18832251714199599</v>
      </c>
      <c r="J973" s="1">
        <f t="shared" si="47"/>
        <v>-64.029655828278635</v>
      </c>
    </row>
    <row r="974" spans="1:10">
      <c r="A974" s="77">
        <v>11</v>
      </c>
      <c r="B974" s="77">
        <v>2457</v>
      </c>
      <c r="C974" s="77" t="s">
        <v>1041</v>
      </c>
      <c r="D974" s="77">
        <v>1014</v>
      </c>
      <c r="E974" s="77">
        <v>231</v>
      </c>
      <c r="F974" s="77">
        <v>702</v>
      </c>
      <c r="G974" s="1">
        <f t="shared" si="45"/>
        <v>0.22781065088757396</v>
      </c>
      <c r="H974" s="1">
        <f t="shared" si="46"/>
        <v>1.7735042735042734</v>
      </c>
      <c r="I974" s="77">
        <v>-0.297189507198515</v>
      </c>
      <c r="J974" s="1">
        <f t="shared" si="47"/>
        <v>-301.3501602992942</v>
      </c>
    </row>
    <row r="975" spans="1:10">
      <c r="A975" s="77">
        <v>11</v>
      </c>
      <c r="B975" s="77">
        <v>2458</v>
      </c>
      <c r="C975" s="77" t="s">
        <v>1042</v>
      </c>
      <c r="D975" s="77">
        <v>358</v>
      </c>
      <c r="E975" s="77">
        <v>68</v>
      </c>
      <c r="F975" s="77">
        <v>331</v>
      </c>
      <c r="G975" s="1">
        <f t="shared" si="45"/>
        <v>0.18994413407821228</v>
      </c>
      <c r="H975" s="1">
        <f t="shared" si="46"/>
        <v>1.2870090634441087</v>
      </c>
      <c r="I975" s="77">
        <v>-0.40710234470784701</v>
      </c>
      <c r="J975" s="1">
        <f t="shared" si="47"/>
        <v>-145.74263940540922</v>
      </c>
    </row>
    <row r="976" spans="1:10">
      <c r="A976" s="77">
        <v>11</v>
      </c>
      <c r="B976" s="77">
        <v>2459</v>
      </c>
      <c r="C976" s="77" t="s">
        <v>1043</v>
      </c>
      <c r="D976" s="77">
        <v>502</v>
      </c>
      <c r="E976" s="77">
        <v>109</v>
      </c>
      <c r="F976" s="77">
        <v>444</v>
      </c>
      <c r="G976" s="1">
        <f t="shared" si="45"/>
        <v>0.21713147410358566</v>
      </c>
      <c r="H976" s="1">
        <f t="shared" si="46"/>
        <v>1.3761261261261262</v>
      </c>
      <c r="I976" s="77">
        <v>-0.35453529708093701</v>
      </c>
      <c r="J976" s="1">
        <f t="shared" si="47"/>
        <v>-177.97671913463037</v>
      </c>
    </row>
    <row r="977" spans="1:10">
      <c r="A977" s="77">
        <v>11</v>
      </c>
      <c r="B977" s="77">
        <v>2460</v>
      </c>
      <c r="C977" s="77" t="s">
        <v>1044</v>
      </c>
      <c r="D977" s="77">
        <v>89</v>
      </c>
      <c r="E977" s="77">
        <v>7</v>
      </c>
      <c r="F977" s="77">
        <v>175</v>
      </c>
      <c r="G977" s="1">
        <f t="shared" si="45"/>
        <v>7.8651685393258425E-2</v>
      </c>
      <c r="H977" s="1">
        <f t="shared" si="46"/>
        <v>0.5485714285714286</v>
      </c>
      <c r="I977" s="77">
        <v>-0.62504155011763596</v>
      </c>
      <c r="J977" s="1">
        <f t="shared" si="47"/>
        <v>-55.628697960469601</v>
      </c>
    </row>
    <row r="978" spans="1:10">
      <c r="A978" s="77">
        <v>11</v>
      </c>
      <c r="B978" s="77">
        <v>2461</v>
      </c>
      <c r="C978" s="77" t="s">
        <v>1045</v>
      </c>
      <c r="D978" s="77">
        <v>1007</v>
      </c>
      <c r="E978" s="77">
        <v>217</v>
      </c>
      <c r="F978" s="77">
        <v>716</v>
      </c>
      <c r="G978" s="1">
        <f t="shared" si="45"/>
        <v>0.21549155908639522</v>
      </c>
      <c r="H978" s="1">
        <f t="shared" si="46"/>
        <v>1.7094972067039107</v>
      </c>
      <c r="I978" s="77">
        <v>-0.31949599980133597</v>
      </c>
      <c r="J978" s="1">
        <f t="shared" si="47"/>
        <v>-321.7324717999453</v>
      </c>
    </row>
    <row r="979" spans="1:10">
      <c r="A979" s="77">
        <v>11</v>
      </c>
      <c r="B979" s="77">
        <v>2462</v>
      </c>
      <c r="C979" s="77" t="s">
        <v>1046</v>
      </c>
      <c r="D979" s="77">
        <v>200</v>
      </c>
      <c r="E979" s="77">
        <v>26</v>
      </c>
      <c r="F979" s="77">
        <v>183</v>
      </c>
      <c r="G979" s="1">
        <f t="shared" si="45"/>
        <v>0.13</v>
      </c>
      <c r="H979" s="1">
        <f t="shared" si="46"/>
        <v>1.2349726775956285</v>
      </c>
      <c r="I979" s="77">
        <v>-0.50935552859546696</v>
      </c>
      <c r="J979" s="1">
        <f t="shared" si="47"/>
        <v>-101.87110571909339</v>
      </c>
    </row>
    <row r="980" spans="1:10">
      <c r="A980" s="77">
        <v>11</v>
      </c>
      <c r="B980" s="77">
        <v>2463</v>
      </c>
      <c r="C980" s="77" t="s">
        <v>1047</v>
      </c>
      <c r="D980" s="77">
        <v>195</v>
      </c>
      <c r="E980" s="77">
        <v>39</v>
      </c>
      <c r="F980" s="77">
        <v>153</v>
      </c>
      <c r="G980" s="1">
        <f t="shared" si="45"/>
        <v>0.2</v>
      </c>
      <c r="H980" s="1">
        <f t="shared" si="46"/>
        <v>1.5294117647058822</v>
      </c>
      <c r="I980" s="77">
        <v>-0.38774175578014503</v>
      </c>
      <c r="J980" s="1">
        <f t="shared" si="47"/>
        <v>-75.609642377128282</v>
      </c>
    </row>
    <row r="981" spans="1:10">
      <c r="A981" s="77">
        <v>11</v>
      </c>
      <c r="B981" s="77">
        <v>2471</v>
      </c>
      <c r="C981" s="77" t="s">
        <v>1048</v>
      </c>
      <c r="D981" s="77">
        <v>1164</v>
      </c>
      <c r="E981" s="77">
        <v>418</v>
      </c>
      <c r="F981" s="77">
        <v>169</v>
      </c>
      <c r="G981" s="1">
        <f t="shared" si="45"/>
        <v>0.35910652920962199</v>
      </c>
      <c r="H981" s="1">
        <f t="shared" si="46"/>
        <v>9.3609467455621296</v>
      </c>
      <c r="I981" s="77">
        <v>0.25780398787344</v>
      </c>
      <c r="J981" s="1">
        <f t="shared" si="47"/>
        <v>300.08384188468415</v>
      </c>
    </row>
    <row r="982" spans="1:10">
      <c r="A982" s="77">
        <v>11</v>
      </c>
      <c r="B982" s="77">
        <v>2472</v>
      </c>
      <c r="C982" s="77" t="s">
        <v>1049</v>
      </c>
      <c r="D982" s="77">
        <v>941</v>
      </c>
      <c r="E982" s="77">
        <v>138</v>
      </c>
      <c r="F982" s="77">
        <v>620</v>
      </c>
      <c r="G982" s="1">
        <f t="shared" si="45"/>
        <v>0.14665249734325186</v>
      </c>
      <c r="H982" s="1">
        <f t="shared" si="46"/>
        <v>1.7403225806451612</v>
      </c>
      <c r="I982" s="77">
        <v>-0.42767788159946402</v>
      </c>
      <c r="J982" s="1">
        <f t="shared" si="47"/>
        <v>-402.44488658509562</v>
      </c>
    </row>
    <row r="983" spans="1:10">
      <c r="A983" s="77">
        <v>11</v>
      </c>
      <c r="B983" s="77">
        <v>2473</v>
      </c>
      <c r="C983" s="77" t="s">
        <v>1050</v>
      </c>
      <c r="D983" s="77">
        <v>6071</v>
      </c>
      <c r="E983" s="77">
        <v>2192</v>
      </c>
      <c r="F983" s="77">
        <v>572</v>
      </c>
      <c r="G983" s="1">
        <f t="shared" si="45"/>
        <v>0.3610607807609949</v>
      </c>
      <c r="H983" s="1">
        <f t="shared" si="46"/>
        <v>14.445804195804195</v>
      </c>
      <c r="I983" s="77">
        <v>0.70988670537880805</v>
      </c>
      <c r="J983" s="1">
        <f t="shared" si="47"/>
        <v>4309.7221883547436</v>
      </c>
    </row>
    <row r="984" spans="1:10">
      <c r="A984" s="77">
        <v>11</v>
      </c>
      <c r="B984" s="77">
        <v>2474</v>
      </c>
      <c r="C984" s="77" t="s">
        <v>1051</v>
      </c>
      <c r="D984" s="77">
        <v>735</v>
      </c>
      <c r="E984" s="77">
        <v>285</v>
      </c>
      <c r="F984" s="77">
        <v>597</v>
      </c>
      <c r="G984" s="1">
        <f t="shared" si="45"/>
        <v>0.38775510204081631</v>
      </c>
      <c r="H984" s="1">
        <f t="shared" si="46"/>
        <v>1.7085427135678393</v>
      </c>
      <c r="I984" s="77">
        <v>-6.4730185609854898E-2</v>
      </c>
      <c r="J984" s="1">
        <f t="shared" si="47"/>
        <v>-47.576686423243352</v>
      </c>
    </row>
    <row r="985" spans="1:10">
      <c r="A985" s="77">
        <v>11</v>
      </c>
      <c r="B985" s="77">
        <v>2475</v>
      </c>
      <c r="C985" s="77" t="s">
        <v>1052</v>
      </c>
      <c r="D985" s="77">
        <v>1213</v>
      </c>
      <c r="E985" s="77">
        <v>126</v>
      </c>
      <c r="F985" s="77">
        <v>828</v>
      </c>
      <c r="G985" s="1">
        <f t="shared" si="45"/>
        <v>0.10387469084913438</v>
      </c>
      <c r="H985" s="1">
        <f t="shared" si="46"/>
        <v>1.6171497584541064</v>
      </c>
      <c r="I985" s="77">
        <v>-0.48747418396485698</v>
      </c>
      <c r="J985" s="1">
        <f t="shared" si="47"/>
        <v>-591.30618514937146</v>
      </c>
    </row>
    <row r="986" spans="1:10">
      <c r="A986" s="77">
        <v>11</v>
      </c>
      <c r="B986" s="77">
        <v>2476</v>
      </c>
      <c r="C986" s="77" t="s">
        <v>1053</v>
      </c>
      <c r="D986" s="77">
        <v>2996</v>
      </c>
      <c r="E986" s="77">
        <v>476</v>
      </c>
      <c r="F986" s="77">
        <v>751</v>
      </c>
      <c r="G986" s="1">
        <f t="shared" si="45"/>
        <v>0.15887850467289719</v>
      </c>
      <c r="H986" s="1">
        <f t="shared" si="46"/>
        <v>4.6231691078561914</v>
      </c>
      <c r="I986" s="77">
        <v>-0.18642972283708201</v>
      </c>
      <c r="J986" s="1">
        <f t="shared" si="47"/>
        <v>-558.54344961989773</v>
      </c>
    </row>
    <row r="987" spans="1:10">
      <c r="A987" s="77">
        <v>11</v>
      </c>
      <c r="B987" s="77">
        <v>2477</v>
      </c>
      <c r="C987" s="77" t="s">
        <v>1054</v>
      </c>
      <c r="D987" s="77">
        <v>886</v>
      </c>
      <c r="E987" s="77">
        <v>177</v>
      </c>
      <c r="F987" s="77">
        <v>853</v>
      </c>
      <c r="G987" s="1">
        <f t="shared" si="45"/>
        <v>0.19977426636568849</v>
      </c>
      <c r="H987" s="1">
        <f t="shared" si="46"/>
        <v>1.246189917936694</v>
      </c>
      <c r="I987" s="77">
        <v>-0.37028138498260499</v>
      </c>
      <c r="J987" s="1">
        <f t="shared" si="47"/>
        <v>-328.069307094588</v>
      </c>
    </row>
    <row r="988" spans="1:10">
      <c r="A988" s="77">
        <v>11</v>
      </c>
      <c r="B988" s="77">
        <v>2478</v>
      </c>
      <c r="C988" s="77" t="s">
        <v>1055</v>
      </c>
      <c r="D988" s="77">
        <v>1406</v>
      </c>
      <c r="E988" s="77">
        <v>116</v>
      </c>
      <c r="F988" s="77">
        <v>630</v>
      </c>
      <c r="G988" s="1">
        <f t="shared" si="45"/>
        <v>8.2503556187766711E-2</v>
      </c>
      <c r="H988" s="1">
        <f t="shared" si="46"/>
        <v>2.4158730158730157</v>
      </c>
      <c r="I988" s="77">
        <v>-0.47570500021831402</v>
      </c>
      <c r="J988" s="1">
        <f t="shared" si="47"/>
        <v>-668.84123030694957</v>
      </c>
    </row>
    <row r="989" spans="1:10">
      <c r="A989" s="77">
        <v>11</v>
      </c>
      <c r="B989" s="77">
        <v>2479</v>
      </c>
      <c r="C989" s="77" t="s">
        <v>1056</v>
      </c>
      <c r="D989" s="77">
        <v>1279</v>
      </c>
      <c r="E989" s="77">
        <v>134</v>
      </c>
      <c r="F989" s="77">
        <v>529</v>
      </c>
      <c r="G989" s="1">
        <f t="shared" si="45"/>
        <v>0.10476935105551212</v>
      </c>
      <c r="H989" s="1">
        <f t="shared" si="46"/>
        <v>2.6710775047258979</v>
      </c>
      <c r="I989" s="77">
        <v>-0.43524698016836999</v>
      </c>
      <c r="J989" s="1">
        <f t="shared" si="47"/>
        <v>-556.68088763534524</v>
      </c>
    </row>
    <row r="990" spans="1:10">
      <c r="A990" s="77">
        <v>11</v>
      </c>
      <c r="B990" s="77">
        <v>2480</v>
      </c>
      <c r="C990" s="77" t="s">
        <v>1057</v>
      </c>
      <c r="D990" s="77">
        <v>1009</v>
      </c>
      <c r="E990" s="77">
        <v>122</v>
      </c>
      <c r="F990" s="77">
        <v>1633</v>
      </c>
      <c r="G990" s="1">
        <f t="shared" si="45"/>
        <v>0.12091179385530228</v>
      </c>
      <c r="H990" s="1">
        <f t="shared" si="46"/>
        <v>0.69259032455603187</v>
      </c>
      <c r="I990" s="77">
        <v>-0.51216691298633599</v>
      </c>
      <c r="J990" s="1">
        <f t="shared" si="47"/>
        <v>-516.77641520321299</v>
      </c>
    </row>
    <row r="991" spans="1:10">
      <c r="A991" s="77">
        <v>11</v>
      </c>
      <c r="B991" s="77">
        <v>2481</v>
      </c>
      <c r="C991" s="77" t="s">
        <v>1058</v>
      </c>
      <c r="D991" s="77">
        <v>1318</v>
      </c>
      <c r="E991" s="77">
        <v>298</v>
      </c>
      <c r="F991" s="77">
        <v>265</v>
      </c>
      <c r="G991" s="1">
        <f t="shared" si="45"/>
        <v>0.22610015174506828</v>
      </c>
      <c r="H991" s="1">
        <f t="shared" si="46"/>
        <v>6.0981132075471702</v>
      </c>
      <c r="I991" s="77">
        <v>-8.9748519067384E-2</v>
      </c>
      <c r="J991" s="1">
        <f t="shared" si="47"/>
        <v>-118.28854813081212</v>
      </c>
    </row>
    <row r="992" spans="1:10">
      <c r="A992" s="77">
        <v>11</v>
      </c>
      <c r="B992" s="77">
        <v>2491</v>
      </c>
      <c r="C992" s="77" t="s">
        <v>1059</v>
      </c>
      <c r="D992" s="77">
        <v>295</v>
      </c>
      <c r="E992" s="77">
        <v>41</v>
      </c>
      <c r="F992" s="77">
        <v>529</v>
      </c>
      <c r="G992" s="1">
        <f t="shared" si="45"/>
        <v>0.13898305084745763</v>
      </c>
      <c r="H992" s="1">
        <f t="shared" si="46"/>
        <v>0.63516068052930053</v>
      </c>
      <c r="I992" s="77">
        <v>-0.51848617700475097</v>
      </c>
      <c r="J992" s="1">
        <f t="shared" si="47"/>
        <v>-152.95342221640155</v>
      </c>
    </row>
    <row r="993" spans="1:10">
      <c r="A993" s="77">
        <v>11</v>
      </c>
      <c r="B993" s="77">
        <v>2492</v>
      </c>
      <c r="C993" s="77" t="s">
        <v>1060</v>
      </c>
      <c r="D993" s="77">
        <v>521</v>
      </c>
      <c r="E993" s="77">
        <v>60</v>
      </c>
      <c r="F993" s="77">
        <v>852</v>
      </c>
      <c r="G993" s="1">
        <f t="shared" si="45"/>
        <v>0.11516314779270634</v>
      </c>
      <c r="H993" s="1">
        <f t="shared" si="46"/>
        <v>0.681924882629108</v>
      </c>
      <c r="I993" s="77">
        <v>-0.54322858712474598</v>
      </c>
      <c r="J993" s="1">
        <f t="shared" si="47"/>
        <v>-283.02209389199265</v>
      </c>
    </row>
    <row r="994" spans="1:10">
      <c r="A994" s="77">
        <v>11</v>
      </c>
      <c r="B994" s="77">
        <v>2493</v>
      </c>
      <c r="C994" s="77" t="s">
        <v>1061</v>
      </c>
      <c r="D994" s="77">
        <v>3648</v>
      </c>
      <c r="E994" s="77">
        <v>660</v>
      </c>
      <c r="F994" s="77">
        <v>1330</v>
      </c>
      <c r="G994" s="1">
        <f t="shared" si="45"/>
        <v>0.18092105263157895</v>
      </c>
      <c r="H994" s="1">
        <f t="shared" si="46"/>
        <v>3.2390977443609024</v>
      </c>
      <c r="I994" s="77">
        <v>-0.18624424733522801</v>
      </c>
      <c r="J994" s="1">
        <f t="shared" si="47"/>
        <v>-679.41901427891185</v>
      </c>
    </row>
    <row r="995" spans="1:10">
      <c r="A995" s="77">
        <v>11</v>
      </c>
      <c r="B995" s="77">
        <v>2495</v>
      </c>
      <c r="C995" s="77" t="s">
        <v>1062</v>
      </c>
      <c r="D995" s="77">
        <v>3806</v>
      </c>
      <c r="E995" s="77">
        <v>914</v>
      </c>
      <c r="F995" s="77">
        <v>403</v>
      </c>
      <c r="G995" s="1">
        <f t="shared" si="45"/>
        <v>0.24014713610089333</v>
      </c>
      <c r="H995" s="1">
        <f t="shared" si="46"/>
        <v>11.712158808933003</v>
      </c>
      <c r="I995" s="77">
        <v>0.29770594134929002</v>
      </c>
      <c r="J995" s="1">
        <f t="shared" si="47"/>
        <v>1133.0688127753979</v>
      </c>
    </row>
    <row r="996" spans="1:10">
      <c r="A996" s="77">
        <v>11</v>
      </c>
      <c r="B996" s="77">
        <v>2497</v>
      </c>
      <c r="C996" s="77" t="s">
        <v>1063</v>
      </c>
      <c r="D996" s="77">
        <v>2041</v>
      </c>
      <c r="E996" s="77">
        <v>401</v>
      </c>
      <c r="F996" s="77">
        <v>332</v>
      </c>
      <c r="G996" s="1">
        <f t="shared" si="45"/>
        <v>0.19647231749142577</v>
      </c>
      <c r="H996" s="1">
        <f t="shared" si="46"/>
        <v>7.3554216867469879</v>
      </c>
      <c r="I996" s="77">
        <v>-4.6389170349030701E-2</v>
      </c>
      <c r="J996" s="1">
        <f t="shared" si="47"/>
        <v>-94.680296682371662</v>
      </c>
    </row>
    <row r="997" spans="1:10">
      <c r="A997" s="77">
        <v>11</v>
      </c>
      <c r="B997" s="77">
        <v>2498</v>
      </c>
      <c r="C997" s="77" t="s">
        <v>1064</v>
      </c>
      <c r="D997" s="77">
        <v>92</v>
      </c>
      <c r="E997" s="77">
        <v>6</v>
      </c>
      <c r="F997" s="77">
        <v>224</v>
      </c>
      <c r="G997" s="1">
        <f t="shared" si="45"/>
        <v>6.5217391304347824E-2</v>
      </c>
      <c r="H997" s="1">
        <f t="shared" si="46"/>
        <v>0.4375</v>
      </c>
      <c r="I997" s="77">
        <v>-0.65077124654906005</v>
      </c>
      <c r="J997" s="1">
        <f t="shared" si="47"/>
        <v>-59.870954682513528</v>
      </c>
    </row>
    <row r="998" spans="1:10">
      <c r="A998" s="77">
        <v>11</v>
      </c>
      <c r="B998" s="77">
        <v>2499</v>
      </c>
      <c r="C998" s="77" t="s">
        <v>1065</v>
      </c>
      <c r="D998" s="77">
        <v>994</v>
      </c>
      <c r="E998" s="77">
        <v>139</v>
      </c>
      <c r="F998" s="77">
        <v>614</v>
      </c>
      <c r="G998" s="1">
        <f t="shared" si="45"/>
        <v>0.13983903420523139</v>
      </c>
      <c r="H998" s="1">
        <f t="shared" si="46"/>
        <v>1.8452768729641693</v>
      </c>
      <c r="I998" s="77">
        <v>-0.43110932870818602</v>
      </c>
      <c r="J998" s="1">
        <f t="shared" si="47"/>
        <v>-428.52267273593691</v>
      </c>
    </row>
    <row r="999" spans="1:10">
      <c r="A999" s="77">
        <v>11</v>
      </c>
      <c r="B999" s="77">
        <v>2500</v>
      </c>
      <c r="C999" s="77" t="s">
        <v>1066</v>
      </c>
      <c r="D999" s="77">
        <v>5997</v>
      </c>
      <c r="E999" s="77">
        <v>1450</v>
      </c>
      <c r="F999" s="77">
        <v>757</v>
      </c>
      <c r="G999" s="1">
        <f t="shared" si="45"/>
        <v>0.24178756044689012</v>
      </c>
      <c r="H999" s="1">
        <f t="shared" si="46"/>
        <v>9.8375165125495379</v>
      </c>
      <c r="I999" s="77">
        <v>0.31232354863176798</v>
      </c>
      <c r="J999" s="1">
        <f t="shared" si="47"/>
        <v>1873.0043211447125</v>
      </c>
    </row>
    <row r="1000" spans="1:10">
      <c r="A1000" s="77">
        <v>11</v>
      </c>
      <c r="B1000" s="77">
        <v>2501</v>
      </c>
      <c r="C1000" s="77" t="s">
        <v>1067</v>
      </c>
      <c r="D1000" s="77">
        <v>1624</v>
      </c>
      <c r="E1000" s="77">
        <v>246</v>
      </c>
      <c r="F1000" s="77">
        <v>379</v>
      </c>
      <c r="G1000" s="1">
        <f t="shared" si="45"/>
        <v>0.15147783251231528</v>
      </c>
      <c r="H1000" s="1">
        <f t="shared" si="46"/>
        <v>4.9340369393139838</v>
      </c>
      <c r="I1000" s="77">
        <v>-0.24468987938336301</v>
      </c>
      <c r="J1000" s="1">
        <f t="shared" si="47"/>
        <v>-397.37636411858153</v>
      </c>
    </row>
    <row r="1001" spans="1:10">
      <c r="A1001" s="77">
        <v>11</v>
      </c>
      <c r="B1001" s="77">
        <v>2502</v>
      </c>
      <c r="C1001" s="77" t="s">
        <v>1068</v>
      </c>
      <c r="D1001" s="77">
        <v>399</v>
      </c>
      <c r="E1001" s="77">
        <v>47</v>
      </c>
      <c r="F1001" s="77">
        <v>480</v>
      </c>
      <c r="G1001" s="1">
        <f t="shared" si="45"/>
        <v>0.11779448621553884</v>
      </c>
      <c r="H1001" s="1">
        <f t="shared" si="46"/>
        <v>0.9291666666666667</v>
      </c>
      <c r="I1001" s="77">
        <v>-0.53333016217701401</v>
      </c>
      <c r="J1001" s="1">
        <f t="shared" si="47"/>
        <v>-212.79873470862859</v>
      </c>
    </row>
    <row r="1002" spans="1:10">
      <c r="A1002" s="77">
        <v>11</v>
      </c>
      <c r="B1002" s="77">
        <v>2503</v>
      </c>
      <c r="C1002" s="77" t="s">
        <v>1069</v>
      </c>
      <c r="D1002" s="77">
        <v>2894</v>
      </c>
      <c r="E1002" s="77">
        <v>544</v>
      </c>
      <c r="F1002" s="77">
        <v>862</v>
      </c>
      <c r="G1002" s="1">
        <f t="shared" si="45"/>
        <v>0.18797512093987562</v>
      </c>
      <c r="H1002" s="1">
        <f t="shared" si="46"/>
        <v>3.988399071925754</v>
      </c>
      <c r="I1002" s="77">
        <v>-0.17473570063207</v>
      </c>
      <c r="J1002" s="1">
        <f t="shared" si="47"/>
        <v>-505.68511762921059</v>
      </c>
    </row>
    <row r="1003" spans="1:10">
      <c r="A1003" s="77">
        <v>11</v>
      </c>
      <c r="B1003" s="77">
        <v>2511</v>
      </c>
      <c r="C1003" s="77" t="s">
        <v>1070</v>
      </c>
      <c r="D1003" s="77">
        <v>1018</v>
      </c>
      <c r="E1003" s="77">
        <v>118</v>
      </c>
      <c r="F1003" s="77">
        <v>361</v>
      </c>
      <c r="G1003" s="1">
        <f t="shared" si="45"/>
        <v>0.11591355599214145</v>
      </c>
      <c r="H1003" s="1">
        <f t="shared" si="46"/>
        <v>3.1468144044321331</v>
      </c>
      <c r="I1003" s="77">
        <v>-0.40794499593288303</v>
      </c>
      <c r="J1003" s="1">
        <f t="shared" si="47"/>
        <v>-415.28800585967491</v>
      </c>
    </row>
    <row r="1004" spans="1:10">
      <c r="A1004" s="77">
        <v>11</v>
      </c>
      <c r="B1004" s="77">
        <v>2513</v>
      </c>
      <c r="C1004" s="77" t="s">
        <v>1071</v>
      </c>
      <c r="D1004" s="77">
        <v>7840</v>
      </c>
      <c r="E1004" s="77">
        <v>3076</v>
      </c>
      <c r="F1004" s="77">
        <v>1197</v>
      </c>
      <c r="G1004" s="1">
        <f t="shared" si="45"/>
        <v>0.39234693877551019</v>
      </c>
      <c r="H1004" s="1">
        <f t="shared" si="46"/>
        <v>9.1194653299916464</v>
      </c>
      <c r="I1004" s="77">
        <v>0.59478490917982596</v>
      </c>
      <c r="J1004" s="1">
        <f t="shared" si="47"/>
        <v>4663.1136879698352</v>
      </c>
    </row>
    <row r="1005" spans="1:10">
      <c r="A1005" s="77">
        <v>11</v>
      </c>
      <c r="B1005" s="77">
        <v>2514</v>
      </c>
      <c r="C1005" s="77" t="s">
        <v>1072</v>
      </c>
      <c r="D1005" s="77">
        <v>545</v>
      </c>
      <c r="E1005" s="77">
        <v>24</v>
      </c>
      <c r="F1005" s="77">
        <v>209</v>
      </c>
      <c r="G1005" s="1">
        <f t="shared" si="45"/>
        <v>4.4036697247706424E-2</v>
      </c>
      <c r="H1005" s="1">
        <f t="shared" si="46"/>
        <v>2.7224880382775121</v>
      </c>
      <c r="I1005" s="77">
        <v>-0.55959749673190395</v>
      </c>
      <c r="J1005" s="1">
        <f t="shared" si="47"/>
        <v>-304.98063571888764</v>
      </c>
    </row>
    <row r="1006" spans="1:10">
      <c r="A1006" s="77">
        <v>11</v>
      </c>
      <c r="B1006" s="77">
        <v>2516</v>
      </c>
      <c r="C1006" s="77" t="s">
        <v>1073</v>
      </c>
      <c r="D1006" s="77">
        <v>2097</v>
      </c>
      <c r="E1006" s="77">
        <v>584</v>
      </c>
      <c r="F1006" s="77">
        <v>759</v>
      </c>
      <c r="G1006" s="1">
        <f t="shared" si="45"/>
        <v>0.27849308536003814</v>
      </c>
      <c r="H1006" s="1">
        <f t="shared" si="46"/>
        <v>3.5322793148880107</v>
      </c>
      <c r="I1006" s="77">
        <v>-9.0623036072021101E-2</v>
      </c>
      <c r="J1006" s="1">
        <f t="shared" si="47"/>
        <v>-190.03650664302825</v>
      </c>
    </row>
    <row r="1007" spans="1:10">
      <c r="A1007" s="77">
        <v>11</v>
      </c>
      <c r="B1007" s="77">
        <v>2517</v>
      </c>
      <c r="C1007" s="77" t="s">
        <v>1074</v>
      </c>
      <c r="D1007" s="77">
        <v>5938</v>
      </c>
      <c r="E1007" s="77">
        <v>1807</v>
      </c>
      <c r="F1007" s="77">
        <v>553</v>
      </c>
      <c r="G1007" s="1">
        <f t="shared" si="45"/>
        <v>0.30431121589760862</v>
      </c>
      <c r="H1007" s="1">
        <f t="shared" si="46"/>
        <v>14.005424954792044</v>
      </c>
      <c r="I1007" s="77">
        <v>0.59603944197037895</v>
      </c>
      <c r="J1007" s="1">
        <f t="shared" si="47"/>
        <v>3539.28220642011</v>
      </c>
    </row>
    <row r="1008" spans="1:10">
      <c r="A1008" s="77">
        <v>11</v>
      </c>
      <c r="B1008" s="77">
        <v>2518</v>
      </c>
      <c r="C1008" s="77" t="s">
        <v>1075</v>
      </c>
      <c r="D1008" s="77">
        <v>779</v>
      </c>
      <c r="E1008" s="77">
        <v>351</v>
      </c>
      <c r="F1008" s="77">
        <v>336</v>
      </c>
      <c r="G1008" s="1">
        <f t="shared" si="45"/>
        <v>0.45057766367137353</v>
      </c>
      <c r="H1008" s="1">
        <f t="shared" si="46"/>
        <v>3.3630952380952381</v>
      </c>
      <c r="I1008" s="77">
        <v>0.10976860598447299</v>
      </c>
      <c r="J1008" s="1">
        <f t="shared" si="47"/>
        <v>85.509744061904456</v>
      </c>
    </row>
    <row r="1009" spans="1:10">
      <c r="A1009" s="77">
        <v>11</v>
      </c>
      <c r="B1009" s="77">
        <v>2519</v>
      </c>
      <c r="C1009" s="77" t="s">
        <v>1076</v>
      </c>
      <c r="D1009" s="77">
        <v>4797</v>
      </c>
      <c r="E1009" s="77">
        <v>1397</v>
      </c>
      <c r="F1009" s="77">
        <v>189</v>
      </c>
      <c r="G1009" s="1">
        <f t="shared" si="45"/>
        <v>0.29122368146758393</v>
      </c>
      <c r="H1009" s="1">
        <f t="shared" si="46"/>
        <v>32.772486772486772</v>
      </c>
      <c r="I1009" s="77">
        <v>1.3782225771683301</v>
      </c>
      <c r="J1009" s="1">
        <f t="shared" si="47"/>
        <v>6611.3337026764793</v>
      </c>
    </row>
    <row r="1010" spans="1:10">
      <c r="A1010" s="77">
        <v>11</v>
      </c>
      <c r="B1010" s="77">
        <v>2520</v>
      </c>
      <c r="C1010" s="77" t="s">
        <v>1077</v>
      </c>
      <c r="D1010" s="77">
        <v>815</v>
      </c>
      <c r="E1010" s="77">
        <v>39</v>
      </c>
      <c r="F1010" s="77">
        <v>185</v>
      </c>
      <c r="G1010" s="1">
        <f t="shared" si="45"/>
        <v>4.785276073619632E-2</v>
      </c>
      <c r="H1010" s="1">
        <f t="shared" si="46"/>
        <v>4.6162162162162161</v>
      </c>
      <c r="I1010" s="77">
        <v>-0.45560890050372999</v>
      </c>
      <c r="J1010" s="1">
        <f t="shared" si="47"/>
        <v>-371.32125391053995</v>
      </c>
    </row>
    <row r="1011" spans="1:10">
      <c r="A1011" s="77">
        <v>11</v>
      </c>
      <c r="B1011" s="77">
        <v>2521</v>
      </c>
      <c r="C1011" s="77" t="s">
        <v>1078</v>
      </c>
      <c r="D1011" s="77">
        <v>555</v>
      </c>
      <c r="E1011" s="77">
        <v>28</v>
      </c>
      <c r="F1011" s="77">
        <v>310</v>
      </c>
      <c r="G1011" s="1">
        <f t="shared" si="45"/>
        <v>5.0450450450450449E-2</v>
      </c>
      <c r="H1011" s="1">
        <f t="shared" si="46"/>
        <v>1.8806451612903226</v>
      </c>
      <c r="I1011" s="77">
        <v>-0.58748575255668201</v>
      </c>
      <c r="J1011" s="1">
        <f t="shared" si="47"/>
        <v>-326.05459266895849</v>
      </c>
    </row>
    <row r="1012" spans="1:10">
      <c r="A1012" s="77">
        <v>11</v>
      </c>
      <c r="B1012" s="77">
        <v>2522</v>
      </c>
      <c r="C1012" s="77" t="s">
        <v>1079</v>
      </c>
      <c r="D1012" s="77">
        <v>178</v>
      </c>
      <c r="E1012" s="77">
        <v>14</v>
      </c>
      <c r="F1012" s="77">
        <v>138</v>
      </c>
      <c r="G1012" s="1">
        <f t="shared" si="45"/>
        <v>7.8651685393258425E-2</v>
      </c>
      <c r="H1012" s="1">
        <f t="shared" si="46"/>
        <v>1.3913043478260869</v>
      </c>
      <c r="I1012" s="77">
        <v>-0.58277974768796903</v>
      </c>
      <c r="J1012" s="1">
        <f t="shared" si="47"/>
        <v>-103.73479508845848</v>
      </c>
    </row>
    <row r="1013" spans="1:10">
      <c r="A1013" s="77">
        <v>11</v>
      </c>
      <c r="B1013" s="77">
        <v>2523</v>
      </c>
      <c r="C1013" s="77" t="s">
        <v>1080</v>
      </c>
      <c r="D1013" s="77">
        <v>821</v>
      </c>
      <c r="E1013" s="77">
        <v>157</v>
      </c>
      <c r="F1013" s="77">
        <v>258</v>
      </c>
      <c r="G1013" s="1">
        <f t="shared" si="45"/>
        <v>0.19123020706455543</v>
      </c>
      <c r="H1013" s="1">
        <f t="shared" si="46"/>
        <v>3.7906976744186047</v>
      </c>
      <c r="I1013" s="77">
        <v>-0.27073491644386799</v>
      </c>
      <c r="J1013" s="1">
        <f t="shared" si="47"/>
        <v>-222.27336640041563</v>
      </c>
    </row>
    <row r="1014" spans="1:10">
      <c r="A1014" s="77">
        <v>11</v>
      </c>
      <c r="B1014" s="77">
        <v>2524</v>
      </c>
      <c r="C1014" s="77" t="s">
        <v>1081</v>
      </c>
      <c r="D1014" s="77">
        <v>90</v>
      </c>
      <c r="E1014" s="77">
        <v>1</v>
      </c>
      <c r="F1014" s="77">
        <v>101</v>
      </c>
      <c r="G1014" s="1">
        <f t="shared" si="45"/>
        <v>1.1111111111111112E-2</v>
      </c>
      <c r="H1014" s="1">
        <f t="shared" si="46"/>
        <v>0.90099009900990101</v>
      </c>
      <c r="I1014" s="77">
        <v>-0.71361720027309805</v>
      </c>
      <c r="J1014" s="1">
        <f t="shared" si="47"/>
        <v>-64.225548024578828</v>
      </c>
    </row>
    <row r="1015" spans="1:10">
      <c r="A1015" s="77">
        <v>11</v>
      </c>
      <c r="B1015" s="77">
        <v>2525</v>
      </c>
      <c r="C1015" s="77" t="s">
        <v>1082</v>
      </c>
      <c r="D1015" s="77">
        <v>1205</v>
      </c>
      <c r="E1015" s="77">
        <v>365</v>
      </c>
      <c r="F1015" s="77">
        <v>113</v>
      </c>
      <c r="G1015" s="1">
        <f t="shared" si="45"/>
        <v>0.30290456431535268</v>
      </c>
      <c r="H1015" s="1">
        <f t="shared" si="46"/>
        <v>13.893805309734514</v>
      </c>
      <c r="I1015" s="77">
        <v>0.37860919054584402</v>
      </c>
      <c r="J1015" s="1">
        <f t="shared" si="47"/>
        <v>456.22407460774207</v>
      </c>
    </row>
    <row r="1016" spans="1:10">
      <c r="A1016" s="77">
        <v>11</v>
      </c>
      <c r="B1016" s="77">
        <v>2526</v>
      </c>
      <c r="C1016" s="77" t="s">
        <v>1083</v>
      </c>
      <c r="D1016" s="77">
        <v>2535</v>
      </c>
      <c r="E1016" s="77">
        <v>722</v>
      </c>
      <c r="F1016" s="77">
        <v>446</v>
      </c>
      <c r="G1016" s="1">
        <f t="shared" si="45"/>
        <v>0.28481262327416174</v>
      </c>
      <c r="H1016" s="1">
        <f t="shared" si="46"/>
        <v>7.3026905829596416</v>
      </c>
      <c r="I1016" s="77">
        <v>0.110016232210669</v>
      </c>
      <c r="J1016" s="1">
        <f t="shared" si="47"/>
        <v>278.89114865404594</v>
      </c>
    </row>
    <row r="1017" spans="1:10">
      <c r="A1017" s="77">
        <v>11</v>
      </c>
      <c r="B1017" s="77">
        <v>2527</v>
      </c>
      <c r="C1017" s="77" t="s">
        <v>1084</v>
      </c>
      <c r="D1017" s="77">
        <v>3177</v>
      </c>
      <c r="E1017" s="77">
        <v>1008</v>
      </c>
      <c r="F1017" s="77">
        <v>438</v>
      </c>
      <c r="G1017" s="1">
        <f t="shared" si="45"/>
        <v>0.31728045325779036</v>
      </c>
      <c r="H1017" s="1">
        <f t="shared" si="46"/>
        <v>9.5547945205479454</v>
      </c>
      <c r="I1017" s="77">
        <v>0.29120560614820701</v>
      </c>
      <c r="J1017" s="1">
        <f t="shared" si="47"/>
        <v>925.16021073285367</v>
      </c>
    </row>
    <row r="1018" spans="1:10">
      <c r="A1018" s="77">
        <v>11</v>
      </c>
      <c r="B1018" s="77">
        <v>2528</v>
      </c>
      <c r="C1018" s="77" t="s">
        <v>1085</v>
      </c>
      <c r="D1018" s="77">
        <v>1097</v>
      </c>
      <c r="E1018" s="77">
        <v>276</v>
      </c>
      <c r="F1018" s="77">
        <v>152</v>
      </c>
      <c r="G1018" s="1">
        <f t="shared" si="45"/>
        <v>0.25159525979945307</v>
      </c>
      <c r="H1018" s="1">
        <f t="shared" si="46"/>
        <v>9.0328947368421044</v>
      </c>
      <c r="I1018" s="77">
        <v>7.3348740304678403E-2</v>
      </c>
      <c r="J1018" s="1">
        <f t="shared" si="47"/>
        <v>80.463568114232203</v>
      </c>
    </row>
    <row r="1019" spans="1:10">
      <c r="A1019" s="77">
        <v>11</v>
      </c>
      <c r="B1019" s="77">
        <v>2529</v>
      </c>
      <c r="C1019" s="77" t="s">
        <v>1086</v>
      </c>
      <c r="D1019" s="77">
        <v>692</v>
      </c>
      <c r="E1019" s="77">
        <v>26</v>
      </c>
      <c r="F1019" s="77">
        <v>245</v>
      </c>
      <c r="G1019" s="1">
        <f t="shared" si="45"/>
        <v>3.7572254335260118E-2</v>
      </c>
      <c r="H1019" s="1">
        <f t="shared" si="46"/>
        <v>2.9306122448979592</v>
      </c>
      <c r="I1019" s="77">
        <v>-0.55362400060834704</v>
      </c>
      <c r="J1019" s="1">
        <f t="shared" si="47"/>
        <v>-383.10780842097614</v>
      </c>
    </row>
    <row r="1020" spans="1:10">
      <c r="A1020" s="77">
        <v>11</v>
      </c>
      <c r="B1020" s="77">
        <v>2530</v>
      </c>
      <c r="C1020" s="77" t="s">
        <v>1087</v>
      </c>
      <c r="D1020" s="77">
        <v>1708</v>
      </c>
      <c r="E1020" s="77">
        <v>295</v>
      </c>
      <c r="F1020" s="77">
        <v>330</v>
      </c>
      <c r="G1020" s="1">
        <f t="shared" si="45"/>
        <v>0.17271662763466042</v>
      </c>
      <c r="H1020" s="1">
        <f t="shared" si="46"/>
        <v>6.0696969696969694</v>
      </c>
      <c r="I1020" s="77">
        <v>-0.15642874742145199</v>
      </c>
      <c r="J1020" s="1">
        <f t="shared" si="47"/>
        <v>-267.18030059583998</v>
      </c>
    </row>
    <row r="1021" spans="1:10">
      <c r="A1021" s="77">
        <v>11</v>
      </c>
      <c r="B1021" s="77">
        <v>2531</v>
      </c>
      <c r="C1021" s="77" t="s">
        <v>1088</v>
      </c>
      <c r="D1021" s="77">
        <v>148</v>
      </c>
      <c r="E1021" s="77">
        <v>7</v>
      </c>
      <c r="F1021" s="77">
        <v>162</v>
      </c>
      <c r="G1021" s="1">
        <f t="shared" si="45"/>
        <v>4.72972972972973E-2</v>
      </c>
      <c r="H1021" s="1">
        <f t="shared" si="46"/>
        <v>0.95679012345679015</v>
      </c>
      <c r="I1021" s="77">
        <v>-0.65244177132592396</v>
      </c>
      <c r="J1021" s="1">
        <f t="shared" si="47"/>
        <v>-96.561382156236746</v>
      </c>
    </row>
    <row r="1022" spans="1:10">
      <c r="A1022" s="77">
        <v>11</v>
      </c>
      <c r="B1022" s="77">
        <v>2532</v>
      </c>
      <c r="C1022" s="77" t="s">
        <v>1089</v>
      </c>
      <c r="D1022" s="77">
        <v>2840</v>
      </c>
      <c r="E1022" s="77">
        <v>1474</v>
      </c>
      <c r="F1022" s="77">
        <v>616</v>
      </c>
      <c r="G1022" s="1">
        <f t="shared" si="45"/>
        <v>0.51901408450704223</v>
      </c>
      <c r="H1022" s="1">
        <f t="shared" si="46"/>
        <v>7.0032467532467528</v>
      </c>
      <c r="I1022" s="77">
        <v>0.472796129135928</v>
      </c>
      <c r="J1022" s="1">
        <f t="shared" si="47"/>
        <v>1342.7410067460355</v>
      </c>
    </row>
    <row r="1023" spans="1:10">
      <c r="A1023" s="77">
        <v>11</v>
      </c>
      <c r="B1023" s="77">
        <v>2534</v>
      </c>
      <c r="C1023" s="77" t="s">
        <v>1090</v>
      </c>
      <c r="D1023" s="77">
        <v>8684</v>
      </c>
      <c r="E1023" s="77">
        <v>4446</v>
      </c>
      <c r="F1023" s="77">
        <v>449</v>
      </c>
      <c r="G1023" s="1">
        <f t="shared" si="45"/>
        <v>0.5119760479041916</v>
      </c>
      <c r="H1023" s="1">
        <f t="shared" si="46"/>
        <v>29.242761692650333</v>
      </c>
      <c r="I1023" s="77">
        <v>1.7323859054786299</v>
      </c>
      <c r="J1023" s="1">
        <f t="shared" si="47"/>
        <v>15044.039203176422</v>
      </c>
    </row>
    <row r="1024" spans="1:10">
      <c r="A1024" s="77">
        <v>11</v>
      </c>
      <c r="B1024" s="77">
        <v>2541</v>
      </c>
      <c r="C1024" s="77" t="s">
        <v>1091</v>
      </c>
      <c r="D1024" s="77">
        <v>199</v>
      </c>
      <c r="E1024" s="77">
        <v>30</v>
      </c>
      <c r="F1024" s="77">
        <v>534</v>
      </c>
      <c r="G1024" s="1">
        <f t="shared" si="45"/>
        <v>0.15075376884422109</v>
      </c>
      <c r="H1024" s="1">
        <f t="shared" si="46"/>
        <v>0.42883895131086142</v>
      </c>
      <c r="I1024" s="77">
        <v>-0.51389198446307405</v>
      </c>
      <c r="J1024" s="1">
        <f t="shared" si="47"/>
        <v>-102.26450490815174</v>
      </c>
    </row>
    <row r="1025" spans="1:10">
      <c r="A1025" s="77">
        <v>11</v>
      </c>
      <c r="B1025" s="77">
        <v>2542</v>
      </c>
      <c r="C1025" s="77" t="s">
        <v>1092</v>
      </c>
      <c r="D1025" s="77">
        <v>5094</v>
      </c>
      <c r="E1025" s="77">
        <v>1907</v>
      </c>
      <c r="F1025" s="77">
        <v>503</v>
      </c>
      <c r="G1025" s="1">
        <f t="shared" si="45"/>
        <v>0.37436199450333724</v>
      </c>
      <c r="H1025" s="1">
        <f t="shared" si="46"/>
        <v>13.918489065606362</v>
      </c>
      <c r="I1025" s="77">
        <v>0.66313783849076902</v>
      </c>
      <c r="J1025" s="1">
        <f t="shared" si="47"/>
        <v>3378.0241492719774</v>
      </c>
    </row>
    <row r="1026" spans="1:10">
      <c r="A1026" s="77">
        <v>11</v>
      </c>
      <c r="B1026" s="77">
        <v>2543</v>
      </c>
      <c r="C1026" s="77" t="s">
        <v>1093</v>
      </c>
      <c r="D1026" s="77">
        <v>4793</v>
      </c>
      <c r="E1026" s="77">
        <v>2135</v>
      </c>
      <c r="F1026" s="77">
        <v>1190</v>
      </c>
      <c r="G1026" s="1">
        <f t="shared" si="45"/>
        <v>0.44544126851658666</v>
      </c>
      <c r="H1026" s="1">
        <f t="shared" si="46"/>
        <v>5.8218487394957981</v>
      </c>
      <c r="I1026" s="77">
        <v>0.39183114649148298</v>
      </c>
      <c r="J1026" s="1">
        <f t="shared" si="47"/>
        <v>1878.046685133678</v>
      </c>
    </row>
    <row r="1027" spans="1:10">
      <c r="A1027" s="77">
        <v>11</v>
      </c>
      <c r="B1027" s="77">
        <v>2544</v>
      </c>
      <c r="C1027" s="77" t="s">
        <v>1094</v>
      </c>
      <c r="D1027" s="77">
        <v>890</v>
      </c>
      <c r="E1027" s="77">
        <v>129</v>
      </c>
      <c r="F1027" s="77">
        <v>244</v>
      </c>
      <c r="G1027" s="1">
        <f t="shared" si="45"/>
        <v>0.14494382022471911</v>
      </c>
      <c r="H1027" s="1">
        <f t="shared" si="46"/>
        <v>4.1762295081967213</v>
      </c>
      <c r="I1027" s="77">
        <v>-0.321856526067611</v>
      </c>
      <c r="J1027" s="1">
        <f t="shared" si="47"/>
        <v>-286.45230820017377</v>
      </c>
    </row>
    <row r="1028" spans="1:10">
      <c r="A1028" s="77">
        <v>11</v>
      </c>
      <c r="B1028" s="77">
        <v>2545</v>
      </c>
      <c r="C1028" s="77" t="s">
        <v>1095</v>
      </c>
      <c r="D1028" s="77">
        <v>1004</v>
      </c>
      <c r="E1028" s="77">
        <v>294</v>
      </c>
      <c r="F1028" s="77">
        <v>290</v>
      </c>
      <c r="G1028" s="1">
        <f t="shared" si="45"/>
        <v>0.29282868525896416</v>
      </c>
      <c r="H1028" s="1">
        <f t="shared" si="46"/>
        <v>4.4758620689655171</v>
      </c>
      <c r="I1028" s="77">
        <v>-7.4055285880652993E-2</v>
      </c>
      <c r="J1028" s="1">
        <f t="shared" si="47"/>
        <v>-74.351507024175604</v>
      </c>
    </row>
    <row r="1029" spans="1:10">
      <c r="A1029" s="77">
        <v>11</v>
      </c>
      <c r="B1029" s="77">
        <v>2546</v>
      </c>
      <c r="C1029" s="77" t="s">
        <v>1096</v>
      </c>
      <c r="D1029" s="77">
        <v>15751</v>
      </c>
      <c r="E1029" s="77">
        <v>8893</v>
      </c>
      <c r="F1029" s="77">
        <v>2566</v>
      </c>
      <c r="G1029" s="1">
        <f t="shared" si="45"/>
        <v>0.56459907307472545</v>
      </c>
      <c r="H1029" s="1">
        <f t="shared" si="46"/>
        <v>9.6040530007794231</v>
      </c>
      <c r="I1029" s="77">
        <v>1.23498509406864</v>
      </c>
      <c r="J1029" s="1">
        <f t="shared" si="47"/>
        <v>19452.250216675147</v>
      </c>
    </row>
    <row r="1030" spans="1:10">
      <c r="A1030" s="77">
        <v>11</v>
      </c>
      <c r="B1030" s="77">
        <v>2547</v>
      </c>
      <c r="C1030" s="77" t="s">
        <v>1097</v>
      </c>
      <c r="D1030" s="77">
        <v>1154</v>
      </c>
      <c r="E1030" s="77">
        <v>127</v>
      </c>
      <c r="F1030" s="77">
        <v>523</v>
      </c>
      <c r="G1030" s="1">
        <f t="shared" si="45"/>
        <v>0.11005199306759099</v>
      </c>
      <c r="H1030" s="1">
        <f t="shared" si="46"/>
        <v>2.4493307839388145</v>
      </c>
      <c r="I1030" s="77">
        <v>-0.44269375563112101</v>
      </c>
      <c r="J1030" s="1">
        <f t="shared" si="47"/>
        <v>-510.86859399831366</v>
      </c>
    </row>
    <row r="1031" spans="1:10">
      <c r="A1031" s="77">
        <v>11</v>
      </c>
      <c r="B1031" s="77">
        <v>2548</v>
      </c>
      <c r="C1031" s="77" t="s">
        <v>1098</v>
      </c>
      <c r="D1031" s="77">
        <v>667</v>
      </c>
      <c r="E1031" s="77">
        <v>61</v>
      </c>
      <c r="F1031" s="77">
        <v>135</v>
      </c>
      <c r="G1031" s="1">
        <f t="shared" si="45"/>
        <v>9.145427286356822E-2</v>
      </c>
      <c r="H1031" s="1">
        <f t="shared" si="46"/>
        <v>5.3925925925925924</v>
      </c>
      <c r="I1031" s="77">
        <v>-0.35933616812479902</v>
      </c>
      <c r="J1031" s="1">
        <f t="shared" si="47"/>
        <v>-239.67722413924093</v>
      </c>
    </row>
    <row r="1032" spans="1:10">
      <c r="A1032" s="77">
        <v>11</v>
      </c>
      <c r="B1032" s="77">
        <v>2549</v>
      </c>
      <c r="C1032" s="77" t="s">
        <v>1099</v>
      </c>
      <c r="D1032" s="77">
        <v>40</v>
      </c>
      <c r="E1032" s="77">
        <v>1</v>
      </c>
      <c r="F1032" s="77">
        <v>94</v>
      </c>
      <c r="G1032" s="1">
        <f t="shared" si="45"/>
        <v>2.5000000000000001E-2</v>
      </c>
      <c r="H1032" s="1">
        <f t="shared" si="46"/>
        <v>0.43617021276595747</v>
      </c>
      <c r="I1032" s="77">
        <v>-0.71544962914905796</v>
      </c>
      <c r="J1032" s="1">
        <f t="shared" si="47"/>
        <v>-28.617985165962317</v>
      </c>
    </row>
    <row r="1033" spans="1:10">
      <c r="A1033" s="77">
        <v>11</v>
      </c>
      <c r="B1033" s="77">
        <v>2550</v>
      </c>
      <c r="C1033" s="77" t="s">
        <v>1100</v>
      </c>
      <c r="D1033" s="77">
        <v>3492</v>
      </c>
      <c r="E1033" s="77">
        <v>1543</v>
      </c>
      <c r="F1033" s="77">
        <v>194</v>
      </c>
      <c r="G1033" s="1">
        <f t="shared" ref="G1033:G1096" si="48">E1033/D1033</f>
        <v>0.44186712485681556</v>
      </c>
      <c r="H1033" s="1">
        <f t="shared" ref="H1033:H1096" si="49">(D1033+E1033)/F1033</f>
        <v>25.953608247422679</v>
      </c>
      <c r="I1033" s="77">
        <v>1.24368579145133</v>
      </c>
      <c r="J1033" s="1">
        <f t="shared" ref="J1033:J1096" si="50">I1033*D1033</f>
        <v>4342.9507837480442</v>
      </c>
    </row>
    <row r="1034" spans="1:10">
      <c r="A1034" s="77">
        <v>11</v>
      </c>
      <c r="B1034" s="77">
        <v>2551</v>
      </c>
      <c r="C1034" s="77" t="s">
        <v>1101</v>
      </c>
      <c r="D1034" s="77">
        <v>1434</v>
      </c>
      <c r="E1034" s="77">
        <v>100</v>
      </c>
      <c r="F1034" s="77">
        <v>576</v>
      </c>
      <c r="G1034" s="1">
        <f t="shared" si="48"/>
        <v>6.9735006973500699E-2</v>
      </c>
      <c r="H1034" s="1">
        <f t="shared" si="49"/>
        <v>2.6631944444444446</v>
      </c>
      <c r="I1034" s="77">
        <v>-0.48300099049387302</v>
      </c>
      <c r="J1034" s="1">
        <f t="shared" si="50"/>
        <v>-692.62342036821394</v>
      </c>
    </row>
    <row r="1035" spans="1:10">
      <c r="A1035" s="77">
        <v>11</v>
      </c>
      <c r="B1035" s="77">
        <v>2552</v>
      </c>
      <c r="C1035" s="77" t="s">
        <v>1102</v>
      </c>
      <c r="D1035" s="77">
        <v>382</v>
      </c>
      <c r="E1035" s="77">
        <v>35</v>
      </c>
      <c r="F1035" s="77">
        <v>228</v>
      </c>
      <c r="G1035" s="1">
        <f t="shared" si="48"/>
        <v>9.1623036649214659E-2</v>
      </c>
      <c r="H1035" s="1">
        <f t="shared" si="49"/>
        <v>1.8289473684210527</v>
      </c>
      <c r="I1035" s="77">
        <v>-0.53372955974793101</v>
      </c>
      <c r="J1035" s="1">
        <f t="shared" si="50"/>
        <v>-203.88469182370966</v>
      </c>
    </row>
    <row r="1036" spans="1:10">
      <c r="A1036" s="77">
        <v>11</v>
      </c>
      <c r="B1036" s="77">
        <v>2553</v>
      </c>
      <c r="C1036" s="77" t="s">
        <v>1103</v>
      </c>
      <c r="D1036" s="77">
        <v>1657</v>
      </c>
      <c r="E1036" s="77">
        <v>513</v>
      </c>
      <c r="F1036" s="77">
        <v>1189</v>
      </c>
      <c r="G1036" s="1">
        <f t="shared" si="48"/>
        <v>0.30959565479782741</v>
      </c>
      <c r="H1036" s="1">
        <f t="shared" si="49"/>
        <v>1.825063078216989</v>
      </c>
      <c r="I1036" s="77">
        <v>-0.13958274305929499</v>
      </c>
      <c r="J1036" s="1">
        <f t="shared" si="50"/>
        <v>-231.28860524925182</v>
      </c>
    </row>
    <row r="1037" spans="1:10">
      <c r="A1037" s="77">
        <v>11</v>
      </c>
      <c r="B1037" s="77">
        <v>2554</v>
      </c>
      <c r="C1037" s="77" t="s">
        <v>1104</v>
      </c>
      <c r="D1037" s="77">
        <v>1652</v>
      </c>
      <c r="E1037" s="77">
        <v>641</v>
      </c>
      <c r="F1037" s="77">
        <v>473</v>
      </c>
      <c r="G1037" s="1">
        <f t="shared" si="48"/>
        <v>0.38801452784503632</v>
      </c>
      <c r="H1037" s="1">
        <f t="shared" si="49"/>
        <v>4.8477801268498943</v>
      </c>
      <c r="I1037" s="77">
        <v>0.119098564184626</v>
      </c>
      <c r="J1037" s="1">
        <f t="shared" si="50"/>
        <v>196.75082803300214</v>
      </c>
    </row>
    <row r="1038" spans="1:10">
      <c r="A1038" s="77">
        <v>11</v>
      </c>
      <c r="B1038" s="77">
        <v>2555</v>
      </c>
      <c r="C1038" s="77" t="s">
        <v>1105</v>
      </c>
      <c r="D1038" s="77">
        <v>1388</v>
      </c>
      <c r="E1038" s="77">
        <v>240</v>
      </c>
      <c r="F1038" s="77">
        <v>868</v>
      </c>
      <c r="G1038" s="1">
        <f t="shared" si="48"/>
        <v>0.1729106628242075</v>
      </c>
      <c r="H1038" s="1">
        <f t="shared" si="49"/>
        <v>1.8755760368663594</v>
      </c>
      <c r="I1038" s="77">
        <v>-0.36099787444252501</v>
      </c>
      <c r="J1038" s="1">
        <f t="shared" si="50"/>
        <v>-501.06504972622474</v>
      </c>
    </row>
    <row r="1039" spans="1:10">
      <c r="A1039" s="77">
        <v>11</v>
      </c>
      <c r="B1039" s="77">
        <v>2556</v>
      </c>
      <c r="C1039" s="77" t="s">
        <v>1106</v>
      </c>
      <c r="D1039" s="77">
        <v>2983</v>
      </c>
      <c r="E1039" s="77">
        <v>1122</v>
      </c>
      <c r="F1039" s="77">
        <v>1902</v>
      </c>
      <c r="G1039" s="1">
        <f t="shared" si="48"/>
        <v>0.37613141133087497</v>
      </c>
      <c r="H1039" s="1">
        <f t="shared" si="49"/>
        <v>2.1582544689800209</v>
      </c>
      <c r="I1039" s="77">
        <v>3.7530807479596001E-2</v>
      </c>
      <c r="J1039" s="1">
        <f t="shared" si="50"/>
        <v>111.95439871163487</v>
      </c>
    </row>
    <row r="1040" spans="1:10">
      <c r="A1040" s="77">
        <v>11</v>
      </c>
      <c r="B1040" s="77">
        <v>2571</v>
      </c>
      <c r="C1040" s="77" t="s">
        <v>1107</v>
      </c>
      <c r="D1040" s="77">
        <v>664</v>
      </c>
      <c r="E1040" s="77">
        <v>137</v>
      </c>
      <c r="F1040" s="77">
        <v>254</v>
      </c>
      <c r="G1040" s="1">
        <f t="shared" si="48"/>
        <v>0.20632530120481929</v>
      </c>
      <c r="H1040" s="1">
        <f t="shared" si="49"/>
        <v>3.1535433070866143</v>
      </c>
      <c r="I1040" s="77">
        <v>-0.28328420197103699</v>
      </c>
      <c r="J1040" s="1">
        <f t="shared" si="50"/>
        <v>-188.10071010876857</v>
      </c>
    </row>
    <row r="1041" spans="1:10">
      <c r="A1041" s="77">
        <v>11</v>
      </c>
      <c r="B1041" s="77">
        <v>2572</v>
      </c>
      <c r="C1041" s="77" t="s">
        <v>1108</v>
      </c>
      <c r="D1041" s="77">
        <v>2726</v>
      </c>
      <c r="E1041" s="77">
        <v>1800</v>
      </c>
      <c r="F1041" s="77">
        <v>529</v>
      </c>
      <c r="G1041" s="1">
        <f t="shared" si="48"/>
        <v>0.66030814380044023</v>
      </c>
      <c r="H1041" s="1">
        <f t="shared" si="49"/>
        <v>8.5557655954631375</v>
      </c>
      <c r="I1041" s="77">
        <v>0.75721619100221604</v>
      </c>
      <c r="J1041" s="1">
        <f t="shared" si="50"/>
        <v>2064.171336672041</v>
      </c>
    </row>
    <row r="1042" spans="1:10">
      <c r="A1042" s="77">
        <v>11</v>
      </c>
      <c r="B1042" s="77">
        <v>2573</v>
      </c>
      <c r="C1042" s="77" t="s">
        <v>1109</v>
      </c>
      <c r="D1042" s="77">
        <v>4638</v>
      </c>
      <c r="E1042" s="77">
        <v>1348</v>
      </c>
      <c r="F1042" s="77">
        <v>599</v>
      </c>
      <c r="G1042" s="1">
        <f t="shared" si="48"/>
        <v>0.29064251832686505</v>
      </c>
      <c r="H1042" s="1">
        <f t="shared" si="49"/>
        <v>9.993322203672788</v>
      </c>
      <c r="I1042" s="77">
        <v>0.33474856368505201</v>
      </c>
      <c r="J1042" s="1">
        <f t="shared" si="50"/>
        <v>1552.5638383712712</v>
      </c>
    </row>
    <row r="1043" spans="1:10">
      <c r="A1043" s="77">
        <v>11</v>
      </c>
      <c r="B1043" s="77">
        <v>2574</v>
      </c>
      <c r="C1043" s="77" t="s">
        <v>1110</v>
      </c>
      <c r="D1043" s="77">
        <v>305</v>
      </c>
      <c r="E1043" s="77">
        <v>124</v>
      </c>
      <c r="F1043" s="77">
        <v>178</v>
      </c>
      <c r="G1043" s="1">
        <f t="shared" si="48"/>
        <v>0.40655737704918032</v>
      </c>
      <c r="H1043" s="1">
        <f t="shared" si="49"/>
        <v>2.4101123595505616</v>
      </c>
      <c r="I1043" s="77">
        <v>-2.2802206362212599E-2</v>
      </c>
      <c r="J1043" s="1">
        <f t="shared" si="50"/>
        <v>-6.9546729404748424</v>
      </c>
    </row>
    <row r="1044" spans="1:10">
      <c r="A1044" s="77">
        <v>11</v>
      </c>
      <c r="B1044" s="77">
        <v>2575</v>
      </c>
      <c r="C1044" s="77" t="s">
        <v>1111</v>
      </c>
      <c r="D1044" s="77">
        <v>1608</v>
      </c>
      <c r="E1044" s="77">
        <v>355</v>
      </c>
      <c r="F1044" s="77">
        <v>431</v>
      </c>
      <c r="G1044" s="1">
        <f t="shared" si="48"/>
        <v>0.22077114427860697</v>
      </c>
      <c r="H1044" s="1">
        <f t="shared" si="49"/>
        <v>4.5545243619489559</v>
      </c>
      <c r="I1044" s="77">
        <v>-0.15529647002771299</v>
      </c>
      <c r="J1044" s="1">
        <f t="shared" si="50"/>
        <v>-249.71672380456249</v>
      </c>
    </row>
    <row r="1045" spans="1:10">
      <c r="A1045" s="77">
        <v>11</v>
      </c>
      <c r="B1045" s="77">
        <v>2576</v>
      </c>
      <c r="C1045" s="77" t="s">
        <v>1112</v>
      </c>
      <c r="D1045" s="77">
        <v>2443</v>
      </c>
      <c r="E1045" s="77">
        <v>578</v>
      </c>
      <c r="F1045" s="77">
        <v>576</v>
      </c>
      <c r="G1045" s="1">
        <f t="shared" si="48"/>
        <v>0.23659435120753172</v>
      </c>
      <c r="H1045" s="1">
        <f t="shared" si="49"/>
        <v>5.244791666666667</v>
      </c>
      <c r="I1045" s="77">
        <v>-6.2323295121557598E-2</v>
      </c>
      <c r="J1045" s="1">
        <f t="shared" si="50"/>
        <v>-152.2558099819652</v>
      </c>
    </row>
    <row r="1046" spans="1:10">
      <c r="A1046" s="77">
        <v>11</v>
      </c>
      <c r="B1046" s="77">
        <v>2578</v>
      </c>
      <c r="C1046" s="77" t="s">
        <v>1113</v>
      </c>
      <c r="D1046" s="77">
        <v>1597</v>
      </c>
      <c r="E1046" s="77">
        <v>645</v>
      </c>
      <c r="F1046" s="77">
        <v>387</v>
      </c>
      <c r="G1046" s="1">
        <f t="shared" si="48"/>
        <v>0.40388227927363807</v>
      </c>
      <c r="H1046" s="1">
        <f t="shared" si="49"/>
        <v>5.79328165374677</v>
      </c>
      <c r="I1046" s="77">
        <v>0.18422143880917799</v>
      </c>
      <c r="J1046" s="1">
        <f t="shared" si="50"/>
        <v>294.20163777825724</v>
      </c>
    </row>
    <row r="1047" spans="1:10">
      <c r="A1047" s="77">
        <v>11</v>
      </c>
      <c r="B1047" s="77">
        <v>2579</v>
      </c>
      <c r="C1047" s="77" t="s">
        <v>1114</v>
      </c>
      <c r="D1047" s="77">
        <v>4449</v>
      </c>
      <c r="E1047" s="77">
        <v>2448</v>
      </c>
      <c r="F1047" s="77">
        <v>1386</v>
      </c>
      <c r="G1047" s="1">
        <f t="shared" si="48"/>
        <v>0.55023600809170603</v>
      </c>
      <c r="H1047" s="1">
        <f t="shared" si="49"/>
        <v>4.9761904761904763</v>
      </c>
      <c r="I1047" s="77">
        <v>0.50047109555521896</v>
      </c>
      <c r="J1047" s="1">
        <f t="shared" si="50"/>
        <v>2226.595904125169</v>
      </c>
    </row>
    <row r="1048" spans="1:10">
      <c r="A1048" s="77">
        <v>11</v>
      </c>
      <c r="B1048" s="77">
        <v>2580</v>
      </c>
      <c r="C1048" s="77" t="s">
        <v>1115</v>
      </c>
      <c r="D1048" s="77">
        <v>2667</v>
      </c>
      <c r="E1048" s="77">
        <v>350</v>
      </c>
      <c r="F1048" s="77">
        <v>509</v>
      </c>
      <c r="G1048" s="1">
        <f t="shared" si="48"/>
        <v>0.13123359580052493</v>
      </c>
      <c r="H1048" s="1">
        <f t="shared" si="49"/>
        <v>5.9273084479371319</v>
      </c>
      <c r="I1048" s="77">
        <v>-0.18458518648619901</v>
      </c>
      <c r="J1048" s="1">
        <f t="shared" si="50"/>
        <v>-492.28869235869274</v>
      </c>
    </row>
    <row r="1049" spans="1:10">
      <c r="A1049" s="77">
        <v>11</v>
      </c>
      <c r="B1049" s="77">
        <v>2581</v>
      </c>
      <c r="C1049" s="77" t="s">
        <v>1116</v>
      </c>
      <c r="D1049" s="77">
        <v>16938</v>
      </c>
      <c r="E1049" s="77">
        <v>15839</v>
      </c>
      <c r="F1049" s="77">
        <v>1092</v>
      </c>
      <c r="G1049" s="1">
        <f t="shared" si="48"/>
        <v>0.93511630652969657</v>
      </c>
      <c r="H1049" s="1">
        <f t="shared" si="49"/>
        <v>30.015567765567766</v>
      </c>
      <c r="I1049" s="77">
        <v>2.7896204863475802</v>
      </c>
      <c r="J1049" s="1">
        <f t="shared" si="50"/>
        <v>47250.591797755311</v>
      </c>
    </row>
    <row r="1050" spans="1:10">
      <c r="A1050" s="77">
        <v>11</v>
      </c>
      <c r="B1050" s="77">
        <v>2582</v>
      </c>
      <c r="C1050" s="77" t="s">
        <v>1117</v>
      </c>
      <c r="D1050" s="77">
        <v>922</v>
      </c>
      <c r="E1050" s="77">
        <v>731</v>
      </c>
      <c r="F1050" s="77">
        <v>280</v>
      </c>
      <c r="G1050" s="1">
        <f t="shared" si="48"/>
        <v>0.79284164859002171</v>
      </c>
      <c r="H1050" s="1">
        <f t="shared" si="49"/>
        <v>5.9035714285714285</v>
      </c>
      <c r="I1050" s="77">
        <v>0.761875124844416</v>
      </c>
      <c r="J1050" s="1">
        <f t="shared" si="50"/>
        <v>702.44886510655158</v>
      </c>
    </row>
    <row r="1051" spans="1:10">
      <c r="A1051" s="77">
        <v>11</v>
      </c>
      <c r="B1051" s="77">
        <v>2583</v>
      </c>
      <c r="C1051" s="77" t="s">
        <v>1118</v>
      </c>
      <c r="D1051" s="77">
        <v>4650</v>
      </c>
      <c r="E1051" s="77">
        <v>1798</v>
      </c>
      <c r="F1051" s="77">
        <v>355</v>
      </c>
      <c r="G1051" s="1">
        <f t="shared" si="48"/>
        <v>0.38666666666666666</v>
      </c>
      <c r="H1051" s="1">
        <f t="shared" si="49"/>
        <v>18.163380281690142</v>
      </c>
      <c r="I1051" s="77">
        <v>0.85545245522333002</v>
      </c>
      <c r="J1051" s="1">
        <f t="shared" si="50"/>
        <v>3977.8539167884846</v>
      </c>
    </row>
    <row r="1052" spans="1:10">
      <c r="A1052" s="77">
        <v>11</v>
      </c>
      <c r="B1052" s="77">
        <v>2584</v>
      </c>
      <c r="C1052" s="77" t="s">
        <v>1119</v>
      </c>
      <c r="D1052" s="77">
        <v>1588</v>
      </c>
      <c r="E1052" s="77">
        <v>233</v>
      </c>
      <c r="F1052" s="77">
        <v>184</v>
      </c>
      <c r="G1052" s="1">
        <f t="shared" si="48"/>
        <v>0.14672544080604533</v>
      </c>
      <c r="H1052" s="1">
        <f t="shared" si="49"/>
        <v>9.8967391304347831</v>
      </c>
      <c r="I1052" s="77">
        <v>-2.8053027514693601E-2</v>
      </c>
      <c r="J1052" s="1">
        <f t="shared" si="50"/>
        <v>-44.548207693333438</v>
      </c>
    </row>
    <row r="1053" spans="1:10">
      <c r="A1053" s="77">
        <v>11</v>
      </c>
      <c r="B1053" s="77">
        <v>2585</v>
      </c>
      <c r="C1053" s="77" t="s">
        <v>1120</v>
      </c>
      <c r="D1053" s="77">
        <v>699</v>
      </c>
      <c r="E1053" s="77">
        <v>79</v>
      </c>
      <c r="F1053" s="77">
        <v>449</v>
      </c>
      <c r="G1053" s="1">
        <f t="shared" si="48"/>
        <v>0.11301859799713877</v>
      </c>
      <c r="H1053" s="1">
        <f t="shared" si="49"/>
        <v>1.7327394209354121</v>
      </c>
      <c r="I1053" s="77">
        <v>-0.49087800393055098</v>
      </c>
      <c r="J1053" s="1">
        <f t="shared" si="50"/>
        <v>-343.12372474745513</v>
      </c>
    </row>
    <row r="1054" spans="1:10">
      <c r="A1054" s="77">
        <v>11</v>
      </c>
      <c r="B1054" s="77">
        <v>2586</v>
      </c>
      <c r="C1054" s="77" t="s">
        <v>1121</v>
      </c>
      <c r="D1054" s="77">
        <v>4763</v>
      </c>
      <c r="E1054" s="77">
        <v>2437</v>
      </c>
      <c r="F1054" s="77">
        <v>692</v>
      </c>
      <c r="G1054" s="1">
        <f t="shared" si="48"/>
        <v>0.5116523199664077</v>
      </c>
      <c r="H1054" s="1">
        <f t="shared" si="49"/>
        <v>10.404624277456648</v>
      </c>
      <c r="I1054" s="77">
        <v>0.70140706511951001</v>
      </c>
      <c r="J1054" s="1">
        <f t="shared" si="50"/>
        <v>3340.8018511642263</v>
      </c>
    </row>
    <row r="1055" spans="1:10">
      <c r="A1055" s="77">
        <v>11</v>
      </c>
      <c r="B1055" s="77">
        <v>2601</v>
      </c>
      <c r="C1055" s="77" t="s">
        <v>61</v>
      </c>
      <c r="D1055" s="77">
        <v>15364</v>
      </c>
      <c r="E1055" s="77">
        <v>15866</v>
      </c>
      <c r="F1055" s="77">
        <v>596</v>
      </c>
      <c r="G1055" s="1">
        <f t="shared" si="48"/>
        <v>1.0326737828690444</v>
      </c>
      <c r="H1055" s="1">
        <f t="shared" si="49"/>
        <v>52.399328859060404</v>
      </c>
      <c r="I1055" s="77">
        <v>3.8884085128514099</v>
      </c>
      <c r="J1055" s="1">
        <f t="shared" si="50"/>
        <v>59741.508391449061</v>
      </c>
    </row>
    <row r="1056" spans="1:10">
      <c r="A1056" s="77">
        <v>11</v>
      </c>
      <c r="B1056" s="77">
        <v>2611</v>
      </c>
      <c r="C1056" s="77" t="s">
        <v>1122</v>
      </c>
      <c r="D1056" s="77">
        <v>843</v>
      </c>
      <c r="E1056" s="77">
        <v>81</v>
      </c>
      <c r="F1056" s="77">
        <v>1113</v>
      </c>
      <c r="G1056" s="1">
        <f t="shared" si="48"/>
        <v>9.6085409252669035E-2</v>
      </c>
      <c r="H1056" s="1">
        <f t="shared" si="49"/>
        <v>0.83018867924528306</v>
      </c>
      <c r="I1056" s="77">
        <v>-0.55174687505523101</v>
      </c>
      <c r="J1056" s="1">
        <f t="shared" si="50"/>
        <v>-465.12261567155974</v>
      </c>
    </row>
    <row r="1057" spans="1:10">
      <c r="A1057" s="77">
        <v>11</v>
      </c>
      <c r="B1057" s="77">
        <v>2612</v>
      </c>
      <c r="C1057" s="77" t="s">
        <v>1123</v>
      </c>
      <c r="D1057" s="77">
        <v>309</v>
      </c>
      <c r="E1057" s="77">
        <v>27</v>
      </c>
      <c r="F1057" s="77">
        <v>2257</v>
      </c>
      <c r="G1057" s="1">
        <f t="shared" si="48"/>
        <v>8.7378640776699032E-2</v>
      </c>
      <c r="H1057" s="1">
        <f t="shared" si="49"/>
        <v>0.14887018165706689</v>
      </c>
      <c r="I1057" s="77">
        <v>-0.61992134172983704</v>
      </c>
      <c r="J1057" s="1">
        <f t="shared" si="50"/>
        <v>-191.55569459451965</v>
      </c>
    </row>
    <row r="1058" spans="1:10">
      <c r="A1058" s="77">
        <v>11</v>
      </c>
      <c r="B1058" s="77">
        <v>2613</v>
      </c>
      <c r="C1058" s="77" t="s">
        <v>1124</v>
      </c>
      <c r="D1058" s="77">
        <v>3388</v>
      </c>
      <c r="E1058" s="77">
        <v>1821</v>
      </c>
      <c r="F1058" s="77">
        <v>680</v>
      </c>
      <c r="G1058" s="1">
        <f t="shared" si="48"/>
        <v>0.53748524203069659</v>
      </c>
      <c r="H1058" s="1">
        <f t="shared" si="49"/>
        <v>7.6602941176470587</v>
      </c>
      <c r="I1058" s="77">
        <v>0.55561691650323497</v>
      </c>
      <c r="J1058" s="1">
        <f t="shared" si="50"/>
        <v>1882.43011311296</v>
      </c>
    </row>
    <row r="1059" spans="1:10">
      <c r="A1059" s="77">
        <v>11</v>
      </c>
      <c r="B1059" s="77">
        <v>2614</v>
      </c>
      <c r="C1059" s="77" t="s">
        <v>1125</v>
      </c>
      <c r="D1059" s="77">
        <v>1882</v>
      </c>
      <c r="E1059" s="77">
        <v>452</v>
      </c>
      <c r="F1059" s="77">
        <v>752</v>
      </c>
      <c r="G1059" s="1">
        <f t="shared" si="48"/>
        <v>0.24017003188097769</v>
      </c>
      <c r="H1059" s="1">
        <f t="shared" si="49"/>
        <v>3.103723404255319</v>
      </c>
      <c r="I1059" s="77">
        <v>-0.17902598840102399</v>
      </c>
      <c r="J1059" s="1">
        <f t="shared" si="50"/>
        <v>-336.92691017072713</v>
      </c>
    </row>
    <row r="1060" spans="1:10">
      <c r="A1060" s="77">
        <v>11</v>
      </c>
      <c r="B1060" s="77">
        <v>2615</v>
      </c>
      <c r="C1060" s="77" t="s">
        <v>1126</v>
      </c>
      <c r="D1060" s="77">
        <v>913</v>
      </c>
      <c r="E1060" s="77">
        <v>280</v>
      </c>
      <c r="F1060" s="77">
        <v>741</v>
      </c>
      <c r="G1060" s="1">
        <f t="shared" si="48"/>
        <v>0.3066812705366922</v>
      </c>
      <c r="H1060" s="1">
        <f t="shared" si="49"/>
        <v>1.6099865047233468</v>
      </c>
      <c r="I1060" s="77">
        <v>-0.18691368781058099</v>
      </c>
      <c r="J1060" s="1">
        <f t="shared" si="50"/>
        <v>-170.65219697106045</v>
      </c>
    </row>
    <row r="1061" spans="1:10">
      <c r="A1061" s="77">
        <v>11</v>
      </c>
      <c r="B1061" s="77">
        <v>2616</v>
      </c>
      <c r="C1061" s="77" t="s">
        <v>1127</v>
      </c>
      <c r="D1061" s="77">
        <v>594</v>
      </c>
      <c r="E1061" s="77">
        <v>43</v>
      </c>
      <c r="F1061" s="77">
        <v>149</v>
      </c>
      <c r="G1061" s="1">
        <f t="shared" si="48"/>
        <v>7.2390572390572394E-2</v>
      </c>
      <c r="H1061" s="1">
        <f t="shared" si="49"/>
        <v>4.275167785234899</v>
      </c>
      <c r="I1061" s="77">
        <v>-0.44291000256493801</v>
      </c>
      <c r="J1061" s="1">
        <f t="shared" si="50"/>
        <v>-263.08854152357316</v>
      </c>
    </row>
    <row r="1062" spans="1:10">
      <c r="A1062" s="77">
        <v>11</v>
      </c>
      <c r="B1062" s="77">
        <v>2617</v>
      </c>
      <c r="C1062" s="77" t="s">
        <v>1128</v>
      </c>
      <c r="D1062" s="77">
        <v>482</v>
      </c>
      <c r="E1062" s="77">
        <v>15</v>
      </c>
      <c r="F1062" s="77">
        <v>299</v>
      </c>
      <c r="G1062" s="1">
        <f t="shared" si="48"/>
        <v>3.1120331950207469E-2</v>
      </c>
      <c r="H1062" s="1">
        <f t="shared" si="49"/>
        <v>1.6622073578595318</v>
      </c>
      <c r="I1062" s="77">
        <v>-0.63060549886926098</v>
      </c>
      <c r="J1062" s="1">
        <f t="shared" si="50"/>
        <v>-303.9518504549838</v>
      </c>
    </row>
    <row r="1063" spans="1:10">
      <c r="A1063" s="77">
        <v>11</v>
      </c>
      <c r="B1063" s="77">
        <v>2618</v>
      </c>
      <c r="C1063" s="77" t="s">
        <v>1129</v>
      </c>
      <c r="D1063" s="77">
        <v>962</v>
      </c>
      <c r="E1063" s="77">
        <v>46</v>
      </c>
      <c r="F1063" s="77">
        <v>598</v>
      </c>
      <c r="G1063" s="1">
        <f t="shared" si="48"/>
        <v>4.781704781704782E-2</v>
      </c>
      <c r="H1063" s="1">
        <f t="shared" si="49"/>
        <v>1.68561872909699</v>
      </c>
      <c r="I1063" s="77">
        <v>-0.58235782469063502</v>
      </c>
      <c r="J1063" s="1">
        <f t="shared" si="50"/>
        <v>-560.22822735239083</v>
      </c>
    </row>
    <row r="1064" spans="1:10">
      <c r="A1064" s="77">
        <v>11</v>
      </c>
      <c r="B1064" s="77">
        <v>2619</v>
      </c>
      <c r="C1064" s="77" t="s">
        <v>1130</v>
      </c>
      <c r="D1064" s="77">
        <v>1253</v>
      </c>
      <c r="E1064" s="77">
        <v>291</v>
      </c>
      <c r="F1064" s="77">
        <v>1626</v>
      </c>
      <c r="G1064" s="1">
        <f t="shared" si="48"/>
        <v>0.23224261771747806</v>
      </c>
      <c r="H1064" s="1">
        <f t="shared" si="49"/>
        <v>0.94956949569495697</v>
      </c>
      <c r="I1064" s="77">
        <v>-0.31716493280928698</v>
      </c>
      <c r="J1064" s="1">
        <f t="shared" si="50"/>
        <v>-397.40766081003659</v>
      </c>
    </row>
    <row r="1065" spans="1:10">
      <c r="A1065" s="77">
        <v>11</v>
      </c>
      <c r="B1065" s="77">
        <v>2620</v>
      </c>
      <c r="C1065" s="77" t="s">
        <v>1131</v>
      </c>
      <c r="D1065" s="77">
        <v>629</v>
      </c>
      <c r="E1065" s="77">
        <v>74</v>
      </c>
      <c r="F1065" s="77">
        <v>576</v>
      </c>
      <c r="G1065" s="1">
        <f t="shared" si="48"/>
        <v>0.11764705882352941</v>
      </c>
      <c r="H1065" s="1">
        <f t="shared" si="49"/>
        <v>1.2204861111111112</v>
      </c>
      <c r="I1065" s="77">
        <v>-0.510102008528452</v>
      </c>
      <c r="J1065" s="1">
        <f t="shared" si="50"/>
        <v>-320.8541633643963</v>
      </c>
    </row>
    <row r="1066" spans="1:10">
      <c r="A1066" s="77">
        <v>11</v>
      </c>
      <c r="B1066" s="77">
        <v>2621</v>
      </c>
      <c r="C1066" s="77" t="s">
        <v>1132</v>
      </c>
      <c r="D1066" s="77">
        <v>1879</v>
      </c>
      <c r="E1066" s="77">
        <v>600</v>
      </c>
      <c r="F1066" s="77">
        <v>1028</v>
      </c>
      <c r="G1066" s="1">
        <f t="shared" si="48"/>
        <v>0.31931878658861096</v>
      </c>
      <c r="H1066" s="1">
        <f t="shared" si="49"/>
        <v>2.4114785992217898</v>
      </c>
      <c r="I1066" s="77">
        <v>-8.8002683757498298E-2</v>
      </c>
      <c r="J1066" s="1">
        <f t="shared" si="50"/>
        <v>-165.3570427803393</v>
      </c>
    </row>
    <row r="1067" spans="1:10">
      <c r="A1067" s="77">
        <v>11</v>
      </c>
      <c r="B1067" s="77">
        <v>2622</v>
      </c>
      <c r="C1067" s="77" t="s">
        <v>1133</v>
      </c>
      <c r="D1067" s="77">
        <v>600</v>
      </c>
      <c r="E1067" s="77">
        <v>105</v>
      </c>
      <c r="F1067" s="77">
        <v>362</v>
      </c>
      <c r="G1067" s="1">
        <f t="shared" si="48"/>
        <v>0.17499999999999999</v>
      </c>
      <c r="H1067" s="1">
        <f t="shared" si="49"/>
        <v>1.9475138121546962</v>
      </c>
      <c r="I1067" s="77">
        <v>-0.389483128937685</v>
      </c>
      <c r="J1067" s="1">
        <f t="shared" si="50"/>
        <v>-233.68987736261099</v>
      </c>
    </row>
    <row r="1068" spans="1:10">
      <c r="A1068" s="77">
        <v>12</v>
      </c>
      <c r="B1068" s="77">
        <v>2701</v>
      </c>
      <c r="C1068" s="77" t="s">
        <v>1134</v>
      </c>
      <c r="D1068" s="77">
        <v>163521</v>
      </c>
      <c r="E1068" s="77">
        <v>149824</v>
      </c>
      <c r="F1068" s="77">
        <v>2250</v>
      </c>
      <c r="G1068" s="1">
        <f t="shared" si="48"/>
        <v>0.91623705823716828</v>
      </c>
      <c r="H1068" s="1">
        <f t="shared" si="49"/>
        <v>139.26444444444445</v>
      </c>
      <c r="I1068" s="77">
        <v>14.2359560909757</v>
      </c>
      <c r="J1068" s="1">
        <f t="shared" si="50"/>
        <v>2327877.7759524374</v>
      </c>
    </row>
    <row r="1069" spans="1:10">
      <c r="A1069" s="77">
        <v>12</v>
      </c>
      <c r="B1069" s="77">
        <v>2702</v>
      </c>
      <c r="C1069" s="77" t="s">
        <v>1135</v>
      </c>
      <c r="D1069" s="77">
        <v>1179</v>
      </c>
      <c r="E1069" s="77">
        <v>322</v>
      </c>
      <c r="F1069" s="77">
        <v>218</v>
      </c>
      <c r="G1069" s="1">
        <f t="shared" si="48"/>
        <v>0.2731128074639525</v>
      </c>
      <c r="H1069" s="1">
        <f t="shared" si="49"/>
        <v>6.8853211009174311</v>
      </c>
      <c r="I1069" s="77">
        <v>1.27011440641188E-2</v>
      </c>
      <c r="J1069" s="1">
        <f t="shared" si="50"/>
        <v>14.974648851596065</v>
      </c>
    </row>
    <row r="1070" spans="1:10">
      <c r="A1070" s="77">
        <v>12</v>
      </c>
      <c r="B1070" s="77">
        <v>2703</v>
      </c>
      <c r="C1070" s="77" t="s">
        <v>1136</v>
      </c>
      <c r="D1070" s="77">
        <v>20527</v>
      </c>
      <c r="E1070" s="77">
        <v>3872</v>
      </c>
      <c r="F1070" s="77">
        <v>1071</v>
      </c>
      <c r="G1070" s="1">
        <f t="shared" si="48"/>
        <v>0.18862960978223803</v>
      </c>
      <c r="H1070" s="1">
        <f t="shared" si="49"/>
        <v>22.781512605042018</v>
      </c>
      <c r="I1070" s="77">
        <v>1.46361330474577</v>
      </c>
      <c r="J1070" s="1">
        <f t="shared" si="50"/>
        <v>30043.59030651642</v>
      </c>
    </row>
    <row r="1071" spans="1:10">
      <c r="A1071" s="77">
        <v>13</v>
      </c>
      <c r="B1071" s="77">
        <v>2761</v>
      </c>
      <c r="C1071" s="77" t="s">
        <v>1137</v>
      </c>
      <c r="D1071" s="77">
        <v>9954</v>
      </c>
      <c r="E1071" s="77">
        <v>3981</v>
      </c>
      <c r="F1071" s="77">
        <v>734</v>
      </c>
      <c r="G1071" s="1">
        <f t="shared" si="48"/>
        <v>0.39993972272453288</v>
      </c>
      <c r="H1071" s="1">
        <f t="shared" si="49"/>
        <v>18.985013623978201</v>
      </c>
      <c r="I1071" s="77">
        <v>1.1488998917926101</v>
      </c>
      <c r="J1071" s="1">
        <f t="shared" si="50"/>
        <v>11436.149522903641</v>
      </c>
    </row>
    <row r="1072" spans="1:10">
      <c r="A1072" s="77">
        <v>13</v>
      </c>
      <c r="B1072" s="77">
        <v>2762</v>
      </c>
      <c r="C1072" s="77" t="s">
        <v>1138</v>
      </c>
      <c r="D1072" s="77">
        <v>18658</v>
      </c>
      <c r="E1072" s="77">
        <v>7837</v>
      </c>
      <c r="F1072" s="77">
        <v>887</v>
      </c>
      <c r="G1072" s="1">
        <f t="shared" si="48"/>
        <v>0.42003430164004718</v>
      </c>
      <c r="H1072" s="1">
        <f t="shared" si="49"/>
        <v>29.870349492671927</v>
      </c>
      <c r="I1072" s="77">
        <v>2.0613822408782099</v>
      </c>
      <c r="J1072" s="1">
        <f t="shared" si="50"/>
        <v>38461.269850305638</v>
      </c>
    </row>
    <row r="1073" spans="1:10">
      <c r="A1073" s="77">
        <v>13</v>
      </c>
      <c r="B1073" s="77">
        <v>2763</v>
      </c>
      <c r="C1073" s="77" t="s">
        <v>1139</v>
      </c>
      <c r="D1073" s="77">
        <v>8927</v>
      </c>
      <c r="E1073" s="77">
        <v>4727</v>
      </c>
      <c r="F1073" s="77">
        <v>694</v>
      </c>
      <c r="G1073" s="1">
        <f t="shared" si="48"/>
        <v>0.52951719502632466</v>
      </c>
      <c r="H1073" s="1">
        <f t="shared" si="49"/>
        <v>19.67435158501441</v>
      </c>
      <c r="I1073" s="77">
        <v>1.33538500200832</v>
      </c>
      <c r="J1073" s="1">
        <f t="shared" si="50"/>
        <v>11920.981912928273</v>
      </c>
    </row>
    <row r="1074" spans="1:10">
      <c r="A1074" s="77">
        <v>13</v>
      </c>
      <c r="B1074" s="77">
        <v>2764</v>
      </c>
      <c r="C1074" s="77" t="s">
        <v>1140</v>
      </c>
      <c r="D1074" s="77">
        <v>3091</v>
      </c>
      <c r="E1074" s="77">
        <v>768</v>
      </c>
      <c r="F1074" s="77">
        <v>408</v>
      </c>
      <c r="G1074" s="1">
        <f t="shared" si="48"/>
        <v>0.24846328049175023</v>
      </c>
      <c r="H1074" s="1">
        <f t="shared" si="49"/>
        <v>9.4583333333333339</v>
      </c>
      <c r="I1074" s="77">
        <v>0.17638321189862399</v>
      </c>
      <c r="J1074" s="1">
        <f t="shared" si="50"/>
        <v>545.20050797864678</v>
      </c>
    </row>
    <row r="1075" spans="1:10">
      <c r="A1075" s="77">
        <v>13</v>
      </c>
      <c r="B1075" s="77">
        <v>2765</v>
      </c>
      <c r="C1075" s="77" t="s">
        <v>1141</v>
      </c>
      <c r="D1075" s="77">
        <v>14299</v>
      </c>
      <c r="E1075" s="77">
        <v>5127</v>
      </c>
      <c r="F1075" s="77">
        <v>443</v>
      </c>
      <c r="G1075" s="1">
        <f t="shared" si="48"/>
        <v>0.35855654241555351</v>
      </c>
      <c r="H1075" s="1">
        <f t="shared" si="49"/>
        <v>43.8510158013544</v>
      </c>
      <c r="I1075" s="77">
        <v>2.4081100317198998</v>
      </c>
      <c r="J1075" s="1">
        <f t="shared" si="50"/>
        <v>34433.565343562848</v>
      </c>
    </row>
    <row r="1076" spans="1:10">
      <c r="A1076" s="77">
        <v>13</v>
      </c>
      <c r="B1076" s="77">
        <v>2766</v>
      </c>
      <c r="C1076" s="77" t="s">
        <v>1142</v>
      </c>
      <c r="D1076" s="77">
        <v>10282</v>
      </c>
      <c r="E1076" s="77">
        <v>3549</v>
      </c>
      <c r="F1076" s="77">
        <v>208</v>
      </c>
      <c r="G1076" s="1">
        <f t="shared" si="48"/>
        <v>0.34516631005640924</v>
      </c>
      <c r="H1076" s="1">
        <f t="shared" si="49"/>
        <v>66.495192307692307</v>
      </c>
      <c r="I1076" s="77">
        <v>3.2383594654081498</v>
      </c>
      <c r="J1076" s="1">
        <f t="shared" si="50"/>
        <v>33296.812023326594</v>
      </c>
    </row>
    <row r="1077" spans="1:10">
      <c r="A1077" s="77">
        <v>13</v>
      </c>
      <c r="B1077" s="77">
        <v>2767</v>
      </c>
      <c r="C1077" s="77" t="s">
        <v>1143</v>
      </c>
      <c r="D1077" s="77">
        <v>5846</v>
      </c>
      <c r="E1077" s="77">
        <v>1090</v>
      </c>
      <c r="F1077" s="77">
        <v>293</v>
      </c>
      <c r="G1077" s="1">
        <f t="shared" si="48"/>
        <v>0.18645227505987</v>
      </c>
      <c r="H1077" s="1">
        <f t="shared" si="49"/>
        <v>23.672354948805459</v>
      </c>
      <c r="I1077" s="77">
        <v>0.84880203980131297</v>
      </c>
      <c r="J1077" s="1">
        <f t="shared" si="50"/>
        <v>4962.0967246784758</v>
      </c>
    </row>
    <row r="1078" spans="1:10">
      <c r="A1078" s="77">
        <v>13</v>
      </c>
      <c r="B1078" s="77">
        <v>2768</v>
      </c>
      <c r="C1078" s="77" t="s">
        <v>1144</v>
      </c>
      <c r="D1078" s="77">
        <v>4822</v>
      </c>
      <c r="E1078" s="77">
        <v>817</v>
      </c>
      <c r="F1078" s="77">
        <v>638</v>
      </c>
      <c r="G1078" s="1">
        <f t="shared" si="48"/>
        <v>0.16943177104935711</v>
      </c>
      <c r="H1078" s="1">
        <f t="shared" si="49"/>
        <v>8.838557993730408</v>
      </c>
      <c r="I1078" s="77">
        <v>0.10263347409950301</v>
      </c>
      <c r="J1078" s="1">
        <f t="shared" si="50"/>
        <v>494.8986121078035</v>
      </c>
    </row>
    <row r="1079" spans="1:10">
      <c r="A1079" s="77">
        <v>13</v>
      </c>
      <c r="B1079" s="77">
        <v>2769</v>
      </c>
      <c r="C1079" s="77" t="s">
        <v>1145</v>
      </c>
      <c r="D1079" s="77">
        <v>11594</v>
      </c>
      <c r="E1079" s="77">
        <v>7945</v>
      </c>
      <c r="F1079" s="77">
        <v>702</v>
      </c>
      <c r="G1079" s="1">
        <f t="shared" si="48"/>
        <v>0.68526824219423843</v>
      </c>
      <c r="H1079" s="1">
        <f t="shared" si="49"/>
        <v>27.833333333333332</v>
      </c>
      <c r="I1079" s="77">
        <v>2.0660199775110701</v>
      </c>
      <c r="J1079" s="1">
        <f t="shared" si="50"/>
        <v>23953.435619263346</v>
      </c>
    </row>
    <row r="1080" spans="1:10">
      <c r="A1080" s="77">
        <v>13</v>
      </c>
      <c r="B1080" s="77">
        <v>2770</v>
      </c>
      <c r="C1080" s="77" t="s">
        <v>1146</v>
      </c>
      <c r="D1080" s="77">
        <v>17009</v>
      </c>
      <c r="E1080" s="77">
        <v>14072</v>
      </c>
      <c r="F1080" s="77">
        <v>1628</v>
      </c>
      <c r="G1080" s="1">
        <f t="shared" si="48"/>
        <v>0.82732670938914687</v>
      </c>
      <c r="H1080" s="1">
        <f t="shared" si="49"/>
        <v>19.091523341523342</v>
      </c>
      <c r="I1080" s="77">
        <v>2.1291812952571401</v>
      </c>
      <c r="J1080" s="1">
        <f t="shared" si="50"/>
        <v>36215.244651028697</v>
      </c>
    </row>
    <row r="1081" spans="1:10">
      <c r="A1081" s="77">
        <v>13</v>
      </c>
      <c r="B1081" s="77">
        <v>2771</v>
      </c>
      <c r="C1081" s="77" t="s">
        <v>1147</v>
      </c>
      <c r="D1081" s="77">
        <v>10294</v>
      </c>
      <c r="E1081" s="77">
        <v>2628</v>
      </c>
      <c r="F1081" s="77">
        <v>783</v>
      </c>
      <c r="G1081" s="1">
        <f t="shared" si="48"/>
        <v>0.25529434622109964</v>
      </c>
      <c r="H1081" s="1">
        <f t="shared" si="49"/>
        <v>16.503192848020433</v>
      </c>
      <c r="I1081" s="77">
        <v>0.82707861728579002</v>
      </c>
      <c r="J1081" s="1">
        <f t="shared" si="50"/>
        <v>8513.9472863399224</v>
      </c>
    </row>
    <row r="1082" spans="1:10">
      <c r="A1082" s="77">
        <v>13</v>
      </c>
      <c r="B1082" s="77">
        <v>2772</v>
      </c>
      <c r="C1082" s="77" t="s">
        <v>1148</v>
      </c>
      <c r="D1082" s="77">
        <v>2107</v>
      </c>
      <c r="E1082" s="77">
        <v>172</v>
      </c>
      <c r="F1082" s="77">
        <v>485</v>
      </c>
      <c r="G1082" s="1">
        <f t="shared" si="48"/>
        <v>8.1632653061224483E-2</v>
      </c>
      <c r="H1082" s="1">
        <f t="shared" si="49"/>
        <v>4.6989690721649486</v>
      </c>
      <c r="I1082" s="77">
        <v>-0.34213845092521999</v>
      </c>
      <c r="J1082" s="1">
        <f t="shared" si="50"/>
        <v>-720.88571609943858</v>
      </c>
    </row>
    <row r="1083" spans="1:10">
      <c r="A1083" s="77">
        <v>13</v>
      </c>
      <c r="B1083" s="77">
        <v>2773</v>
      </c>
      <c r="C1083" s="77" t="s">
        <v>1149</v>
      </c>
      <c r="D1083" s="77">
        <v>18748</v>
      </c>
      <c r="E1083" s="77">
        <v>9330</v>
      </c>
      <c r="F1083" s="77">
        <v>687</v>
      </c>
      <c r="G1083" s="1">
        <f t="shared" si="48"/>
        <v>0.49765308299551952</v>
      </c>
      <c r="H1083" s="1">
        <f t="shared" si="49"/>
        <v>40.870451237263467</v>
      </c>
      <c r="I1083" s="77">
        <v>2.6856847507673698</v>
      </c>
      <c r="J1083" s="1">
        <f t="shared" si="50"/>
        <v>50351.217707386648</v>
      </c>
    </row>
    <row r="1084" spans="1:10">
      <c r="A1084" s="77">
        <v>13</v>
      </c>
      <c r="B1084" s="77">
        <v>2774</v>
      </c>
      <c r="C1084" s="77" t="s">
        <v>1150</v>
      </c>
      <c r="D1084" s="77">
        <v>1418</v>
      </c>
      <c r="E1084" s="77">
        <v>304</v>
      </c>
      <c r="F1084" s="77">
        <v>133</v>
      </c>
      <c r="G1084" s="1">
        <f t="shared" si="48"/>
        <v>0.21438645980253879</v>
      </c>
      <c r="H1084" s="1">
        <f t="shared" si="49"/>
        <v>12.947368421052632</v>
      </c>
      <c r="I1084" s="77">
        <v>0.207902895298304</v>
      </c>
      <c r="J1084" s="1">
        <f t="shared" si="50"/>
        <v>294.80630553299505</v>
      </c>
    </row>
    <row r="1085" spans="1:10">
      <c r="A1085" s="77">
        <v>13</v>
      </c>
      <c r="B1085" s="77">
        <v>2775</v>
      </c>
      <c r="C1085" s="77" t="s">
        <v>1151</v>
      </c>
      <c r="D1085" s="77">
        <v>9345</v>
      </c>
      <c r="E1085" s="77">
        <v>1929</v>
      </c>
      <c r="F1085" s="77">
        <v>762</v>
      </c>
      <c r="G1085" s="1">
        <f t="shared" si="48"/>
        <v>0.20642054574638843</v>
      </c>
      <c r="H1085" s="1">
        <f t="shared" si="49"/>
        <v>14.795275590551181</v>
      </c>
      <c r="I1085" s="77">
        <v>0.63157669018830198</v>
      </c>
      <c r="J1085" s="1">
        <f t="shared" si="50"/>
        <v>5902.084169809682</v>
      </c>
    </row>
    <row r="1086" spans="1:10">
      <c r="A1086" s="77">
        <v>13</v>
      </c>
      <c r="B1086" s="77">
        <v>2781</v>
      </c>
      <c r="C1086" s="77" t="s">
        <v>1152</v>
      </c>
      <c r="D1086" s="77">
        <v>675</v>
      </c>
      <c r="E1086" s="77">
        <v>105</v>
      </c>
      <c r="F1086" s="77">
        <v>709</v>
      </c>
      <c r="G1086" s="1">
        <f t="shared" si="48"/>
        <v>0.15555555555555556</v>
      </c>
      <c r="H1086" s="1">
        <f t="shared" si="49"/>
        <v>1.1001410437235544</v>
      </c>
      <c r="I1086" s="77">
        <v>-0.45479842529829101</v>
      </c>
      <c r="J1086" s="1">
        <f t="shared" si="50"/>
        <v>-306.98893707634642</v>
      </c>
    </row>
    <row r="1087" spans="1:10">
      <c r="A1087" s="77">
        <v>13</v>
      </c>
      <c r="B1087" s="77">
        <v>2782</v>
      </c>
      <c r="C1087" s="77" t="s">
        <v>1153</v>
      </c>
      <c r="D1087" s="77">
        <v>1558</v>
      </c>
      <c r="E1087" s="77">
        <v>262</v>
      </c>
      <c r="F1087" s="77">
        <v>931</v>
      </c>
      <c r="G1087" s="1">
        <f t="shared" si="48"/>
        <v>0.16816431322207959</v>
      </c>
      <c r="H1087" s="1">
        <f t="shared" si="49"/>
        <v>1.9548872180451127</v>
      </c>
      <c r="I1087" s="77">
        <v>-0.35719686602904699</v>
      </c>
      <c r="J1087" s="1">
        <f t="shared" si="50"/>
        <v>-556.51271727325525</v>
      </c>
    </row>
    <row r="1088" spans="1:10">
      <c r="A1088" s="77">
        <v>13</v>
      </c>
      <c r="B1088" s="77">
        <v>2783</v>
      </c>
      <c r="C1088" s="77" t="s">
        <v>1154</v>
      </c>
      <c r="D1088" s="77">
        <v>222</v>
      </c>
      <c r="E1088" s="77">
        <v>21</v>
      </c>
      <c r="F1088" s="77">
        <v>282</v>
      </c>
      <c r="G1088" s="1">
        <f t="shared" si="48"/>
        <v>9.45945945945946E-2</v>
      </c>
      <c r="H1088" s="1">
        <f t="shared" si="49"/>
        <v>0.86170212765957444</v>
      </c>
      <c r="I1088" s="77">
        <v>-0.58020058128089802</v>
      </c>
      <c r="J1088" s="1">
        <f t="shared" si="50"/>
        <v>-128.80452904435936</v>
      </c>
    </row>
    <row r="1089" spans="1:10">
      <c r="A1089" s="77">
        <v>13</v>
      </c>
      <c r="B1089" s="77">
        <v>2784</v>
      </c>
      <c r="C1089" s="77" t="s">
        <v>1155</v>
      </c>
      <c r="D1089" s="77">
        <v>702</v>
      </c>
      <c r="E1089" s="77">
        <v>183</v>
      </c>
      <c r="F1089" s="77">
        <v>668</v>
      </c>
      <c r="G1089" s="1">
        <f t="shared" si="48"/>
        <v>0.2606837606837607</v>
      </c>
      <c r="H1089" s="1">
        <f t="shared" si="49"/>
        <v>1.3248502994011977</v>
      </c>
      <c r="I1089" s="77">
        <v>-0.28050936053062803</v>
      </c>
      <c r="J1089" s="1">
        <f t="shared" si="50"/>
        <v>-196.91757109250088</v>
      </c>
    </row>
    <row r="1090" spans="1:10">
      <c r="A1090" s="77">
        <v>13</v>
      </c>
      <c r="B1090" s="77">
        <v>2785</v>
      </c>
      <c r="C1090" s="77" t="s">
        <v>1156</v>
      </c>
      <c r="D1090" s="77">
        <v>1349</v>
      </c>
      <c r="E1090" s="77">
        <v>384</v>
      </c>
      <c r="F1090" s="77">
        <v>582</v>
      </c>
      <c r="G1090" s="1">
        <f t="shared" si="48"/>
        <v>0.28465530022238694</v>
      </c>
      <c r="H1090" s="1">
        <f t="shared" si="49"/>
        <v>2.9776632302405499</v>
      </c>
      <c r="I1090" s="77">
        <v>-0.139504287816305</v>
      </c>
      <c r="J1090" s="1">
        <f t="shared" si="50"/>
        <v>-188.19128426419545</v>
      </c>
    </row>
    <row r="1091" spans="1:10">
      <c r="A1091" s="77">
        <v>13</v>
      </c>
      <c r="B1091" s="77">
        <v>2786</v>
      </c>
      <c r="C1091" s="77" t="s">
        <v>1157</v>
      </c>
      <c r="D1091" s="77">
        <v>1702</v>
      </c>
      <c r="E1091" s="77">
        <v>505</v>
      </c>
      <c r="F1091" s="77">
        <v>322</v>
      </c>
      <c r="G1091" s="1">
        <f t="shared" si="48"/>
        <v>0.29670975323149235</v>
      </c>
      <c r="H1091" s="1">
        <f t="shared" si="49"/>
        <v>6.854037267080745</v>
      </c>
      <c r="I1091" s="77">
        <v>7.1062451319481107E-2</v>
      </c>
      <c r="J1091" s="1">
        <f t="shared" si="50"/>
        <v>120.94829214575684</v>
      </c>
    </row>
    <row r="1092" spans="1:10">
      <c r="A1092" s="77">
        <v>13</v>
      </c>
      <c r="B1092" s="77">
        <v>2787</v>
      </c>
      <c r="C1092" s="77" t="s">
        <v>1158</v>
      </c>
      <c r="D1092" s="77">
        <v>5180</v>
      </c>
      <c r="E1092" s="77">
        <v>3100</v>
      </c>
      <c r="F1092" s="77">
        <v>1122</v>
      </c>
      <c r="G1092" s="1">
        <f t="shared" si="48"/>
        <v>0.59845559845559848</v>
      </c>
      <c r="H1092" s="1">
        <f t="shared" si="49"/>
        <v>7.3796791443850269</v>
      </c>
      <c r="I1092" s="77">
        <v>0.71689862360963896</v>
      </c>
      <c r="J1092" s="1">
        <f t="shared" si="50"/>
        <v>3713.53487029793</v>
      </c>
    </row>
    <row r="1093" spans="1:10">
      <c r="A1093" s="77">
        <v>13</v>
      </c>
      <c r="B1093" s="77">
        <v>2788</v>
      </c>
      <c r="C1093" s="77" t="s">
        <v>1159</v>
      </c>
      <c r="D1093" s="77">
        <v>1186</v>
      </c>
      <c r="E1093" s="77">
        <v>612</v>
      </c>
      <c r="F1093" s="77">
        <v>1233</v>
      </c>
      <c r="G1093" s="1">
        <f t="shared" si="48"/>
        <v>0.51602023608768977</v>
      </c>
      <c r="H1093" s="1">
        <f t="shared" si="49"/>
        <v>1.4582319545823195</v>
      </c>
      <c r="I1093" s="77">
        <v>0.14263951689492499</v>
      </c>
      <c r="J1093" s="1">
        <f t="shared" si="50"/>
        <v>169.17046703738103</v>
      </c>
    </row>
    <row r="1094" spans="1:10">
      <c r="A1094" s="77">
        <v>13</v>
      </c>
      <c r="B1094" s="77">
        <v>2789</v>
      </c>
      <c r="C1094" s="77" t="s">
        <v>1160</v>
      </c>
      <c r="D1094" s="77">
        <v>403</v>
      </c>
      <c r="E1094" s="77">
        <v>43</v>
      </c>
      <c r="F1094" s="77">
        <v>359</v>
      </c>
      <c r="G1094" s="1">
        <f t="shared" si="48"/>
        <v>0.10669975186104218</v>
      </c>
      <c r="H1094" s="1">
        <f t="shared" si="49"/>
        <v>1.2423398328690807</v>
      </c>
      <c r="I1094" s="77">
        <v>-0.53610513289049999</v>
      </c>
      <c r="J1094" s="1">
        <f t="shared" si="50"/>
        <v>-216.05036855487148</v>
      </c>
    </row>
    <row r="1095" spans="1:10">
      <c r="A1095" s="77">
        <v>13</v>
      </c>
      <c r="B1095" s="77">
        <v>2790</v>
      </c>
      <c r="C1095" s="77" t="s">
        <v>1161</v>
      </c>
      <c r="D1095" s="77">
        <v>283</v>
      </c>
      <c r="E1095" s="77">
        <v>13</v>
      </c>
      <c r="F1095" s="77">
        <v>664</v>
      </c>
      <c r="G1095" s="1">
        <f t="shared" si="48"/>
        <v>4.5936395759717315E-2</v>
      </c>
      <c r="H1095" s="1">
        <f t="shared" si="49"/>
        <v>0.44578313253012047</v>
      </c>
      <c r="I1095" s="77">
        <v>-0.671785065778716</v>
      </c>
      <c r="J1095" s="1">
        <f t="shared" si="50"/>
        <v>-190.11517361537662</v>
      </c>
    </row>
    <row r="1096" spans="1:10">
      <c r="A1096" s="77">
        <v>13</v>
      </c>
      <c r="B1096" s="77">
        <v>2791</v>
      </c>
      <c r="C1096" s="77" t="s">
        <v>1162</v>
      </c>
      <c r="D1096" s="77">
        <v>1793</v>
      </c>
      <c r="E1096" s="77">
        <v>198</v>
      </c>
      <c r="F1096" s="77">
        <v>1002</v>
      </c>
      <c r="G1096" s="1">
        <f t="shared" si="48"/>
        <v>0.11042944785276074</v>
      </c>
      <c r="H1096" s="1">
        <f t="shared" si="49"/>
        <v>1.9870259481037924</v>
      </c>
      <c r="I1096" s="77">
        <v>-0.434748906474962</v>
      </c>
      <c r="J1096" s="1">
        <f t="shared" si="50"/>
        <v>-779.50478930960685</v>
      </c>
    </row>
    <row r="1097" spans="1:10">
      <c r="A1097" s="77">
        <v>13</v>
      </c>
      <c r="B1097" s="77">
        <v>2792</v>
      </c>
      <c r="C1097" s="77" t="s">
        <v>1163</v>
      </c>
      <c r="D1097" s="77">
        <v>1353</v>
      </c>
      <c r="E1097" s="77">
        <v>97</v>
      </c>
      <c r="F1097" s="77">
        <v>543</v>
      </c>
      <c r="G1097" s="1">
        <f t="shared" ref="G1097:G1160" si="51">E1097/D1097</f>
        <v>7.1692535107169247E-2</v>
      </c>
      <c r="H1097" s="1">
        <f t="shared" ref="H1097:H1160" si="52">(D1097+E1097)/F1097</f>
        <v>2.6703499079189688</v>
      </c>
      <c r="I1097" s="77">
        <v>-0.48323985588997598</v>
      </c>
      <c r="J1097" s="1">
        <f t="shared" ref="J1097:J1160" si="53">I1097*D1097</f>
        <v>-653.82352501913749</v>
      </c>
    </row>
    <row r="1098" spans="1:10">
      <c r="A1098" s="77">
        <v>13</v>
      </c>
      <c r="B1098" s="77">
        <v>2793</v>
      </c>
      <c r="C1098" s="77" t="s">
        <v>1164</v>
      </c>
      <c r="D1098" s="77">
        <v>2125</v>
      </c>
      <c r="E1098" s="77">
        <v>847</v>
      </c>
      <c r="F1098" s="77">
        <v>448</v>
      </c>
      <c r="G1098" s="1">
        <f t="shared" si="51"/>
        <v>0.39858823529411763</v>
      </c>
      <c r="H1098" s="1">
        <f t="shared" si="52"/>
        <v>6.6339285714285712</v>
      </c>
      <c r="I1098" s="77">
        <v>0.23768088860566899</v>
      </c>
      <c r="J1098" s="1">
        <f t="shared" si="53"/>
        <v>505.07188828704659</v>
      </c>
    </row>
    <row r="1099" spans="1:10">
      <c r="A1099" s="77">
        <v>13</v>
      </c>
      <c r="B1099" s="77">
        <v>2821</v>
      </c>
      <c r="C1099" s="77" t="s">
        <v>1165</v>
      </c>
      <c r="D1099" s="77">
        <v>1503</v>
      </c>
      <c r="E1099" s="77">
        <v>483</v>
      </c>
      <c r="F1099" s="77">
        <v>998</v>
      </c>
      <c r="G1099" s="1">
        <f t="shared" si="51"/>
        <v>0.32135728542914171</v>
      </c>
      <c r="H1099" s="1">
        <f t="shared" si="52"/>
        <v>1.9899799599198398</v>
      </c>
      <c r="I1099" s="77">
        <v>-0.120702164120028</v>
      </c>
      <c r="J1099" s="1">
        <f t="shared" si="53"/>
        <v>-181.41535267240209</v>
      </c>
    </row>
    <row r="1100" spans="1:10">
      <c r="A1100" s="77">
        <v>13</v>
      </c>
      <c r="B1100" s="77">
        <v>2822</v>
      </c>
      <c r="C1100" s="77" t="s">
        <v>1166</v>
      </c>
      <c r="D1100" s="77">
        <v>885</v>
      </c>
      <c r="E1100" s="77">
        <v>457</v>
      </c>
      <c r="F1100" s="77">
        <v>134</v>
      </c>
      <c r="G1100" s="1">
        <f t="shared" si="51"/>
        <v>0.51638418079096049</v>
      </c>
      <c r="H1100" s="1">
        <f t="shared" si="52"/>
        <v>10.014925373134329</v>
      </c>
      <c r="I1100" s="77">
        <v>0.51881377962583697</v>
      </c>
      <c r="J1100" s="1">
        <f t="shared" si="53"/>
        <v>459.15019496886572</v>
      </c>
    </row>
    <row r="1101" spans="1:10">
      <c r="A1101" s="77">
        <v>13</v>
      </c>
      <c r="B1101" s="77">
        <v>2823</v>
      </c>
      <c r="C1101" s="77" t="s">
        <v>1167</v>
      </c>
      <c r="D1101" s="77">
        <v>4316</v>
      </c>
      <c r="E1101" s="77">
        <v>1818</v>
      </c>
      <c r="F1101" s="77">
        <v>1071</v>
      </c>
      <c r="G1101" s="1">
        <f t="shared" si="51"/>
        <v>0.42122335495829472</v>
      </c>
      <c r="H1101" s="1">
        <f t="shared" si="52"/>
        <v>5.727357609710551</v>
      </c>
      <c r="I1101" s="77">
        <v>0.32883290561461997</v>
      </c>
      <c r="J1101" s="1">
        <f t="shared" si="53"/>
        <v>1419.2428206326997</v>
      </c>
    </row>
    <row r="1102" spans="1:10">
      <c r="A1102" s="77">
        <v>13</v>
      </c>
      <c r="B1102" s="77">
        <v>2824</v>
      </c>
      <c r="C1102" s="77" t="s">
        <v>1168</v>
      </c>
      <c r="D1102" s="77">
        <v>6110</v>
      </c>
      <c r="E1102" s="77">
        <v>1592</v>
      </c>
      <c r="F1102" s="77">
        <v>459</v>
      </c>
      <c r="G1102" s="1">
        <f t="shared" si="51"/>
        <v>0.26055646481178396</v>
      </c>
      <c r="H1102" s="1">
        <f t="shared" si="52"/>
        <v>16.77995642701525</v>
      </c>
      <c r="I1102" s="77">
        <v>0.66201498384506297</v>
      </c>
      <c r="J1102" s="1">
        <f t="shared" si="53"/>
        <v>4044.9115512933349</v>
      </c>
    </row>
    <row r="1103" spans="1:10">
      <c r="A1103" s="77">
        <v>13</v>
      </c>
      <c r="B1103" s="77">
        <v>2825</v>
      </c>
      <c r="C1103" s="77" t="s">
        <v>1169</v>
      </c>
      <c r="D1103" s="77">
        <v>4284</v>
      </c>
      <c r="E1103" s="77">
        <v>1756</v>
      </c>
      <c r="F1103" s="77">
        <v>460</v>
      </c>
      <c r="G1103" s="1">
        <f t="shared" si="51"/>
        <v>0.40989729225023341</v>
      </c>
      <c r="H1103" s="1">
        <f t="shared" si="52"/>
        <v>13.130434782608695</v>
      </c>
      <c r="I1103" s="77">
        <v>0.646399260274377</v>
      </c>
      <c r="J1103" s="1">
        <f t="shared" si="53"/>
        <v>2769.1744310154309</v>
      </c>
    </row>
    <row r="1104" spans="1:10">
      <c r="A1104" s="77">
        <v>13</v>
      </c>
      <c r="B1104" s="77">
        <v>2826</v>
      </c>
      <c r="C1104" s="77" t="s">
        <v>1170</v>
      </c>
      <c r="D1104" s="77">
        <v>977</v>
      </c>
      <c r="E1104" s="77">
        <v>91</v>
      </c>
      <c r="F1104" s="77">
        <v>134</v>
      </c>
      <c r="G1104" s="1">
        <f t="shared" si="51"/>
        <v>9.3142272262026607E-2</v>
      </c>
      <c r="H1104" s="1">
        <f t="shared" si="52"/>
        <v>7.9701492537313436</v>
      </c>
      <c r="I1104" s="77">
        <v>-0.22578230689002499</v>
      </c>
      <c r="J1104" s="1">
        <f t="shared" si="53"/>
        <v>-220.58931383155442</v>
      </c>
    </row>
    <row r="1105" spans="1:10">
      <c r="A1105" s="77">
        <v>13</v>
      </c>
      <c r="B1105" s="77">
        <v>2827</v>
      </c>
      <c r="C1105" s="77" t="s">
        <v>1171</v>
      </c>
      <c r="D1105" s="77">
        <v>293</v>
      </c>
      <c r="E1105" s="77">
        <v>20</v>
      </c>
      <c r="F1105" s="77">
        <v>169</v>
      </c>
      <c r="G1105" s="1">
        <f t="shared" si="51"/>
        <v>6.8259385665529013E-2</v>
      </c>
      <c r="H1105" s="1">
        <f t="shared" si="52"/>
        <v>1.8520710059171597</v>
      </c>
      <c r="I1105" s="77">
        <v>-0.57282787529460499</v>
      </c>
      <c r="J1105" s="1">
        <f t="shared" si="53"/>
        <v>-167.83856746131926</v>
      </c>
    </row>
    <row r="1106" spans="1:10">
      <c r="A1106" s="77">
        <v>13</v>
      </c>
      <c r="B1106" s="77">
        <v>2828</v>
      </c>
      <c r="C1106" s="77" t="s">
        <v>1172</v>
      </c>
      <c r="D1106" s="77">
        <v>4782</v>
      </c>
      <c r="E1106" s="77">
        <v>1213</v>
      </c>
      <c r="F1106" s="77">
        <v>551</v>
      </c>
      <c r="G1106" s="1">
        <f t="shared" si="51"/>
        <v>0.253659556670849</v>
      </c>
      <c r="H1106" s="1">
        <f t="shared" si="52"/>
        <v>10.88021778584392</v>
      </c>
      <c r="I1106" s="77">
        <v>0.32416263007176499</v>
      </c>
      <c r="J1106" s="1">
        <f t="shared" si="53"/>
        <v>1550.1456970031802</v>
      </c>
    </row>
    <row r="1107" spans="1:10">
      <c r="A1107" s="77">
        <v>13</v>
      </c>
      <c r="B1107" s="77">
        <v>2829</v>
      </c>
      <c r="C1107" s="77" t="s">
        <v>1173</v>
      </c>
      <c r="D1107" s="77">
        <v>13245</v>
      </c>
      <c r="E1107" s="77">
        <v>12492</v>
      </c>
      <c r="F1107" s="77">
        <v>1802</v>
      </c>
      <c r="G1107" s="1">
        <f t="shared" si="51"/>
        <v>0.94314835787089468</v>
      </c>
      <c r="H1107" s="1">
        <f t="shared" si="52"/>
        <v>14.282463928967813</v>
      </c>
      <c r="I1107" s="77">
        <v>1.92286300263133</v>
      </c>
      <c r="J1107" s="1">
        <f t="shared" si="53"/>
        <v>25468.320469851966</v>
      </c>
    </row>
    <row r="1108" spans="1:10">
      <c r="A1108" s="77">
        <v>13</v>
      </c>
      <c r="B1108" s="77">
        <v>2830</v>
      </c>
      <c r="C1108" s="77" t="s">
        <v>1174</v>
      </c>
      <c r="D1108" s="77">
        <v>1294</v>
      </c>
      <c r="E1108" s="77">
        <v>89</v>
      </c>
      <c r="F1108" s="77">
        <v>315</v>
      </c>
      <c r="G1108" s="1">
        <f t="shared" si="51"/>
        <v>6.8778979907264295E-2</v>
      </c>
      <c r="H1108" s="1">
        <f t="shared" si="52"/>
        <v>4.3904761904761909</v>
      </c>
      <c r="I1108" s="77">
        <v>-0.41217898333611802</v>
      </c>
      <c r="J1108" s="1">
        <f t="shared" si="53"/>
        <v>-533.35960443693671</v>
      </c>
    </row>
    <row r="1109" spans="1:10">
      <c r="A1109" s="77">
        <v>13</v>
      </c>
      <c r="B1109" s="77">
        <v>2831</v>
      </c>
      <c r="C1109" s="77" t="s">
        <v>1175</v>
      </c>
      <c r="D1109" s="77">
        <v>14957</v>
      </c>
      <c r="E1109" s="77">
        <v>8892</v>
      </c>
      <c r="F1109" s="77">
        <v>1056</v>
      </c>
      <c r="G1109" s="1">
        <f t="shared" si="51"/>
        <v>0.59450424550377745</v>
      </c>
      <c r="H1109" s="1">
        <f t="shared" si="52"/>
        <v>22.584280303030305</v>
      </c>
      <c r="I1109" s="77">
        <v>1.83612351020386</v>
      </c>
      <c r="J1109" s="1">
        <f t="shared" si="53"/>
        <v>27462.899342119134</v>
      </c>
    </row>
    <row r="1110" spans="1:10">
      <c r="A1110" s="77">
        <v>13</v>
      </c>
      <c r="B1110" s="77">
        <v>2832</v>
      </c>
      <c r="C1110" s="77" t="s">
        <v>1176</v>
      </c>
      <c r="D1110" s="77">
        <v>712</v>
      </c>
      <c r="E1110" s="77">
        <v>54</v>
      </c>
      <c r="F1110" s="77">
        <v>225</v>
      </c>
      <c r="G1110" s="1">
        <f t="shared" si="51"/>
        <v>7.5842696629213488E-2</v>
      </c>
      <c r="H1110" s="1">
        <f t="shared" si="52"/>
        <v>3.4044444444444446</v>
      </c>
      <c r="I1110" s="77">
        <v>-0.47190365739205897</v>
      </c>
      <c r="J1110" s="1">
        <f t="shared" si="53"/>
        <v>-335.995404063146</v>
      </c>
    </row>
    <row r="1111" spans="1:10">
      <c r="A1111" s="77">
        <v>13</v>
      </c>
      <c r="B1111" s="77">
        <v>2833</v>
      </c>
      <c r="C1111" s="77" t="s">
        <v>1177</v>
      </c>
      <c r="D1111" s="77">
        <v>1314</v>
      </c>
      <c r="E1111" s="77">
        <v>155</v>
      </c>
      <c r="F1111" s="77">
        <v>352</v>
      </c>
      <c r="G1111" s="1">
        <f t="shared" si="51"/>
        <v>0.11796042617960426</v>
      </c>
      <c r="H1111" s="1">
        <f t="shared" si="52"/>
        <v>4.1732954545454541</v>
      </c>
      <c r="I1111" s="77">
        <v>-0.34496682974318399</v>
      </c>
      <c r="J1111" s="1">
        <f t="shared" si="53"/>
        <v>-453.28641428254377</v>
      </c>
    </row>
    <row r="1112" spans="1:10">
      <c r="A1112" s="77">
        <v>13</v>
      </c>
      <c r="B1112" s="77">
        <v>2834</v>
      </c>
      <c r="C1112" s="77" t="s">
        <v>1178</v>
      </c>
      <c r="D1112" s="77">
        <v>1513</v>
      </c>
      <c r="E1112" s="77">
        <v>378</v>
      </c>
      <c r="F1112" s="77">
        <v>778</v>
      </c>
      <c r="G1112" s="1">
        <f t="shared" si="51"/>
        <v>0.24983476536682089</v>
      </c>
      <c r="H1112" s="1">
        <f t="shared" si="52"/>
        <v>2.4305912596401029</v>
      </c>
      <c r="I1112" s="77">
        <v>-0.211038251718867</v>
      </c>
      <c r="J1112" s="1">
        <f t="shared" si="53"/>
        <v>-319.30087485064576</v>
      </c>
    </row>
    <row r="1113" spans="1:10">
      <c r="A1113" s="77">
        <v>13</v>
      </c>
      <c r="B1113" s="77">
        <v>2841</v>
      </c>
      <c r="C1113" s="77" t="s">
        <v>1179</v>
      </c>
      <c r="D1113" s="77">
        <v>563</v>
      </c>
      <c r="E1113" s="77">
        <v>40</v>
      </c>
      <c r="F1113" s="77">
        <v>394</v>
      </c>
      <c r="G1113" s="1">
        <f t="shared" si="51"/>
        <v>7.1047957371225573E-2</v>
      </c>
      <c r="H1113" s="1">
        <f t="shared" si="52"/>
        <v>1.5304568527918783</v>
      </c>
      <c r="I1113" s="77">
        <v>-0.571137923867853</v>
      </c>
      <c r="J1113" s="1">
        <f t="shared" si="53"/>
        <v>-321.55065113760122</v>
      </c>
    </row>
    <row r="1114" spans="1:10">
      <c r="A1114" s="77">
        <v>13</v>
      </c>
      <c r="B1114" s="77">
        <v>2842</v>
      </c>
      <c r="C1114" s="77" t="s">
        <v>1180</v>
      </c>
      <c r="D1114" s="77">
        <v>758</v>
      </c>
      <c r="E1114" s="77">
        <v>396</v>
      </c>
      <c r="F1114" s="77">
        <v>226</v>
      </c>
      <c r="G1114" s="1">
        <f t="shared" si="51"/>
        <v>0.52242744063324542</v>
      </c>
      <c r="H1114" s="1">
        <f t="shared" si="52"/>
        <v>5.1061946902654869</v>
      </c>
      <c r="I1114" s="77">
        <v>0.29939205840988897</v>
      </c>
      <c r="J1114" s="1">
        <f t="shared" si="53"/>
        <v>226.93918027469584</v>
      </c>
    </row>
    <row r="1115" spans="1:10">
      <c r="A1115" s="77">
        <v>13</v>
      </c>
      <c r="B1115" s="77">
        <v>2843</v>
      </c>
      <c r="C1115" s="77" t="s">
        <v>1181</v>
      </c>
      <c r="D1115" s="77">
        <v>688</v>
      </c>
      <c r="E1115" s="77">
        <v>108</v>
      </c>
      <c r="F1115" s="77">
        <v>198</v>
      </c>
      <c r="G1115" s="1">
        <f t="shared" si="51"/>
        <v>0.15697674418604651</v>
      </c>
      <c r="H1115" s="1">
        <f t="shared" si="52"/>
        <v>4.0202020202020199</v>
      </c>
      <c r="I1115" s="77">
        <v>-0.31927689175435903</v>
      </c>
      <c r="J1115" s="1">
        <f t="shared" si="53"/>
        <v>-219.66250152699902</v>
      </c>
    </row>
    <row r="1116" spans="1:10">
      <c r="A1116" s="77">
        <v>13</v>
      </c>
      <c r="B1116" s="77">
        <v>2844</v>
      </c>
      <c r="C1116" s="77" t="s">
        <v>1182</v>
      </c>
      <c r="D1116" s="77">
        <v>958</v>
      </c>
      <c r="E1116" s="77">
        <v>110</v>
      </c>
      <c r="F1116" s="77">
        <v>887</v>
      </c>
      <c r="G1116" s="1">
        <f t="shared" si="51"/>
        <v>0.11482254697286012</v>
      </c>
      <c r="H1116" s="1">
        <f t="shared" si="52"/>
        <v>1.2040586245772267</v>
      </c>
      <c r="I1116" s="77">
        <v>-0.500614997827727</v>
      </c>
      <c r="J1116" s="1">
        <f t="shared" si="53"/>
        <v>-479.58916791896246</v>
      </c>
    </row>
    <row r="1117" spans="1:10">
      <c r="A1117" s="77">
        <v>13</v>
      </c>
      <c r="B1117" s="77">
        <v>2845</v>
      </c>
      <c r="C1117" s="77" t="s">
        <v>1183</v>
      </c>
      <c r="D1117" s="77">
        <v>541</v>
      </c>
      <c r="E1117" s="77">
        <v>138</v>
      </c>
      <c r="F1117" s="77">
        <v>141</v>
      </c>
      <c r="G1117" s="1">
        <f t="shared" si="51"/>
        <v>0.25508317929759705</v>
      </c>
      <c r="H1117" s="1">
        <f t="shared" si="52"/>
        <v>4.8156028368794326</v>
      </c>
      <c r="I1117" s="77">
        <v>-0.13765047457009699</v>
      </c>
      <c r="J1117" s="1">
        <f t="shared" si="53"/>
        <v>-74.468906742422476</v>
      </c>
    </row>
    <row r="1118" spans="1:10">
      <c r="A1118" s="77">
        <v>13</v>
      </c>
      <c r="B1118" s="77">
        <v>2846</v>
      </c>
      <c r="C1118" s="77" t="s">
        <v>1184</v>
      </c>
      <c r="D1118" s="77">
        <v>5587</v>
      </c>
      <c r="E1118" s="77">
        <v>2227</v>
      </c>
      <c r="F1118" s="77">
        <v>977</v>
      </c>
      <c r="G1118" s="1">
        <f t="shared" si="51"/>
        <v>0.39860390191516021</v>
      </c>
      <c r="H1118" s="1">
        <f t="shared" si="52"/>
        <v>7.9979529170931425</v>
      </c>
      <c r="I1118" s="77">
        <v>0.45344797823034899</v>
      </c>
      <c r="J1118" s="1">
        <f t="shared" si="53"/>
        <v>2533.41385437296</v>
      </c>
    </row>
    <row r="1119" spans="1:10">
      <c r="A1119" s="77">
        <v>13</v>
      </c>
      <c r="B1119" s="77">
        <v>2847</v>
      </c>
      <c r="C1119" s="77" t="s">
        <v>1185</v>
      </c>
      <c r="D1119" s="77">
        <v>270</v>
      </c>
      <c r="E1119" s="77">
        <v>73</v>
      </c>
      <c r="F1119" s="77">
        <v>394</v>
      </c>
      <c r="G1119" s="1">
        <f t="shared" si="51"/>
        <v>0.27037037037037037</v>
      </c>
      <c r="H1119" s="1">
        <f t="shared" si="52"/>
        <v>0.87055837563451777</v>
      </c>
      <c r="I1119" s="77">
        <v>-0.30533714341193402</v>
      </c>
      <c r="J1119" s="1">
        <f t="shared" si="53"/>
        <v>-82.441028721222182</v>
      </c>
    </row>
    <row r="1120" spans="1:10">
      <c r="A1120" s="77">
        <v>13</v>
      </c>
      <c r="B1120" s="77">
        <v>2848</v>
      </c>
      <c r="C1120" s="77" t="s">
        <v>1186</v>
      </c>
      <c r="D1120" s="77">
        <v>268</v>
      </c>
      <c r="E1120" s="77">
        <v>15</v>
      </c>
      <c r="F1120" s="77">
        <v>343</v>
      </c>
      <c r="G1120" s="1">
        <f t="shared" si="51"/>
        <v>5.5970149253731345E-2</v>
      </c>
      <c r="H1120" s="1">
        <f t="shared" si="52"/>
        <v>0.82507288629737607</v>
      </c>
      <c r="I1120" s="77">
        <v>-0.63966382847622705</v>
      </c>
      <c r="J1120" s="1">
        <f t="shared" si="53"/>
        <v>-171.42990603162886</v>
      </c>
    </row>
    <row r="1121" spans="1:10">
      <c r="A1121" s="77">
        <v>13</v>
      </c>
      <c r="B1121" s="77">
        <v>2849</v>
      </c>
      <c r="C1121" s="77" t="s">
        <v>1187</v>
      </c>
      <c r="D1121" s="77">
        <v>1805</v>
      </c>
      <c r="E1121" s="77">
        <v>1265</v>
      </c>
      <c r="F1121" s="77">
        <v>313</v>
      </c>
      <c r="G1121" s="1">
        <f t="shared" si="51"/>
        <v>0.70083102493074789</v>
      </c>
      <c r="H1121" s="1">
        <f t="shared" si="52"/>
        <v>9.8083067092651763</v>
      </c>
      <c r="I1121" s="77">
        <v>0.836038701795497</v>
      </c>
      <c r="J1121" s="1">
        <f t="shared" si="53"/>
        <v>1509.049856740872</v>
      </c>
    </row>
    <row r="1122" spans="1:10">
      <c r="A1122" s="77">
        <v>13</v>
      </c>
      <c r="B1122" s="77">
        <v>2850</v>
      </c>
      <c r="C1122" s="77" t="s">
        <v>1188</v>
      </c>
      <c r="D1122" s="77">
        <v>487</v>
      </c>
      <c r="E1122" s="77">
        <v>24</v>
      </c>
      <c r="F1122" s="77">
        <v>144</v>
      </c>
      <c r="G1122" s="1">
        <f t="shared" si="51"/>
        <v>4.9281314168377825E-2</v>
      </c>
      <c r="H1122" s="1">
        <f t="shared" si="52"/>
        <v>3.5486111111111112</v>
      </c>
      <c r="I1122" s="77">
        <v>-0.51649305770363296</v>
      </c>
      <c r="J1122" s="1">
        <f t="shared" si="53"/>
        <v>-251.53211910166925</v>
      </c>
    </row>
    <row r="1123" spans="1:10">
      <c r="A1123" s="77">
        <v>13</v>
      </c>
      <c r="B1123" s="77">
        <v>2851</v>
      </c>
      <c r="C1123" s="77" t="s">
        <v>1189</v>
      </c>
      <c r="D1123" s="77">
        <v>133</v>
      </c>
      <c r="E1123" s="77">
        <v>5</v>
      </c>
      <c r="F1123" s="77">
        <v>160</v>
      </c>
      <c r="G1123" s="1">
        <f t="shared" si="51"/>
        <v>3.7593984962406013E-2</v>
      </c>
      <c r="H1123" s="1">
        <f t="shared" si="52"/>
        <v>0.86250000000000004</v>
      </c>
      <c r="I1123" s="77">
        <v>-0.67242752226956204</v>
      </c>
      <c r="J1123" s="1">
        <f t="shared" si="53"/>
        <v>-89.432860461851746</v>
      </c>
    </row>
    <row r="1124" spans="1:10">
      <c r="A1124" s="77">
        <v>13</v>
      </c>
      <c r="B1124" s="77">
        <v>2852</v>
      </c>
      <c r="C1124" s="77" t="s">
        <v>1190</v>
      </c>
      <c r="D1124" s="77">
        <v>1257</v>
      </c>
      <c r="E1124" s="77">
        <v>415</v>
      </c>
      <c r="F1124" s="77">
        <v>815</v>
      </c>
      <c r="G1124" s="1">
        <f t="shared" si="51"/>
        <v>0.33015115354017505</v>
      </c>
      <c r="H1124" s="1">
        <f t="shared" si="52"/>
        <v>2.0515337423312885</v>
      </c>
      <c r="I1124" s="77">
        <v>-0.115203713146402</v>
      </c>
      <c r="J1124" s="1">
        <f t="shared" si="53"/>
        <v>-144.81106742502732</v>
      </c>
    </row>
    <row r="1125" spans="1:10">
      <c r="A1125" s="77">
        <v>13</v>
      </c>
      <c r="B1125" s="77">
        <v>2853</v>
      </c>
      <c r="C1125" s="77" t="s">
        <v>1191</v>
      </c>
      <c r="D1125" s="77">
        <v>939</v>
      </c>
      <c r="E1125" s="77">
        <v>144</v>
      </c>
      <c r="F1125" s="77">
        <v>502</v>
      </c>
      <c r="G1125" s="1">
        <f t="shared" si="51"/>
        <v>0.15335463258785942</v>
      </c>
      <c r="H1125" s="1">
        <f t="shared" si="52"/>
        <v>2.1573705179282867</v>
      </c>
      <c r="I1125" s="77">
        <v>-0.39842459108893202</v>
      </c>
      <c r="J1125" s="1">
        <f t="shared" si="53"/>
        <v>-374.12069103250718</v>
      </c>
    </row>
    <row r="1126" spans="1:10">
      <c r="A1126" s="77">
        <v>13</v>
      </c>
      <c r="B1126" s="77">
        <v>2854</v>
      </c>
      <c r="C1126" s="77" t="s">
        <v>1192</v>
      </c>
      <c r="D1126" s="77">
        <v>200</v>
      </c>
      <c r="E1126" s="77">
        <v>17</v>
      </c>
      <c r="F1126" s="77">
        <v>174</v>
      </c>
      <c r="G1126" s="1">
        <f t="shared" si="51"/>
        <v>8.5000000000000006E-2</v>
      </c>
      <c r="H1126" s="1">
        <f t="shared" si="52"/>
        <v>1.2471264367816093</v>
      </c>
      <c r="I1126" s="77">
        <v>-0.57852151141068497</v>
      </c>
      <c r="J1126" s="1">
        <f t="shared" si="53"/>
        <v>-115.70430228213699</v>
      </c>
    </row>
    <row r="1127" spans="1:10">
      <c r="A1127" s="77">
        <v>13</v>
      </c>
      <c r="B1127" s="77">
        <v>2855</v>
      </c>
      <c r="C1127" s="77" t="s">
        <v>1193</v>
      </c>
      <c r="D1127" s="77">
        <v>417</v>
      </c>
      <c r="E1127" s="77">
        <v>32</v>
      </c>
      <c r="F1127" s="77">
        <v>715</v>
      </c>
      <c r="G1127" s="1">
        <f t="shared" si="51"/>
        <v>7.6738609112709827E-2</v>
      </c>
      <c r="H1127" s="1">
        <f t="shared" si="52"/>
        <v>0.627972027972028</v>
      </c>
      <c r="I1127" s="77">
        <v>-0.60983063186296604</v>
      </c>
      <c r="J1127" s="1">
        <f t="shared" si="53"/>
        <v>-254.29937348685684</v>
      </c>
    </row>
    <row r="1128" spans="1:10">
      <c r="A1128" s="77">
        <v>13</v>
      </c>
      <c r="B1128" s="77">
        <v>2856</v>
      </c>
      <c r="C1128" s="77" t="s">
        <v>1194</v>
      </c>
      <c r="D1128" s="77">
        <v>1879</v>
      </c>
      <c r="E1128" s="77">
        <v>552</v>
      </c>
      <c r="F1128" s="77">
        <v>693</v>
      </c>
      <c r="G1128" s="1">
        <f t="shared" si="51"/>
        <v>0.29377328366152211</v>
      </c>
      <c r="H1128" s="1">
        <f t="shared" si="52"/>
        <v>3.5079365079365079</v>
      </c>
      <c r="I1128" s="77">
        <v>-7.7736683655898503E-2</v>
      </c>
      <c r="J1128" s="1">
        <f t="shared" si="53"/>
        <v>-146.06722858943328</v>
      </c>
    </row>
    <row r="1129" spans="1:10">
      <c r="A1129" s="77">
        <v>13</v>
      </c>
      <c r="B1129" s="77">
        <v>2857</v>
      </c>
      <c r="C1129" s="77" t="s">
        <v>1195</v>
      </c>
      <c r="D1129" s="77">
        <v>556</v>
      </c>
      <c r="E1129" s="77">
        <v>21</v>
      </c>
      <c r="F1129" s="77">
        <v>288</v>
      </c>
      <c r="G1129" s="1">
        <f t="shared" si="51"/>
        <v>3.7769784172661872E-2</v>
      </c>
      <c r="H1129" s="1">
        <f t="shared" si="52"/>
        <v>2.0034722222222223</v>
      </c>
      <c r="I1129" s="77">
        <v>-0.60150392795986196</v>
      </c>
      <c r="J1129" s="1">
        <f t="shared" si="53"/>
        <v>-334.43618394568324</v>
      </c>
    </row>
    <row r="1130" spans="1:10">
      <c r="A1130" s="77">
        <v>13</v>
      </c>
      <c r="B1130" s="77">
        <v>2858</v>
      </c>
      <c r="C1130" s="77" t="s">
        <v>1196</v>
      </c>
      <c r="D1130" s="77">
        <v>722</v>
      </c>
      <c r="E1130" s="77">
        <v>101</v>
      </c>
      <c r="F1130" s="77">
        <v>1087</v>
      </c>
      <c r="G1130" s="1">
        <f t="shared" si="51"/>
        <v>0.13988919667590027</v>
      </c>
      <c r="H1130" s="1">
        <f t="shared" si="52"/>
        <v>0.75712971481140756</v>
      </c>
      <c r="I1130" s="77">
        <v>-0.492576068656572</v>
      </c>
      <c r="J1130" s="1">
        <f t="shared" si="53"/>
        <v>-355.63992157004498</v>
      </c>
    </row>
    <row r="1131" spans="1:10">
      <c r="A1131" s="77">
        <v>13</v>
      </c>
      <c r="B1131" s="77">
        <v>2859</v>
      </c>
      <c r="C1131" s="77" t="s">
        <v>1197</v>
      </c>
      <c r="D1131" s="77">
        <v>343</v>
      </c>
      <c r="E1131" s="77">
        <v>154</v>
      </c>
      <c r="F1131" s="77">
        <v>224</v>
      </c>
      <c r="G1131" s="1">
        <f t="shared" si="51"/>
        <v>0.44897959183673469</v>
      </c>
      <c r="H1131" s="1">
        <f t="shared" si="52"/>
        <v>2.21875</v>
      </c>
      <c r="I1131" s="77">
        <v>3.5910865333851197E-2</v>
      </c>
      <c r="J1131" s="1">
        <f t="shared" si="53"/>
        <v>12.317426809510961</v>
      </c>
    </row>
    <row r="1132" spans="1:10">
      <c r="A1132" s="77">
        <v>13</v>
      </c>
      <c r="B1132" s="77">
        <v>2860</v>
      </c>
      <c r="C1132" s="77" t="s">
        <v>1198</v>
      </c>
      <c r="D1132" s="77">
        <v>772</v>
      </c>
      <c r="E1132" s="77">
        <v>103</v>
      </c>
      <c r="F1132" s="77">
        <v>497</v>
      </c>
      <c r="G1132" s="1">
        <f t="shared" si="51"/>
        <v>0.13341968911917099</v>
      </c>
      <c r="H1132" s="1">
        <f t="shared" si="52"/>
        <v>1.7605633802816902</v>
      </c>
      <c r="I1132" s="77">
        <v>-0.45476407243199002</v>
      </c>
      <c r="J1132" s="1">
        <f t="shared" si="53"/>
        <v>-351.0778639174963</v>
      </c>
    </row>
    <row r="1133" spans="1:10">
      <c r="A1133" s="77">
        <v>13</v>
      </c>
      <c r="B1133" s="77">
        <v>2861</v>
      </c>
      <c r="C1133" s="77" t="s">
        <v>1199</v>
      </c>
      <c r="D1133" s="77">
        <v>5791</v>
      </c>
      <c r="E1133" s="77">
        <v>3398</v>
      </c>
      <c r="F1133" s="77">
        <v>885</v>
      </c>
      <c r="G1133" s="1">
        <f t="shared" si="51"/>
        <v>0.58677257813849071</v>
      </c>
      <c r="H1133" s="1">
        <f t="shared" si="52"/>
        <v>10.383050847457627</v>
      </c>
      <c r="I1133" s="77">
        <v>0.86246021329614897</v>
      </c>
      <c r="J1133" s="1">
        <f t="shared" si="53"/>
        <v>4994.5070951979988</v>
      </c>
    </row>
    <row r="1134" spans="1:10">
      <c r="A1134" s="77">
        <v>13</v>
      </c>
      <c r="B1134" s="77">
        <v>2862</v>
      </c>
      <c r="C1134" s="77" t="s">
        <v>1200</v>
      </c>
      <c r="D1134" s="77">
        <v>813</v>
      </c>
      <c r="E1134" s="77">
        <v>140</v>
      </c>
      <c r="F1134" s="77">
        <v>235</v>
      </c>
      <c r="G1134" s="1">
        <f t="shared" si="51"/>
        <v>0.17220172201722017</v>
      </c>
      <c r="H1134" s="1">
        <f t="shared" si="52"/>
        <v>4.05531914893617</v>
      </c>
      <c r="I1134" s="77">
        <v>-0.28854162391363303</v>
      </c>
      <c r="J1134" s="1">
        <f t="shared" si="53"/>
        <v>-234.58434024178365</v>
      </c>
    </row>
    <row r="1135" spans="1:10">
      <c r="A1135" s="77">
        <v>13</v>
      </c>
      <c r="B1135" s="77">
        <v>2863</v>
      </c>
      <c r="C1135" s="77" t="s">
        <v>1201</v>
      </c>
      <c r="D1135" s="77">
        <v>883</v>
      </c>
      <c r="E1135" s="77">
        <v>265</v>
      </c>
      <c r="F1135" s="77">
        <v>468</v>
      </c>
      <c r="G1135" s="1">
        <f t="shared" si="51"/>
        <v>0.30011325028312569</v>
      </c>
      <c r="H1135" s="1">
        <f t="shared" si="52"/>
        <v>2.4529914529914532</v>
      </c>
      <c r="I1135" s="77">
        <v>-0.16009974518831799</v>
      </c>
      <c r="J1135" s="1">
        <f t="shared" si="53"/>
        <v>-141.36807500128478</v>
      </c>
    </row>
    <row r="1136" spans="1:10">
      <c r="A1136" s="77">
        <v>13</v>
      </c>
      <c r="B1136" s="77">
        <v>2864</v>
      </c>
      <c r="C1136" s="77" t="s">
        <v>1202</v>
      </c>
      <c r="D1136" s="77">
        <v>1254</v>
      </c>
      <c r="E1136" s="77">
        <v>229</v>
      </c>
      <c r="F1136" s="77">
        <v>227</v>
      </c>
      <c r="G1136" s="1">
        <f t="shared" si="51"/>
        <v>0.18261562998405104</v>
      </c>
      <c r="H1136" s="1">
        <f t="shared" si="52"/>
        <v>6.5330396475770929</v>
      </c>
      <c r="I1136" s="77">
        <v>-0.140189871071671</v>
      </c>
      <c r="J1136" s="1">
        <f t="shared" si="53"/>
        <v>-175.79809832387542</v>
      </c>
    </row>
    <row r="1137" spans="1:10">
      <c r="A1137" s="77">
        <v>13</v>
      </c>
      <c r="B1137" s="77">
        <v>2865</v>
      </c>
      <c r="C1137" s="77" t="s">
        <v>1203</v>
      </c>
      <c r="D1137" s="77">
        <v>687</v>
      </c>
      <c r="E1137" s="77">
        <v>100</v>
      </c>
      <c r="F1137" s="77">
        <v>584</v>
      </c>
      <c r="G1137" s="1">
        <f t="shared" si="51"/>
        <v>0.14556040756914118</v>
      </c>
      <c r="H1137" s="1">
        <f t="shared" si="52"/>
        <v>1.3476027397260273</v>
      </c>
      <c r="I1137" s="77">
        <v>-0.45850171697186198</v>
      </c>
      <c r="J1137" s="1">
        <f t="shared" si="53"/>
        <v>-314.99067955966916</v>
      </c>
    </row>
    <row r="1138" spans="1:10">
      <c r="A1138" s="77">
        <v>13</v>
      </c>
      <c r="B1138" s="77">
        <v>2866</v>
      </c>
      <c r="C1138" s="77" t="s">
        <v>1204</v>
      </c>
      <c r="D1138" s="77">
        <v>614</v>
      </c>
      <c r="E1138" s="77">
        <v>67</v>
      </c>
      <c r="F1138" s="77">
        <v>688</v>
      </c>
      <c r="G1138" s="1">
        <f t="shared" si="51"/>
        <v>0.10912052117263844</v>
      </c>
      <c r="H1138" s="1">
        <f t="shared" si="52"/>
        <v>0.98982558139534882</v>
      </c>
      <c r="I1138" s="77">
        <v>-0.53446381487698702</v>
      </c>
      <c r="J1138" s="1">
        <f t="shared" si="53"/>
        <v>-328.16078233447001</v>
      </c>
    </row>
    <row r="1139" spans="1:10">
      <c r="A1139" s="77">
        <v>13</v>
      </c>
      <c r="B1139" s="77">
        <v>2867</v>
      </c>
      <c r="C1139" s="77" t="s">
        <v>1205</v>
      </c>
      <c r="D1139" s="77">
        <v>418</v>
      </c>
      <c r="E1139" s="77">
        <v>88</v>
      </c>
      <c r="F1139" s="77">
        <v>320</v>
      </c>
      <c r="G1139" s="1">
        <f t="shared" si="51"/>
        <v>0.21052631578947367</v>
      </c>
      <c r="H1139" s="1">
        <f t="shared" si="52"/>
        <v>1.58125</v>
      </c>
      <c r="I1139" s="77">
        <v>-0.359174146668017</v>
      </c>
      <c r="J1139" s="1">
        <f t="shared" si="53"/>
        <v>-150.13479330723112</v>
      </c>
    </row>
    <row r="1140" spans="1:10">
      <c r="A1140" s="77">
        <v>13</v>
      </c>
      <c r="B1140" s="77">
        <v>2868</v>
      </c>
      <c r="C1140" s="77" t="s">
        <v>1206</v>
      </c>
      <c r="D1140" s="77">
        <v>458</v>
      </c>
      <c r="E1140" s="77">
        <v>52</v>
      </c>
      <c r="F1140" s="77">
        <v>793</v>
      </c>
      <c r="G1140" s="1">
        <f t="shared" si="51"/>
        <v>0.11353711790393013</v>
      </c>
      <c r="H1140" s="1">
        <f t="shared" si="52"/>
        <v>0.64312736443883989</v>
      </c>
      <c r="I1140" s="77">
        <v>-0.55030910322345605</v>
      </c>
      <c r="J1140" s="1">
        <f t="shared" si="53"/>
        <v>-252.04156927634287</v>
      </c>
    </row>
    <row r="1141" spans="1:10">
      <c r="A1141" s="77">
        <v>13</v>
      </c>
      <c r="B1141" s="77">
        <v>2869</v>
      </c>
      <c r="C1141" s="77" t="s">
        <v>1207</v>
      </c>
      <c r="D1141" s="77">
        <v>2497</v>
      </c>
      <c r="E1141" s="77">
        <v>348</v>
      </c>
      <c r="F1141" s="77">
        <v>688</v>
      </c>
      <c r="G1141" s="1">
        <f t="shared" si="51"/>
        <v>0.13936724068882658</v>
      </c>
      <c r="H1141" s="1">
        <f t="shared" si="52"/>
        <v>4.1351744186046515</v>
      </c>
      <c r="I1141" s="77">
        <v>-0.261001091320337</v>
      </c>
      <c r="J1141" s="1">
        <f t="shared" si="53"/>
        <v>-651.71972502688152</v>
      </c>
    </row>
    <row r="1142" spans="1:10">
      <c r="A1142" s="77">
        <v>13</v>
      </c>
      <c r="B1142" s="77">
        <v>2881</v>
      </c>
      <c r="C1142" s="77" t="s">
        <v>1208</v>
      </c>
      <c r="D1142" s="77">
        <v>511</v>
      </c>
      <c r="E1142" s="77">
        <v>55</v>
      </c>
      <c r="F1142" s="77">
        <v>344</v>
      </c>
      <c r="G1142" s="1">
        <f t="shared" si="51"/>
        <v>0.10763209393346379</v>
      </c>
      <c r="H1142" s="1">
        <f t="shared" si="52"/>
        <v>1.6453488372093024</v>
      </c>
      <c r="I1142" s="77">
        <v>-0.51154443760256196</v>
      </c>
      <c r="J1142" s="1">
        <f t="shared" si="53"/>
        <v>-261.39920761490919</v>
      </c>
    </row>
    <row r="1143" spans="1:10">
      <c r="A1143" s="77">
        <v>13</v>
      </c>
      <c r="B1143" s="77">
        <v>2882</v>
      </c>
      <c r="C1143" s="77" t="s">
        <v>1209</v>
      </c>
      <c r="D1143" s="77">
        <v>622</v>
      </c>
      <c r="E1143" s="77">
        <v>129</v>
      </c>
      <c r="F1143" s="77">
        <v>649</v>
      </c>
      <c r="G1143" s="1">
        <f t="shared" si="51"/>
        <v>0.20739549839228297</v>
      </c>
      <c r="H1143" s="1">
        <f t="shared" si="52"/>
        <v>1.1571648690292757</v>
      </c>
      <c r="I1143" s="77">
        <v>-0.37424414829010499</v>
      </c>
      <c r="J1143" s="1">
        <f t="shared" si="53"/>
        <v>-232.7798602364453</v>
      </c>
    </row>
    <row r="1144" spans="1:10">
      <c r="A1144" s="77">
        <v>13</v>
      </c>
      <c r="B1144" s="77">
        <v>2883</v>
      </c>
      <c r="C1144" s="77" t="s">
        <v>1210</v>
      </c>
      <c r="D1144" s="77">
        <v>779</v>
      </c>
      <c r="E1144" s="77">
        <v>61</v>
      </c>
      <c r="F1144" s="77">
        <v>735</v>
      </c>
      <c r="G1144" s="1">
        <f t="shared" si="51"/>
        <v>7.8305519897304235E-2</v>
      </c>
      <c r="H1144" s="1">
        <f t="shared" si="52"/>
        <v>1.1428571428571428</v>
      </c>
      <c r="I1144" s="77">
        <v>-0.56792175077846996</v>
      </c>
      <c r="J1144" s="1">
        <f t="shared" si="53"/>
        <v>-442.41104385642808</v>
      </c>
    </row>
    <row r="1145" spans="1:10">
      <c r="A1145" s="77">
        <v>13</v>
      </c>
      <c r="B1145" s="77">
        <v>2884</v>
      </c>
      <c r="C1145" s="77" t="s">
        <v>1211</v>
      </c>
      <c r="D1145" s="77">
        <v>1540</v>
      </c>
      <c r="E1145" s="77">
        <v>286</v>
      </c>
      <c r="F1145" s="77">
        <v>965</v>
      </c>
      <c r="G1145" s="1">
        <f t="shared" si="51"/>
        <v>0.18571428571428572</v>
      </c>
      <c r="H1145" s="1">
        <f t="shared" si="52"/>
        <v>1.8922279792746115</v>
      </c>
      <c r="I1145" s="77">
        <v>-0.33365443493920799</v>
      </c>
      <c r="J1145" s="1">
        <f t="shared" si="53"/>
        <v>-513.82782980638035</v>
      </c>
    </row>
    <row r="1146" spans="1:10">
      <c r="A1146" s="77">
        <v>13</v>
      </c>
      <c r="B1146" s="77">
        <v>2885</v>
      </c>
      <c r="C1146" s="77" t="s">
        <v>1212</v>
      </c>
      <c r="D1146" s="77">
        <v>536</v>
      </c>
      <c r="E1146" s="77">
        <v>217</v>
      </c>
      <c r="F1146" s="77">
        <v>1120</v>
      </c>
      <c r="G1146" s="1">
        <f t="shared" si="51"/>
        <v>0.40485074626865669</v>
      </c>
      <c r="H1146" s="1">
        <f t="shared" si="52"/>
        <v>0.67232142857142863</v>
      </c>
      <c r="I1146" s="77">
        <v>-9.4186194478842203E-2</v>
      </c>
      <c r="J1146" s="1">
        <f t="shared" si="53"/>
        <v>-50.48380024065942</v>
      </c>
    </row>
    <row r="1147" spans="1:10">
      <c r="A1147" s="77">
        <v>13</v>
      </c>
      <c r="B1147" s="77">
        <v>2886</v>
      </c>
      <c r="C1147" s="77" t="s">
        <v>1213</v>
      </c>
      <c r="D1147" s="77">
        <v>2333</v>
      </c>
      <c r="E1147" s="77">
        <v>723</v>
      </c>
      <c r="F1147" s="77">
        <v>590</v>
      </c>
      <c r="G1147" s="1">
        <f t="shared" si="51"/>
        <v>0.30990141448778397</v>
      </c>
      <c r="H1147" s="1">
        <f t="shared" si="52"/>
        <v>5.1796610169491526</v>
      </c>
      <c r="I1147" s="77">
        <v>4.3405807043168501E-2</v>
      </c>
      <c r="J1147" s="1">
        <f t="shared" si="53"/>
        <v>101.26574783171212</v>
      </c>
    </row>
    <row r="1148" spans="1:10">
      <c r="A1148" s="77">
        <v>13</v>
      </c>
      <c r="B1148" s="77">
        <v>2887</v>
      </c>
      <c r="C1148" s="77" t="s">
        <v>1214</v>
      </c>
      <c r="D1148" s="77">
        <v>505</v>
      </c>
      <c r="E1148" s="77">
        <v>21</v>
      </c>
      <c r="F1148" s="77">
        <v>403</v>
      </c>
      <c r="G1148" s="1">
        <f t="shared" si="51"/>
        <v>4.1584158415841586E-2</v>
      </c>
      <c r="H1148" s="1">
        <f t="shared" si="52"/>
        <v>1.305210918114144</v>
      </c>
      <c r="I1148" s="77">
        <v>-0.62960116538058797</v>
      </c>
      <c r="J1148" s="1">
        <f t="shared" si="53"/>
        <v>-317.94858851719692</v>
      </c>
    </row>
    <row r="1149" spans="1:10">
      <c r="A1149" s="77">
        <v>13</v>
      </c>
      <c r="B1149" s="77">
        <v>2888</v>
      </c>
      <c r="C1149" s="77" t="s">
        <v>1215</v>
      </c>
      <c r="D1149" s="77">
        <v>971</v>
      </c>
      <c r="E1149" s="77">
        <v>263</v>
      </c>
      <c r="F1149" s="77">
        <v>1568</v>
      </c>
      <c r="G1149" s="1">
        <f t="shared" si="51"/>
        <v>0.27085478887744591</v>
      </c>
      <c r="H1149" s="1">
        <f t="shared" si="52"/>
        <v>0.78698979591836737</v>
      </c>
      <c r="I1149" s="77">
        <v>-0.277256474134153</v>
      </c>
      <c r="J1149" s="1">
        <f t="shared" si="53"/>
        <v>-269.21603638426257</v>
      </c>
    </row>
    <row r="1150" spans="1:10">
      <c r="A1150" s="77">
        <v>13</v>
      </c>
      <c r="B1150" s="77">
        <v>2889</v>
      </c>
      <c r="C1150" s="77" t="s">
        <v>1216</v>
      </c>
      <c r="D1150" s="77">
        <v>328</v>
      </c>
      <c r="E1150" s="77">
        <v>46</v>
      </c>
      <c r="F1150" s="77">
        <v>725</v>
      </c>
      <c r="G1150" s="1">
        <f t="shared" si="51"/>
        <v>0.1402439024390244</v>
      </c>
      <c r="H1150" s="1">
        <f t="shared" si="52"/>
        <v>0.51586206896551723</v>
      </c>
      <c r="I1150" s="77">
        <v>-0.52049048863110303</v>
      </c>
      <c r="J1150" s="1">
        <f t="shared" si="53"/>
        <v>-170.72088027100179</v>
      </c>
    </row>
    <row r="1151" spans="1:10">
      <c r="A1151" s="77">
        <v>13</v>
      </c>
      <c r="B1151" s="77">
        <v>2890</v>
      </c>
      <c r="C1151" s="77" t="s">
        <v>1217</v>
      </c>
      <c r="D1151" s="77">
        <v>154</v>
      </c>
      <c r="E1151" s="77">
        <v>61</v>
      </c>
      <c r="F1151" s="77">
        <v>195</v>
      </c>
      <c r="G1151" s="1">
        <f t="shared" si="51"/>
        <v>0.39610389610389612</v>
      </c>
      <c r="H1151" s="1">
        <f t="shared" si="52"/>
        <v>1.1025641025641026</v>
      </c>
      <c r="I1151" s="77">
        <v>-0.105142732700059</v>
      </c>
      <c r="J1151" s="1">
        <f t="shared" si="53"/>
        <v>-16.191980835809087</v>
      </c>
    </row>
    <row r="1152" spans="1:10">
      <c r="A1152" s="77">
        <v>13</v>
      </c>
      <c r="B1152" s="77">
        <v>2891</v>
      </c>
      <c r="C1152" s="77" t="s">
        <v>1218</v>
      </c>
      <c r="D1152" s="77">
        <v>1777</v>
      </c>
      <c r="E1152" s="77">
        <v>646</v>
      </c>
      <c r="F1152" s="77">
        <v>440</v>
      </c>
      <c r="G1152" s="1">
        <f t="shared" si="51"/>
        <v>0.36353404614518853</v>
      </c>
      <c r="H1152" s="1">
        <f t="shared" si="52"/>
        <v>5.5068181818181818</v>
      </c>
      <c r="I1152" s="77">
        <v>0.116680865175875</v>
      </c>
      <c r="J1152" s="1">
        <f t="shared" si="53"/>
        <v>207.34189741752988</v>
      </c>
    </row>
    <row r="1153" spans="1:10">
      <c r="A1153" s="77">
        <v>13</v>
      </c>
      <c r="B1153" s="77">
        <v>2892</v>
      </c>
      <c r="C1153" s="77" t="s">
        <v>1219</v>
      </c>
      <c r="D1153" s="77">
        <v>2276</v>
      </c>
      <c r="E1153" s="77">
        <v>1211</v>
      </c>
      <c r="F1153" s="77">
        <v>619</v>
      </c>
      <c r="G1153" s="1">
        <f t="shared" si="51"/>
        <v>0.53207381370826012</v>
      </c>
      <c r="H1153" s="1">
        <f t="shared" si="52"/>
        <v>5.6332794830371569</v>
      </c>
      <c r="I1153" s="77">
        <v>0.40570715531781398</v>
      </c>
      <c r="J1153" s="1">
        <f t="shared" si="53"/>
        <v>923.38948550334464</v>
      </c>
    </row>
    <row r="1154" spans="1:10">
      <c r="A1154" s="77">
        <v>13</v>
      </c>
      <c r="B1154" s="77">
        <v>2893</v>
      </c>
      <c r="C1154" s="77" t="s">
        <v>1220</v>
      </c>
      <c r="D1154" s="77">
        <v>1496</v>
      </c>
      <c r="E1154" s="77">
        <v>382</v>
      </c>
      <c r="F1154" s="77">
        <v>919</v>
      </c>
      <c r="G1154" s="1">
        <f t="shared" si="51"/>
        <v>0.25534759358288772</v>
      </c>
      <c r="H1154" s="1">
        <f t="shared" si="52"/>
        <v>2.0435255712731228</v>
      </c>
      <c r="I1154" s="77">
        <v>-0.22084767598900701</v>
      </c>
      <c r="J1154" s="1">
        <f t="shared" si="53"/>
        <v>-330.38812327955446</v>
      </c>
    </row>
    <row r="1155" spans="1:10">
      <c r="A1155" s="77">
        <v>13</v>
      </c>
      <c r="B1155" s="77">
        <v>2894</v>
      </c>
      <c r="C1155" s="77" t="s">
        <v>1221</v>
      </c>
      <c r="D1155" s="77">
        <v>410</v>
      </c>
      <c r="E1155" s="77">
        <v>33</v>
      </c>
      <c r="F1155" s="77">
        <v>369</v>
      </c>
      <c r="G1155" s="1">
        <f t="shared" si="51"/>
        <v>8.0487804878048783E-2</v>
      </c>
      <c r="H1155" s="1">
        <f t="shared" si="52"/>
        <v>1.2005420054200542</v>
      </c>
      <c r="I1155" s="77">
        <v>-0.578304520760342</v>
      </c>
      <c r="J1155" s="1">
        <f t="shared" si="53"/>
        <v>-237.10485351174023</v>
      </c>
    </row>
    <row r="1156" spans="1:10">
      <c r="A1156" s="77">
        <v>13</v>
      </c>
      <c r="B1156" s="77">
        <v>2895</v>
      </c>
      <c r="C1156" s="77" t="s">
        <v>1222</v>
      </c>
      <c r="D1156" s="77">
        <v>1239</v>
      </c>
      <c r="E1156" s="77">
        <v>436</v>
      </c>
      <c r="F1156" s="77">
        <v>827</v>
      </c>
      <c r="G1156" s="1">
        <f t="shared" si="51"/>
        <v>0.35189669087974174</v>
      </c>
      <c r="H1156" s="1">
        <f t="shared" si="52"/>
        <v>2.0253929866989115</v>
      </c>
      <c r="I1156" s="77">
        <v>-8.3501009935131099E-2</v>
      </c>
      <c r="J1156" s="1">
        <f t="shared" si="53"/>
        <v>-103.45775130962743</v>
      </c>
    </row>
    <row r="1157" spans="1:10">
      <c r="A1157" s="77">
        <v>14</v>
      </c>
      <c r="B1157" s="77">
        <v>2901</v>
      </c>
      <c r="C1157" s="77" t="s">
        <v>1223</v>
      </c>
      <c r="D1157" s="77">
        <v>779</v>
      </c>
      <c r="E1157" s="77">
        <v>98</v>
      </c>
      <c r="F1157" s="77">
        <v>724</v>
      </c>
      <c r="G1157" s="1">
        <f t="shared" si="51"/>
        <v>0.1258023106546855</v>
      </c>
      <c r="H1157" s="1">
        <f t="shared" si="52"/>
        <v>1.2113259668508287</v>
      </c>
      <c r="I1157" s="77">
        <v>-0.49122248726859002</v>
      </c>
      <c r="J1157" s="1">
        <f t="shared" si="53"/>
        <v>-382.66231758223165</v>
      </c>
    </row>
    <row r="1158" spans="1:10">
      <c r="A1158" s="77">
        <v>14</v>
      </c>
      <c r="B1158" s="77">
        <v>2902</v>
      </c>
      <c r="C1158" s="77" t="s">
        <v>1224</v>
      </c>
      <c r="D1158" s="77">
        <v>246</v>
      </c>
      <c r="E1158" s="77">
        <v>17</v>
      </c>
      <c r="F1158" s="77">
        <v>455</v>
      </c>
      <c r="G1158" s="1">
        <f t="shared" si="51"/>
        <v>6.910569105691057E-2</v>
      </c>
      <c r="H1158" s="1">
        <f t="shared" si="52"/>
        <v>0.57802197802197797</v>
      </c>
      <c r="I1158" s="77">
        <v>-0.63152051913902096</v>
      </c>
      <c r="J1158" s="1">
        <f t="shared" si="53"/>
        <v>-155.35404770819915</v>
      </c>
    </row>
    <row r="1159" spans="1:10">
      <c r="A1159" s="77">
        <v>14</v>
      </c>
      <c r="B1159" s="77">
        <v>2903</v>
      </c>
      <c r="C1159" s="77" t="s">
        <v>1225</v>
      </c>
      <c r="D1159" s="77">
        <v>1157</v>
      </c>
      <c r="E1159" s="77">
        <v>149</v>
      </c>
      <c r="F1159" s="77">
        <v>689</v>
      </c>
      <c r="G1159" s="1">
        <f t="shared" si="51"/>
        <v>0.12878133102852204</v>
      </c>
      <c r="H1159" s="1">
        <f t="shared" si="52"/>
        <v>1.895500725689405</v>
      </c>
      <c r="I1159" s="77">
        <v>-0.43871961843447499</v>
      </c>
      <c r="J1159" s="1">
        <f t="shared" si="53"/>
        <v>-507.59859852868755</v>
      </c>
    </row>
    <row r="1160" spans="1:10">
      <c r="A1160" s="77">
        <v>14</v>
      </c>
      <c r="B1160" s="77">
        <v>2904</v>
      </c>
      <c r="C1160" s="77" t="s">
        <v>1226</v>
      </c>
      <c r="D1160" s="77">
        <v>1820</v>
      </c>
      <c r="E1160" s="77">
        <v>629</v>
      </c>
      <c r="F1160" s="77">
        <v>1777</v>
      </c>
      <c r="G1160" s="1">
        <f t="shared" si="51"/>
        <v>0.3456043956043956</v>
      </c>
      <c r="H1160" s="1">
        <f t="shared" si="52"/>
        <v>1.3781654473832301</v>
      </c>
      <c r="I1160" s="77">
        <v>-9.6871548801944596E-2</v>
      </c>
      <c r="J1160" s="1">
        <f t="shared" si="53"/>
        <v>-176.30621881953917</v>
      </c>
    </row>
    <row r="1161" spans="1:10">
      <c r="A1161" s="77">
        <v>14</v>
      </c>
      <c r="B1161" s="77">
        <v>2911</v>
      </c>
      <c r="C1161" s="77" t="s">
        <v>1227</v>
      </c>
      <c r="D1161" s="77">
        <v>208</v>
      </c>
      <c r="E1161" s="77">
        <v>6</v>
      </c>
      <c r="F1161" s="77">
        <v>306</v>
      </c>
      <c r="G1161" s="1">
        <f t="shared" ref="G1161:G1224" si="54">E1161/D1161</f>
        <v>2.8846153846153848E-2</v>
      </c>
      <c r="H1161" s="1">
        <f t="shared" ref="H1161:H1224" si="55">(D1161+E1161)/F1161</f>
        <v>0.69934640522875813</v>
      </c>
      <c r="I1161" s="77">
        <v>-0.69006679425561102</v>
      </c>
      <c r="J1161" s="1">
        <f t="shared" ref="J1161:J1224" si="56">I1161*D1161</f>
        <v>-143.53389320516709</v>
      </c>
    </row>
    <row r="1162" spans="1:10">
      <c r="A1162" s="77">
        <v>14</v>
      </c>
      <c r="B1162" s="77">
        <v>2913</v>
      </c>
      <c r="C1162" s="77" t="s">
        <v>1228</v>
      </c>
      <c r="D1162" s="77">
        <v>244</v>
      </c>
      <c r="E1162" s="77">
        <v>34</v>
      </c>
      <c r="F1162" s="77">
        <v>176</v>
      </c>
      <c r="G1162" s="1">
        <f t="shared" si="54"/>
        <v>0.13934426229508196</v>
      </c>
      <c r="H1162" s="1">
        <f t="shared" si="55"/>
        <v>1.5795454545454546</v>
      </c>
      <c r="I1162" s="77">
        <v>-0.47726071662126701</v>
      </c>
      <c r="J1162" s="1">
        <f t="shared" si="56"/>
        <v>-116.45161485558916</v>
      </c>
    </row>
    <row r="1163" spans="1:10">
      <c r="A1163" s="77">
        <v>14</v>
      </c>
      <c r="B1163" s="77">
        <v>2914</v>
      </c>
      <c r="C1163" s="77" t="s">
        <v>1229</v>
      </c>
      <c r="D1163" s="77">
        <v>348</v>
      </c>
      <c r="E1163" s="77">
        <v>32</v>
      </c>
      <c r="F1163" s="77">
        <v>402</v>
      </c>
      <c r="G1163" s="1">
        <f t="shared" si="54"/>
        <v>9.1954022988505746E-2</v>
      </c>
      <c r="H1163" s="1">
        <f t="shared" si="55"/>
        <v>0.94527363184079605</v>
      </c>
      <c r="I1163" s="77">
        <v>-0.57489731706927405</v>
      </c>
      <c r="J1163" s="1">
        <f t="shared" si="56"/>
        <v>-200.06426634010737</v>
      </c>
    </row>
    <row r="1164" spans="1:10">
      <c r="A1164" s="77">
        <v>14</v>
      </c>
      <c r="B1164" s="77">
        <v>2915</v>
      </c>
      <c r="C1164" s="77" t="s">
        <v>1230</v>
      </c>
      <c r="D1164" s="77">
        <v>790</v>
      </c>
      <c r="E1164" s="77">
        <v>124</v>
      </c>
      <c r="F1164" s="77">
        <v>569</v>
      </c>
      <c r="G1164" s="1">
        <f t="shared" si="54"/>
        <v>0.1569620253164557</v>
      </c>
      <c r="H1164" s="1">
        <f t="shared" si="55"/>
        <v>1.6063268892794376</v>
      </c>
      <c r="I1164" s="77">
        <v>-0.42450202444671797</v>
      </c>
      <c r="J1164" s="1">
        <f t="shared" si="56"/>
        <v>-335.35659931290718</v>
      </c>
    </row>
    <row r="1165" spans="1:10">
      <c r="A1165" s="77">
        <v>14</v>
      </c>
      <c r="B1165" s="77">
        <v>2916</v>
      </c>
      <c r="C1165" s="77" t="s">
        <v>1231</v>
      </c>
      <c r="D1165" s="77">
        <v>138</v>
      </c>
      <c r="E1165" s="77">
        <v>2</v>
      </c>
      <c r="F1165" s="77">
        <v>102</v>
      </c>
      <c r="G1165" s="1">
        <f t="shared" si="54"/>
        <v>1.4492753623188406E-2</v>
      </c>
      <c r="H1165" s="1">
        <f t="shared" si="55"/>
        <v>1.3725490196078431</v>
      </c>
      <c r="I1165" s="77">
        <v>-0.68481001071230396</v>
      </c>
      <c r="J1165" s="1">
        <f t="shared" si="56"/>
        <v>-94.503781478297952</v>
      </c>
    </row>
    <row r="1166" spans="1:10">
      <c r="A1166" s="77">
        <v>14</v>
      </c>
      <c r="B1166" s="77">
        <v>2917</v>
      </c>
      <c r="C1166" s="77" t="s">
        <v>1232</v>
      </c>
      <c r="D1166" s="77">
        <v>645</v>
      </c>
      <c r="E1166" s="77">
        <v>81</v>
      </c>
      <c r="F1166" s="77">
        <v>486</v>
      </c>
      <c r="G1166" s="1">
        <f t="shared" si="54"/>
        <v>0.12558139534883722</v>
      </c>
      <c r="H1166" s="1">
        <f t="shared" si="55"/>
        <v>1.4938271604938271</v>
      </c>
      <c r="I1166" s="77">
        <v>-0.48467308819643201</v>
      </c>
      <c r="J1166" s="1">
        <f t="shared" si="56"/>
        <v>-312.61414188669863</v>
      </c>
    </row>
    <row r="1167" spans="1:10">
      <c r="A1167" s="77">
        <v>14</v>
      </c>
      <c r="B1167" s="77">
        <v>2918</v>
      </c>
      <c r="C1167" s="77" t="s">
        <v>1233</v>
      </c>
      <c r="D1167" s="77">
        <v>141</v>
      </c>
      <c r="E1167" s="77">
        <v>17</v>
      </c>
      <c r="F1167" s="77">
        <v>211</v>
      </c>
      <c r="G1167" s="1">
        <f t="shared" si="54"/>
        <v>0.12056737588652482</v>
      </c>
      <c r="H1167" s="1">
        <f t="shared" si="55"/>
        <v>0.74881516587677721</v>
      </c>
      <c r="I1167" s="77">
        <v>-0.54868960858657401</v>
      </c>
      <c r="J1167" s="1">
        <f t="shared" si="56"/>
        <v>-77.365234810706937</v>
      </c>
    </row>
    <row r="1168" spans="1:10">
      <c r="A1168" s="77">
        <v>14</v>
      </c>
      <c r="B1168" s="77">
        <v>2919</v>
      </c>
      <c r="C1168" s="77" t="s">
        <v>1234</v>
      </c>
      <c r="D1168" s="77">
        <v>1059</v>
      </c>
      <c r="E1168" s="77">
        <v>84</v>
      </c>
      <c r="F1168" s="77">
        <v>471</v>
      </c>
      <c r="G1168" s="1">
        <f t="shared" si="54"/>
        <v>7.9320113314447591E-2</v>
      </c>
      <c r="H1168" s="1">
        <f t="shared" si="55"/>
        <v>2.426751592356688</v>
      </c>
      <c r="I1168" s="77">
        <v>-0.49555169918501002</v>
      </c>
      <c r="J1168" s="1">
        <f t="shared" si="56"/>
        <v>-524.78924943692562</v>
      </c>
    </row>
    <row r="1169" spans="1:10">
      <c r="A1169" s="77">
        <v>14</v>
      </c>
      <c r="B1169" s="77">
        <v>2920</v>
      </c>
      <c r="C1169" s="77" t="s">
        <v>1235</v>
      </c>
      <c r="D1169" s="77">
        <v>4221</v>
      </c>
      <c r="E1169" s="77">
        <v>2254</v>
      </c>
      <c r="F1169" s="77">
        <v>1172</v>
      </c>
      <c r="G1169" s="1">
        <f t="shared" si="54"/>
        <v>0.53399668325041461</v>
      </c>
      <c r="H1169" s="1">
        <f t="shared" si="55"/>
        <v>5.524744027303754</v>
      </c>
      <c r="I1169" s="77">
        <v>0.49012336704989101</v>
      </c>
      <c r="J1169" s="1">
        <f t="shared" si="56"/>
        <v>2068.81073231759</v>
      </c>
    </row>
    <row r="1170" spans="1:10">
      <c r="A1170" s="77">
        <v>14</v>
      </c>
      <c r="B1170" s="77">
        <v>2931</v>
      </c>
      <c r="C1170" s="77" t="s">
        <v>1236</v>
      </c>
      <c r="D1170" s="77">
        <v>233</v>
      </c>
      <c r="E1170" s="77">
        <v>73</v>
      </c>
      <c r="F1170" s="77">
        <v>828</v>
      </c>
      <c r="G1170" s="1">
        <f t="shared" si="54"/>
        <v>0.31330472103004292</v>
      </c>
      <c r="H1170" s="1">
        <f t="shared" si="55"/>
        <v>0.36956521739130432</v>
      </c>
      <c r="I1170" s="77">
        <v>-0.26323655847419197</v>
      </c>
      <c r="J1170" s="1">
        <f t="shared" si="56"/>
        <v>-61.334118124486729</v>
      </c>
    </row>
    <row r="1171" spans="1:10">
      <c r="A1171" s="77">
        <v>14</v>
      </c>
      <c r="B1171" s="77">
        <v>2932</v>
      </c>
      <c r="C1171" s="77" t="s">
        <v>1237</v>
      </c>
      <c r="D1171" s="77">
        <v>3312</v>
      </c>
      <c r="E1171" s="77">
        <v>1731</v>
      </c>
      <c r="F1171" s="77">
        <v>1404</v>
      </c>
      <c r="G1171" s="1">
        <f t="shared" si="54"/>
        <v>0.52264492753623193</v>
      </c>
      <c r="H1171" s="1">
        <f t="shared" si="55"/>
        <v>3.591880341880342</v>
      </c>
      <c r="I1171" s="77">
        <v>0.34430480334079999</v>
      </c>
      <c r="J1171" s="1">
        <f t="shared" si="56"/>
        <v>1140.3375086647295</v>
      </c>
    </row>
    <row r="1172" spans="1:10">
      <c r="A1172" s="77">
        <v>14</v>
      </c>
      <c r="B1172" s="77">
        <v>2933</v>
      </c>
      <c r="C1172" s="77" t="s">
        <v>1238</v>
      </c>
      <c r="D1172" s="77">
        <v>812</v>
      </c>
      <c r="E1172" s="77">
        <v>112</v>
      </c>
      <c r="F1172" s="77">
        <v>556</v>
      </c>
      <c r="G1172" s="1">
        <f t="shared" si="54"/>
        <v>0.13793103448275862</v>
      </c>
      <c r="H1172" s="1">
        <f t="shared" si="55"/>
        <v>1.6618705035971224</v>
      </c>
      <c r="I1172" s="77">
        <v>-0.45048483737151601</v>
      </c>
      <c r="J1172" s="1">
        <f t="shared" si="56"/>
        <v>-365.79368794567102</v>
      </c>
    </row>
    <row r="1173" spans="1:10">
      <c r="A1173" s="77">
        <v>14</v>
      </c>
      <c r="B1173" s="77">
        <v>2934</v>
      </c>
      <c r="C1173" s="77" t="s">
        <v>1239</v>
      </c>
      <c r="D1173" s="77">
        <v>563</v>
      </c>
      <c r="E1173" s="77">
        <v>86</v>
      </c>
      <c r="F1173" s="77">
        <v>1086</v>
      </c>
      <c r="G1173" s="1">
        <f t="shared" si="54"/>
        <v>0.15275310834813499</v>
      </c>
      <c r="H1173" s="1">
        <f t="shared" si="55"/>
        <v>0.59760589318600366</v>
      </c>
      <c r="I1173" s="77">
        <v>-0.48695843713943998</v>
      </c>
      <c r="J1173" s="1">
        <f t="shared" si="56"/>
        <v>-274.1576001095047</v>
      </c>
    </row>
    <row r="1174" spans="1:10">
      <c r="A1174" s="77">
        <v>14</v>
      </c>
      <c r="B1174" s="77">
        <v>2936</v>
      </c>
      <c r="C1174" s="77" t="s">
        <v>1240</v>
      </c>
      <c r="D1174" s="77">
        <v>729</v>
      </c>
      <c r="E1174" s="77">
        <v>83</v>
      </c>
      <c r="F1174" s="77">
        <v>1748</v>
      </c>
      <c r="G1174" s="1">
        <f t="shared" si="54"/>
        <v>0.11385459533607682</v>
      </c>
      <c r="H1174" s="1">
        <f t="shared" si="55"/>
        <v>0.46453089244851259</v>
      </c>
      <c r="I1174" s="77">
        <v>-0.54590180142664702</v>
      </c>
      <c r="J1174" s="1">
        <f t="shared" si="56"/>
        <v>-397.96241324002568</v>
      </c>
    </row>
    <row r="1175" spans="1:10">
      <c r="A1175" s="77">
        <v>14</v>
      </c>
      <c r="B1175" s="77">
        <v>2937</v>
      </c>
      <c r="C1175" s="77" t="s">
        <v>1241</v>
      </c>
      <c r="D1175" s="77">
        <v>9939</v>
      </c>
      <c r="E1175" s="77">
        <v>4783</v>
      </c>
      <c r="F1175" s="77">
        <v>779</v>
      </c>
      <c r="G1175" s="1">
        <f t="shared" si="54"/>
        <v>0.48123553677432335</v>
      </c>
      <c r="H1175" s="1">
        <f t="shared" si="55"/>
        <v>18.898587933247754</v>
      </c>
      <c r="I1175" s="77">
        <v>1.27025655003538</v>
      </c>
      <c r="J1175" s="1">
        <f t="shared" si="56"/>
        <v>12625.079850801641</v>
      </c>
    </row>
    <row r="1176" spans="1:10">
      <c r="A1176" s="77">
        <v>14</v>
      </c>
      <c r="B1176" s="77">
        <v>2938</v>
      </c>
      <c r="C1176" s="77" t="s">
        <v>1242</v>
      </c>
      <c r="D1176" s="77">
        <v>655</v>
      </c>
      <c r="E1176" s="77">
        <v>111</v>
      </c>
      <c r="F1176" s="77">
        <v>495</v>
      </c>
      <c r="G1176" s="1">
        <f t="shared" si="54"/>
        <v>0.16946564885496182</v>
      </c>
      <c r="H1176" s="1">
        <f t="shared" si="55"/>
        <v>1.5474747474747474</v>
      </c>
      <c r="I1176" s="77">
        <v>-0.41380041533661599</v>
      </c>
      <c r="J1176" s="1">
        <f t="shared" si="56"/>
        <v>-271.03927204548347</v>
      </c>
    </row>
    <row r="1177" spans="1:10">
      <c r="A1177" s="77">
        <v>14</v>
      </c>
      <c r="B1177" s="77">
        <v>2939</v>
      </c>
      <c r="C1177" s="77" t="s">
        <v>64</v>
      </c>
      <c r="D1177" s="77">
        <v>33693</v>
      </c>
      <c r="E1177" s="77">
        <v>20473</v>
      </c>
      <c r="F1177" s="77">
        <v>3047</v>
      </c>
      <c r="G1177" s="1">
        <f t="shared" si="54"/>
        <v>0.60763363309886331</v>
      </c>
      <c r="H1177" s="1">
        <f t="shared" si="55"/>
        <v>17.776829668526421</v>
      </c>
      <c r="I1177" s="77">
        <v>2.4699276663598599</v>
      </c>
      <c r="J1177" s="1">
        <f t="shared" si="56"/>
        <v>83219.272862662765</v>
      </c>
    </row>
    <row r="1178" spans="1:10">
      <c r="A1178" s="77">
        <v>14</v>
      </c>
      <c r="B1178" s="77">
        <v>2951</v>
      </c>
      <c r="C1178" s="77" t="s">
        <v>1243</v>
      </c>
      <c r="D1178" s="77">
        <v>511</v>
      </c>
      <c r="E1178" s="77">
        <v>85</v>
      </c>
      <c r="F1178" s="77">
        <v>1262</v>
      </c>
      <c r="G1178" s="1">
        <f t="shared" si="54"/>
        <v>0.16634050880626222</v>
      </c>
      <c r="H1178" s="1">
        <f t="shared" si="55"/>
        <v>0.47226624405705231</v>
      </c>
      <c r="I1178" s="77">
        <v>-0.47391441897539599</v>
      </c>
      <c r="J1178" s="1">
        <f t="shared" si="56"/>
        <v>-242.17026809642735</v>
      </c>
    </row>
    <row r="1179" spans="1:10">
      <c r="A1179" s="77">
        <v>14</v>
      </c>
      <c r="B1179" s="77">
        <v>2952</v>
      </c>
      <c r="C1179" s="77" t="s">
        <v>1244</v>
      </c>
      <c r="D1179" s="77">
        <v>1683</v>
      </c>
      <c r="E1179" s="77">
        <v>594</v>
      </c>
      <c r="F1179" s="77">
        <v>2145</v>
      </c>
      <c r="G1179" s="1">
        <f t="shared" si="54"/>
        <v>0.35294117647058826</v>
      </c>
      <c r="H1179" s="1">
        <f t="shared" si="55"/>
        <v>1.0615384615384615</v>
      </c>
      <c r="I1179" s="77">
        <v>-0.105981868935066</v>
      </c>
      <c r="J1179" s="1">
        <f t="shared" si="56"/>
        <v>-178.3674854177161</v>
      </c>
    </row>
    <row r="1180" spans="1:10">
      <c r="A1180" s="77">
        <v>14</v>
      </c>
      <c r="B1180" s="77">
        <v>2953</v>
      </c>
      <c r="C1180" s="77" t="s">
        <v>1245</v>
      </c>
      <c r="D1180" s="77">
        <v>748</v>
      </c>
      <c r="E1180" s="77">
        <v>99</v>
      </c>
      <c r="F1180" s="77">
        <v>927</v>
      </c>
      <c r="G1180" s="1">
        <f t="shared" si="54"/>
        <v>0.13235294117647059</v>
      </c>
      <c r="H1180" s="1">
        <f t="shared" si="55"/>
        <v>0.91370010787486511</v>
      </c>
      <c r="I1180" s="77">
        <v>-0.49597991328017499</v>
      </c>
      <c r="J1180" s="1">
        <f t="shared" si="56"/>
        <v>-370.99297513357089</v>
      </c>
    </row>
    <row r="1181" spans="1:10">
      <c r="A1181" s="77">
        <v>14</v>
      </c>
      <c r="B1181" s="77">
        <v>2961</v>
      </c>
      <c r="C1181" s="77" t="s">
        <v>1246</v>
      </c>
      <c r="D1181" s="77">
        <v>300</v>
      </c>
      <c r="E1181" s="77">
        <v>66</v>
      </c>
      <c r="F1181" s="77">
        <v>382</v>
      </c>
      <c r="G1181" s="1">
        <f t="shared" si="54"/>
        <v>0.22</v>
      </c>
      <c r="H1181" s="1">
        <f t="shared" si="55"/>
        <v>0.95811518324607325</v>
      </c>
      <c r="I1181" s="77">
        <v>-0.37806350754505502</v>
      </c>
      <c r="J1181" s="1">
        <f t="shared" si="56"/>
        <v>-113.41905226351651</v>
      </c>
    </row>
    <row r="1182" spans="1:10">
      <c r="A1182" s="77">
        <v>14</v>
      </c>
      <c r="B1182" s="77">
        <v>2962</v>
      </c>
      <c r="C1182" s="77" t="s">
        <v>1247</v>
      </c>
      <c r="D1182" s="77">
        <v>415</v>
      </c>
      <c r="E1182" s="77">
        <v>19</v>
      </c>
      <c r="F1182" s="77">
        <v>765</v>
      </c>
      <c r="G1182" s="1">
        <f t="shared" si="54"/>
        <v>4.5783132530120479E-2</v>
      </c>
      <c r="H1182" s="1">
        <f t="shared" si="55"/>
        <v>0.56732026143790848</v>
      </c>
      <c r="I1182" s="77">
        <v>-0.66063590496581504</v>
      </c>
      <c r="J1182" s="1">
        <f t="shared" si="56"/>
        <v>-274.16390056081326</v>
      </c>
    </row>
    <row r="1183" spans="1:10">
      <c r="A1183" s="77">
        <v>14</v>
      </c>
      <c r="B1183" s="77">
        <v>2963</v>
      </c>
      <c r="C1183" s="77" t="s">
        <v>1248</v>
      </c>
      <c r="D1183" s="77">
        <v>1300</v>
      </c>
      <c r="E1183" s="77">
        <v>708</v>
      </c>
      <c r="F1183" s="77">
        <v>1323</v>
      </c>
      <c r="G1183" s="1">
        <f t="shared" si="54"/>
        <v>0.54461538461538461</v>
      </c>
      <c r="H1183" s="1">
        <f t="shared" si="55"/>
        <v>1.5177626606198036</v>
      </c>
      <c r="I1183" s="77">
        <v>0.19471052144862699</v>
      </c>
      <c r="J1183" s="1">
        <f t="shared" si="56"/>
        <v>253.12367788321509</v>
      </c>
    </row>
    <row r="1184" spans="1:10">
      <c r="A1184" s="77">
        <v>14</v>
      </c>
      <c r="B1184" s="77">
        <v>2964</v>
      </c>
      <c r="C1184" s="77" t="s">
        <v>1249</v>
      </c>
      <c r="D1184" s="77">
        <v>3138</v>
      </c>
      <c r="E1184" s="77">
        <v>1409</v>
      </c>
      <c r="F1184" s="77">
        <v>543</v>
      </c>
      <c r="G1184" s="1">
        <f t="shared" si="54"/>
        <v>0.44901210962396432</v>
      </c>
      <c r="H1184" s="1">
        <f t="shared" si="55"/>
        <v>8.373848987108655</v>
      </c>
      <c r="I1184" s="77">
        <v>0.43988119654716601</v>
      </c>
      <c r="J1184" s="1">
        <f t="shared" si="56"/>
        <v>1380.3471947650069</v>
      </c>
    </row>
    <row r="1185" spans="1:10">
      <c r="A1185" s="77">
        <v>14</v>
      </c>
      <c r="B1185" s="77">
        <v>2971</v>
      </c>
      <c r="C1185" s="77" t="s">
        <v>1250</v>
      </c>
      <c r="D1185" s="77">
        <v>2000</v>
      </c>
      <c r="E1185" s="77">
        <v>563</v>
      </c>
      <c r="F1185" s="77">
        <v>1526</v>
      </c>
      <c r="G1185" s="1">
        <f t="shared" si="54"/>
        <v>0.28149999999999997</v>
      </c>
      <c r="H1185" s="1">
        <f t="shared" si="55"/>
        <v>1.6795543905635648</v>
      </c>
      <c r="I1185" s="77">
        <v>-0.17449448160377001</v>
      </c>
      <c r="J1185" s="1">
        <f t="shared" si="56"/>
        <v>-348.98896320754005</v>
      </c>
    </row>
    <row r="1186" spans="1:10">
      <c r="A1186" s="77">
        <v>14</v>
      </c>
      <c r="B1186" s="77">
        <v>2972</v>
      </c>
      <c r="C1186" s="77" t="s">
        <v>1251</v>
      </c>
      <c r="D1186" s="77">
        <v>424</v>
      </c>
      <c r="E1186" s="77">
        <v>43</v>
      </c>
      <c r="F1186" s="77">
        <v>600</v>
      </c>
      <c r="G1186" s="1">
        <f t="shared" si="54"/>
        <v>0.10141509433962265</v>
      </c>
      <c r="H1186" s="1">
        <f t="shared" si="55"/>
        <v>0.77833333333333332</v>
      </c>
      <c r="I1186" s="77">
        <v>-0.56445327766527997</v>
      </c>
      <c r="J1186" s="1">
        <f t="shared" si="56"/>
        <v>-239.32818973007872</v>
      </c>
    </row>
    <row r="1187" spans="1:10">
      <c r="A1187" s="77">
        <v>14</v>
      </c>
      <c r="B1187" s="77">
        <v>2973</v>
      </c>
      <c r="C1187" s="77" t="s">
        <v>1252</v>
      </c>
      <c r="D1187" s="77">
        <v>586</v>
      </c>
      <c r="E1187" s="77">
        <v>167</v>
      </c>
      <c r="F1187" s="77">
        <v>408</v>
      </c>
      <c r="G1187" s="1">
        <f t="shared" si="54"/>
        <v>0.28498293515358364</v>
      </c>
      <c r="H1187" s="1">
        <f t="shared" si="55"/>
        <v>1.8455882352941178</v>
      </c>
      <c r="I1187" s="77">
        <v>-0.22434172727405</v>
      </c>
      <c r="J1187" s="1">
        <f t="shared" si="56"/>
        <v>-131.4642521825933</v>
      </c>
    </row>
    <row r="1188" spans="1:10">
      <c r="A1188" s="77">
        <v>14</v>
      </c>
      <c r="B1188" s="77">
        <v>2974</v>
      </c>
      <c r="C1188" s="77" t="s">
        <v>1253</v>
      </c>
      <c r="D1188" s="77">
        <v>1690</v>
      </c>
      <c r="E1188" s="77">
        <v>539</v>
      </c>
      <c r="F1188" s="77">
        <v>2107</v>
      </c>
      <c r="G1188" s="1">
        <f t="shared" si="54"/>
        <v>0.31893491124260354</v>
      </c>
      <c r="H1188" s="1">
        <f t="shared" si="55"/>
        <v>1.0579022306597057</v>
      </c>
      <c r="I1188" s="77">
        <v>-0.15852221072749301</v>
      </c>
      <c r="J1188" s="1">
        <f t="shared" si="56"/>
        <v>-267.90253612946316</v>
      </c>
    </row>
    <row r="1189" spans="1:10">
      <c r="A1189" s="77">
        <v>15</v>
      </c>
      <c r="B1189" s="77">
        <v>3001</v>
      </c>
      <c r="C1189" s="77" t="s">
        <v>1254</v>
      </c>
      <c r="D1189" s="77">
        <v>15282</v>
      </c>
      <c r="E1189" s="77">
        <v>7464</v>
      </c>
      <c r="F1189" s="77">
        <v>2500</v>
      </c>
      <c r="G1189" s="1">
        <f t="shared" si="54"/>
        <v>0.4884177463682764</v>
      </c>
      <c r="H1189" s="1">
        <f t="shared" si="55"/>
        <v>9.0983999999999998</v>
      </c>
      <c r="I1189" s="77">
        <v>1.0731443005896999</v>
      </c>
      <c r="J1189" s="1">
        <f t="shared" si="56"/>
        <v>16399.791201611795</v>
      </c>
    </row>
    <row r="1190" spans="1:10">
      <c r="A1190" s="77">
        <v>15</v>
      </c>
      <c r="B1190" s="77">
        <v>3002</v>
      </c>
      <c r="C1190" s="77" t="s">
        <v>1255</v>
      </c>
      <c r="D1190" s="77">
        <v>983</v>
      </c>
      <c r="E1190" s="77">
        <v>260</v>
      </c>
      <c r="F1190" s="77">
        <v>2235</v>
      </c>
      <c r="G1190" s="1">
        <f t="shared" si="54"/>
        <v>0.26449643947100709</v>
      </c>
      <c r="H1190" s="1">
        <f t="shared" si="55"/>
        <v>0.55615212527964208</v>
      </c>
      <c r="I1190" s="77">
        <v>-0.29706817965103099</v>
      </c>
      <c r="J1190" s="1">
        <f t="shared" si="56"/>
        <v>-292.01802059696348</v>
      </c>
    </row>
    <row r="1191" spans="1:10">
      <c r="A1191" s="77">
        <v>15</v>
      </c>
      <c r="B1191" s="77">
        <v>3003</v>
      </c>
      <c r="C1191" s="77" t="s">
        <v>1256</v>
      </c>
      <c r="D1191" s="77">
        <v>469</v>
      </c>
      <c r="E1191" s="77">
        <v>69</v>
      </c>
      <c r="F1191" s="77">
        <v>521</v>
      </c>
      <c r="G1191" s="1">
        <f t="shared" si="54"/>
        <v>0.14712153518123666</v>
      </c>
      <c r="H1191" s="1">
        <f t="shared" si="55"/>
        <v>1.0326295585412668</v>
      </c>
      <c r="I1191" s="77">
        <v>-0.48008201529635502</v>
      </c>
      <c r="J1191" s="1">
        <f t="shared" si="56"/>
        <v>-225.15846517399049</v>
      </c>
    </row>
    <row r="1192" spans="1:10">
      <c r="A1192" s="77">
        <v>15</v>
      </c>
      <c r="B1192" s="77">
        <v>3004</v>
      </c>
      <c r="C1192" s="77" t="s">
        <v>1257</v>
      </c>
      <c r="D1192" s="77">
        <v>1428</v>
      </c>
      <c r="E1192" s="77">
        <v>224</v>
      </c>
      <c r="F1192" s="77">
        <v>1737</v>
      </c>
      <c r="G1192" s="1">
        <f t="shared" si="54"/>
        <v>0.15686274509803921</v>
      </c>
      <c r="H1192" s="1">
        <f t="shared" si="55"/>
        <v>0.95106505469199765</v>
      </c>
      <c r="I1192" s="77">
        <v>-0.42611177639494402</v>
      </c>
      <c r="J1192" s="1">
        <f t="shared" si="56"/>
        <v>-608.48761669198007</v>
      </c>
    </row>
    <row r="1193" spans="1:10">
      <c r="A1193" s="77">
        <v>15</v>
      </c>
      <c r="B1193" s="77">
        <v>3005</v>
      </c>
      <c r="C1193" s="77" t="s">
        <v>1258</v>
      </c>
      <c r="D1193" s="77">
        <v>1336</v>
      </c>
      <c r="E1193" s="77">
        <v>263</v>
      </c>
      <c r="F1193" s="77">
        <v>927</v>
      </c>
      <c r="G1193" s="1">
        <f t="shared" si="54"/>
        <v>0.19685628742514971</v>
      </c>
      <c r="H1193" s="1">
        <f t="shared" si="55"/>
        <v>1.7249190938511327</v>
      </c>
      <c r="I1193" s="77">
        <v>-0.33305675792372103</v>
      </c>
      <c r="J1193" s="1">
        <f t="shared" si="56"/>
        <v>-444.96382858609127</v>
      </c>
    </row>
    <row r="1194" spans="1:10">
      <c r="A1194" s="77">
        <v>15</v>
      </c>
      <c r="B1194" s="77">
        <v>3006</v>
      </c>
      <c r="C1194" s="77" t="s">
        <v>1259</v>
      </c>
      <c r="D1194" s="77">
        <v>2297</v>
      </c>
      <c r="E1194" s="77">
        <v>742</v>
      </c>
      <c r="F1194" s="77">
        <v>4745</v>
      </c>
      <c r="G1194" s="1">
        <f t="shared" si="54"/>
        <v>0.32303003918154116</v>
      </c>
      <c r="H1194" s="1">
        <f t="shared" si="55"/>
        <v>0.64046364594309801</v>
      </c>
      <c r="I1194" s="77">
        <v>-0.14419902137586599</v>
      </c>
      <c r="J1194" s="1">
        <f t="shared" si="56"/>
        <v>-331.2251521003642</v>
      </c>
    </row>
    <row r="1195" spans="1:10">
      <c r="A1195" s="77">
        <v>15</v>
      </c>
      <c r="B1195" s="77">
        <v>3007</v>
      </c>
      <c r="C1195" s="77" t="s">
        <v>1260</v>
      </c>
      <c r="D1195" s="77">
        <v>1747</v>
      </c>
      <c r="E1195" s="77">
        <v>506</v>
      </c>
      <c r="F1195" s="77">
        <v>662</v>
      </c>
      <c r="G1195" s="1">
        <f t="shared" si="54"/>
        <v>0.28963938179736692</v>
      </c>
      <c r="H1195" s="1">
        <f t="shared" si="55"/>
        <v>3.4033232628398791</v>
      </c>
      <c r="I1195" s="77">
        <v>-9.4758608182682905E-2</v>
      </c>
      <c r="J1195" s="1">
        <f t="shared" si="56"/>
        <v>-165.54328849514704</v>
      </c>
    </row>
    <row r="1196" spans="1:10">
      <c r="A1196" s="77">
        <v>15</v>
      </c>
      <c r="B1196" s="77">
        <v>3021</v>
      </c>
      <c r="C1196" s="77" t="s">
        <v>1261</v>
      </c>
      <c r="D1196" s="77">
        <v>1628</v>
      </c>
      <c r="E1196" s="77">
        <v>687</v>
      </c>
      <c r="F1196" s="77">
        <v>554</v>
      </c>
      <c r="G1196" s="1">
        <f t="shared" si="54"/>
        <v>0.42199017199017197</v>
      </c>
      <c r="H1196" s="1">
        <f t="shared" si="55"/>
        <v>4.1787003610108302</v>
      </c>
      <c r="I1196" s="77">
        <v>0.140255704863265</v>
      </c>
      <c r="J1196" s="1">
        <f t="shared" si="56"/>
        <v>228.33628751739542</v>
      </c>
    </row>
    <row r="1197" spans="1:10">
      <c r="A1197" s="77">
        <v>15</v>
      </c>
      <c r="B1197" s="77">
        <v>3022</v>
      </c>
      <c r="C1197" s="77" t="s">
        <v>1262</v>
      </c>
      <c r="D1197" s="77">
        <v>2885</v>
      </c>
      <c r="E1197" s="77">
        <v>834</v>
      </c>
      <c r="F1197" s="77">
        <v>2110</v>
      </c>
      <c r="G1197" s="1">
        <f t="shared" si="54"/>
        <v>0.28908145580589256</v>
      </c>
      <c r="H1197" s="1">
        <f t="shared" si="55"/>
        <v>1.7625592417061611</v>
      </c>
      <c r="I1197" s="77">
        <v>-0.11967532172586</v>
      </c>
      <c r="J1197" s="1">
        <f t="shared" si="56"/>
        <v>-345.26330317910612</v>
      </c>
    </row>
    <row r="1198" spans="1:10">
      <c r="A1198" s="77">
        <v>15</v>
      </c>
      <c r="B1198" s="77">
        <v>3023</v>
      </c>
      <c r="C1198" s="77" t="s">
        <v>1263</v>
      </c>
      <c r="D1198" s="77">
        <v>3953</v>
      </c>
      <c r="E1198" s="77">
        <v>873</v>
      </c>
      <c r="F1198" s="77">
        <v>817</v>
      </c>
      <c r="G1198" s="1">
        <f t="shared" si="54"/>
        <v>0.22084492790285859</v>
      </c>
      <c r="H1198" s="1">
        <f t="shared" si="55"/>
        <v>5.9069767441860463</v>
      </c>
      <c r="I1198" s="77">
        <v>1.0432347164426699E-2</v>
      </c>
      <c r="J1198" s="1">
        <f t="shared" si="56"/>
        <v>41.23906834097874</v>
      </c>
    </row>
    <row r="1199" spans="1:10">
      <c r="A1199" s="77">
        <v>15</v>
      </c>
      <c r="B1199" s="77">
        <v>3024</v>
      </c>
      <c r="C1199" s="77" t="s">
        <v>1264</v>
      </c>
      <c r="D1199" s="77">
        <v>5696</v>
      </c>
      <c r="E1199" s="77">
        <v>2118</v>
      </c>
      <c r="F1199" s="77">
        <v>1519</v>
      </c>
      <c r="G1199" s="1">
        <f t="shared" si="54"/>
        <v>0.37183988764044945</v>
      </c>
      <c r="H1199" s="1">
        <f t="shared" si="55"/>
        <v>5.1441737985516784</v>
      </c>
      <c r="I1199" s="77">
        <v>0.28709352499393398</v>
      </c>
      <c r="J1199" s="1">
        <f t="shared" si="56"/>
        <v>1635.284718365448</v>
      </c>
    </row>
    <row r="1200" spans="1:10">
      <c r="A1200" s="77">
        <v>15</v>
      </c>
      <c r="B1200" s="77">
        <v>3025</v>
      </c>
      <c r="C1200" s="77" t="s">
        <v>1265</v>
      </c>
      <c r="D1200" s="77">
        <v>1693</v>
      </c>
      <c r="E1200" s="77">
        <v>829</v>
      </c>
      <c r="F1200" s="77">
        <v>998</v>
      </c>
      <c r="G1200" s="1">
        <f t="shared" si="54"/>
        <v>0.48966331955109271</v>
      </c>
      <c r="H1200" s="1">
        <f t="shared" si="55"/>
        <v>2.5270541082164328</v>
      </c>
      <c r="I1200" s="77">
        <v>0.172906295345963</v>
      </c>
      <c r="J1200" s="1">
        <f t="shared" si="56"/>
        <v>292.73035802071536</v>
      </c>
    </row>
    <row r="1201" spans="1:10">
      <c r="A1201" s="77">
        <v>15</v>
      </c>
      <c r="B1201" s="77">
        <v>3031</v>
      </c>
      <c r="C1201" s="77" t="s">
        <v>1266</v>
      </c>
      <c r="D1201" s="77">
        <v>1007</v>
      </c>
      <c r="E1201" s="77">
        <v>223</v>
      </c>
      <c r="F1201" s="77">
        <v>422</v>
      </c>
      <c r="G1201" s="1">
        <f t="shared" si="54"/>
        <v>0.2214498510427011</v>
      </c>
      <c r="H1201" s="1">
        <f t="shared" si="55"/>
        <v>2.9146919431279619</v>
      </c>
      <c r="I1201" s="77">
        <v>-0.25547814263360902</v>
      </c>
      <c r="J1201" s="1">
        <f t="shared" si="56"/>
        <v>-257.26648963204428</v>
      </c>
    </row>
    <row r="1202" spans="1:10">
      <c r="A1202" s="77">
        <v>15</v>
      </c>
      <c r="B1202" s="77">
        <v>3032</v>
      </c>
      <c r="C1202" s="77" t="s">
        <v>1267</v>
      </c>
      <c r="D1202" s="77">
        <v>4050</v>
      </c>
      <c r="E1202" s="77">
        <v>2136</v>
      </c>
      <c r="F1202" s="77">
        <v>750</v>
      </c>
      <c r="G1202" s="1">
        <f t="shared" si="54"/>
        <v>0.52740740740740744</v>
      </c>
      <c r="H1202" s="1">
        <f t="shared" si="55"/>
        <v>8.2479999999999993</v>
      </c>
      <c r="I1202" s="77">
        <v>0.59611694739969001</v>
      </c>
      <c r="J1202" s="1">
        <f t="shared" si="56"/>
        <v>2414.2736369687445</v>
      </c>
    </row>
    <row r="1203" spans="1:10">
      <c r="A1203" s="77">
        <v>15</v>
      </c>
      <c r="B1203" s="77">
        <v>3033</v>
      </c>
      <c r="C1203" s="77" t="s">
        <v>1268</v>
      </c>
      <c r="D1203" s="77">
        <v>1220</v>
      </c>
      <c r="E1203" s="77">
        <v>269</v>
      </c>
      <c r="F1203" s="77">
        <v>227</v>
      </c>
      <c r="G1203" s="1">
        <f t="shared" si="54"/>
        <v>0.22049180327868853</v>
      </c>
      <c r="H1203" s="1">
        <f t="shared" si="55"/>
        <v>6.5594713656387666</v>
      </c>
      <c r="I1203" s="77">
        <v>-8.1816608118148004E-2</v>
      </c>
      <c r="J1203" s="1">
        <f t="shared" si="56"/>
        <v>-99.816261904140561</v>
      </c>
    </row>
    <row r="1204" spans="1:10">
      <c r="A1204" s="77">
        <v>15</v>
      </c>
      <c r="B1204" s="77">
        <v>3034</v>
      </c>
      <c r="C1204" s="77" t="s">
        <v>1269</v>
      </c>
      <c r="D1204" s="77">
        <v>1674</v>
      </c>
      <c r="E1204" s="77">
        <v>464</v>
      </c>
      <c r="F1204" s="77">
        <v>671</v>
      </c>
      <c r="G1204" s="1">
        <f t="shared" si="54"/>
        <v>0.27718040621266427</v>
      </c>
      <c r="H1204" s="1">
        <f t="shared" si="55"/>
        <v>3.1862891207153501</v>
      </c>
      <c r="I1204" s="77">
        <v>-0.12716908743404901</v>
      </c>
      <c r="J1204" s="1">
        <f t="shared" si="56"/>
        <v>-212.88105236459805</v>
      </c>
    </row>
    <row r="1205" spans="1:10">
      <c r="A1205" s="77">
        <v>15</v>
      </c>
      <c r="B1205" s="77">
        <v>3035</v>
      </c>
      <c r="C1205" s="77" t="s">
        <v>1270</v>
      </c>
      <c r="D1205" s="77">
        <v>682</v>
      </c>
      <c r="E1205" s="77">
        <v>158</v>
      </c>
      <c r="F1205" s="77">
        <v>493</v>
      </c>
      <c r="G1205" s="1">
        <f t="shared" si="54"/>
        <v>0.2316715542521994</v>
      </c>
      <c r="H1205" s="1">
        <f t="shared" si="55"/>
        <v>1.7038539553752536</v>
      </c>
      <c r="I1205" s="77">
        <v>-0.30911704878727497</v>
      </c>
      <c r="J1205" s="1">
        <f t="shared" si="56"/>
        <v>-210.81782727292153</v>
      </c>
    </row>
    <row r="1206" spans="1:10">
      <c r="A1206" s="77">
        <v>15</v>
      </c>
      <c r="B1206" s="77">
        <v>3036</v>
      </c>
      <c r="C1206" s="77" t="s">
        <v>1271</v>
      </c>
      <c r="D1206" s="77">
        <v>875</v>
      </c>
      <c r="E1206" s="77">
        <v>221</v>
      </c>
      <c r="F1206" s="77">
        <v>682</v>
      </c>
      <c r="G1206" s="1">
        <f t="shared" si="54"/>
        <v>0.25257142857142856</v>
      </c>
      <c r="H1206" s="1">
        <f t="shared" si="55"/>
        <v>1.6070381231671553</v>
      </c>
      <c r="I1206" s="77">
        <v>-0.27256752312320198</v>
      </c>
      <c r="J1206" s="1">
        <f t="shared" si="56"/>
        <v>-238.49658273280173</v>
      </c>
    </row>
    <row r="1207" spans="1:10">
      <c r="A1207" s="77">
        <v>15</v>
      </c>
      <c r="B1207" s="77">
        <v>3037</v>
      </c>
      <c r="C1207" s="77" t="s">
        <v>1272</v>
      </c>
      <c r="D1207" s="77">
        <v>2041</v>
      </c>
      <c r="E1207" s="77">
        <v>1055</v>
      </c>
      <c r="F1207" s="77">
        <v>700</v>
      </c>
      <c r="G1207" s="1">
        <f t="shared" si="54"/>
        <v>0.51690347868691822</v>
      </c>
      <c r="H1207" s="1">
        <f t="shared" si="55"/>
        <v>4.4228571428571426</v>
      </c>
      <c r="I1207" s="77">
        <v>0.31674387320724001</v>
      </c>
      <c r="J1207" s="1">
        <f t="shared" si="56"/>
        <v>646.47424521597691</v>
      </c>
    </row>
    <row r="1208" spans="1:10">
      <c r="A1208" s="77">
        <v>15</v>
      </c>
      <c r="B1208" s="77">
        <v>3038</v>
      </c>
      <c r="C1208" s="77" t="s">
        <v>1273</v>
      </c>
      <c r="D1208" s="77">
        <v>1708</v>
      </c>
      <c r="E1208" s="77">
        <v>547</v>
      </c>
      <c r="F1208" s="77">
        <v>695</v>
      </c>
      <c r="G1208" s="1">
        <f t="shared" si="54"/>
        <v>0.32025761124121782</v>
      </c>
      <c r="H1208" s="1">
        <f t="shared" si="55"/>
        <v>3.2446043165467624</v>
      </c>
      <c r="I1208" s="77">
        <v>-5.6268830184176902E-2</v>
      </c>
      <c r="J1208" s="1">
        <f t="shared" si="56"/>
        <v>-96.107161954574153</v>
      </c>
    </row>
    <row r="1209" spans="1:10">
      <c r="A1209" s="77">
        <v>16</v>
      </c>
      <c r="B1209" s="77">
        <v>3101</v>
      </c>
      <c r="C1209" s="77" t="s">
        <v>1274</v>
      </c>
      <c r="D1209" s="77">
        <v>5771</v>
      </c>
      <c r="E1209" s="77">
        <v>3412</v>
      </c>
      <c r="F1209" s="77">
        <v>1674</v>
      </c>
      <c r="G1209" s="1">
        <f t="shared" si="54"/>
        <v>0.59123202217986481</v>
      </c>
      <c r="H1209" s="1">
        <f t="shared" si="55"/>
        <v>5.4856630824372763</v>
      </c>
      <c r="I1209" s="77">
        <v>0.64585183737296903</v>
      </c>
      <c r="J1209" s="1">
        <f t="shared" si="56"/>
        <v>3727.2109534794045</v>
      </c>
    </row>
    <row r="1210" spans="1:10">
      <c r="A1210" s="77">
        <v>16</v>
      </c>
      <c r="B1210" s="77">
        <v>3102</v>
      </c>
      <c r="C1210" s="77" t="s">
        <v>1275</v>
      </c>
      <c r="D1210" s="77">
        <v>1451</v>
      </c>
      <c r="E1210" s="77">
        <v>324</v>
      </c>
      <c r="F1210" s="77">
        <v>2437</v>
      </c>
      <c r="G1210" s="1">
        <f t="shared" si="54"/>
        <v>0.22329427980702962</v>
      </c>
      <c r="H1210" s="1">
        <f t="shared" si="55"/>
        <v>0.72835453426343866</v>
      </c>
      <c r="I1210" s="77">
        <v>-0.33229222646911299</v>
      </c>
      <c r="J1210" s="1">
        <f t="shared" si="56"/>
        <v>-482.15602060668294</v>
      </c>
    </row>
    <row r="1211" spans="1:10">
      <c r="A1211" s="77">
        <v>16</v>
      </c>
      <c r="B1211" s="77">
        <v>3103</v>
      </c>
      <c r="C1211" s="77" t="s">
        <v>1276</v>
      </c>
      <c r="D1211" s="77">
        <v>3166</v>
      </c>
      <c r="E1211" s="77">
        <v>516</v>
      </c>
      <c r="F1211" s="77">
        <v>3717</v>
      </c>
      <c r="G1211" s="1">
        <f t="shared" si="54"/>
        <v>0.16298168035375868</v>
      </c>
      <c r="H1211" s="1">
        <f t="shared" si="55"/>
        <v>0.99058380414312619</v>
      </c>
      <c r="I1211" s="77">
        <v>-0.33765642261105699</v>
      </c>
      <c r="J1211" s="1">
        <f t="shared" si="56"/>
        <v>-1069.0202339866064</v>
      </c>
    </row>
    <row r="1212" spans="1:10">
      <c r="A1212" s="77">
        <v>16</v>
      </c>
      <c r="B1212" s="77">
        <v>3104</v>
      </c>
      <c r="C1212" s="77" t="s">
        <v>1277</v>
      </c>
      <c r="D1212" s="77">
        <v>1135</v>
      </c>
      <c r="E1212" s="77">
        <v>142</v>
      </c>
      <c r="F1212" s="77">
        <v>1780</v>
      </c>
      <c r="G1212" s="1">
        <f t="shared" si="54"/>
        <v>0.12511013215859032</v>
      </c>
      <c r="H1212" s="1">
        <f t="shared" si="55"/>
        <v>0.71741573033707862</v>
      </c>
      <c r="I1212" s="77">
        <v>-0.49893865478767302</v>
      </c>
      <c r="J1212" s="1">
        <f t="shared" si="56"/>
        <v>-566.29537318400889</v>
      </c>
    </row>
    <row r="1213" spans="1:10">
      <c r="A1213" s="77">
        <v>16</v>
      </c>
      <c r="B1213" s="77">
        <v>3105</v>
      </c>
      <c r="C1213" s="77" t="s">
        <v>1278</v>
      </c>
      <c r="D1213" s="77">
        <v>2081</v>
      </c>
      <c r="E1213" s="77">
        <v>632</v>
      </c>
      <c r="F1213" s="77">
        <v>4732</v>
      </c>
      <c r="G1213" s="1">
        <f t="shared" si="54"/>
        <v>0.30370014416146085</v>
      </c>
      <c r="H1213" s="1">
        <f t="shared" si="55"/>
        <v>0.57333051563820792</v>
      </c>
      <c r="I1213" s="77">
        <v>-0.18679045188481899</v>
      </c>
      <c r="J1213" s="1">
        <f t="shared" si="56"/>
        <v>-388.71093037230833</v>
      </c>
    </row>
    <row r="1214" spans="1:10">
      <c r="A1214" s="77">
        <v>16</v>
      </c>
      <c r="B1214" s="77">
        <v>3111</v>
      </c>
      <c r="C1214" s="77" t="s">
        <v>1279</v>
      </c>
      <c r="D1214" s="77">
        <v>1867</v>
      </c>
      <c r="E1214" s="77">
        <v>467</v>
      </c>
      <c r="F1214" s="77">
        <v>1465</v>
      </c>
      <c r="G1214" s="1">
        <f t="shared" si="54"/>
        <v>0.25013390465988217</v>
      </c>
      <c r="H1214" s="1">
        <f t="shared" si="55"/>
        <v>1.5931740614334471</v>
      </c>
      <c r="I1214" s="77">
        <v>-0.23292279070111899</v>
      </c>
      <c r="J1214" s="1">
        <f t="shared" si="56"/>
        <v>-434.86685023898917</v>
      </c>
    </row>
    <row r="1215" spans="1:10">
      <c r="A1215" s="77">
        <v>17</v>
      </c>
      <c r="B1215" s="77">
        <v>3201</v>
      </c>
      <c r="C1215" s="77" t="s">
        <v>1280</v>
      </c>
      <c r="D1215" s="77">
        <v>1167</v>
      </c>
      <c r="E1215" s="77">
        <v>149</v>
      </c>
      <c r="F1215" s="77">
        <v>898</v>
      </c>
      <c r="G1215" s="1">
        <f t="shared" si="54"/>
        <v>0.12767780634104542</v>
      </c>
      <c r="H1215" s="1">
        <f t="shared" si="55"/>
        <v>1.465478841870824</v>
      </c>
      <c r="I1215" s="77">
        <v>-0.45953351063383602</v>
      </c>
      <c r="J1215" s="1">
        <f t="shared" si="56"/>
        <v>-536.27560690968664</v>
      </c>
    </row>
    <row r="1216" spans="1:10">
      <c r="A1216" s="77">
        <v>17</v>
      </c>
      <c r="B1216" s="77">
        <v>3202</v>
      </c>
      <c r="C1216" s="77" t="s">
        <v>1281</v>
      </c>
      <c r="D1216" s="77">
        <v>1103</v>
      </c>
      <c r="E1216" s="77">
        <v>218</v>
      </c>
      <c r="F1216" s="77">
        <v>1033</v>
      </c>
      <c r="G1216" s="1">
        <f t="shared" si="54"/>
        <v>0.19764279238440616</v>
      </c>
      <c r="H1216" s="1">
        <f t="shared" si="55"/>
        <v>1.2787996127783157</v>
      </c>
      <c r="I1216" s="77">
        <v>-0.36246502935788</v>
      </c>
      <c r="J1216" s="1">
        <f t="shared" si="56"/>
        <v>-399.79892738174163</v>
      </c>
    </row>
    <row r="1217" spans="1:10">
      <c r="A1217" s="77">
        <v>17</v>
      </c>
      <c r="B1217" s="77">
        <v>3203</v>
      </c>
      <c r="C1217" s="77" t="s">
        <v>1282</v>
      </c>
      <c r="D1217" s="77">
        <v>71126</v>
      </c>
      <c r="E1217" s="77">
        <v>60262</v>
      </c>
      <c r="F1217" s="77">
        <v>3866</v>
      </c>
      <c r="G1217" s="1">
        <f t="shared" si="54"/>
        <v>0.84725698056969323</v>
      </c>
      <c r="H1217" s="1">
        <f t="shared" si="55"/>
        <v>33.985514743921364</v>
      </c>
      <c r="I1217" s="77">
        <v>5.2402783893670204</v>
      </c>
      <c r="J1217" s="1">
        <f t="shared" si="56"/>
        <v>372720.04072211869</v>
      </c>
    </row>
    <row r="1218" spans="1:10">
      <c r="A1218" s="77">
        <v>17</v>
      </c>
      <c r="B1218" s="77">
        <v>3204</v>
      </c>
      <c r="C1218" s="77" t="s">
        <v>1283</v>
      </c>
      <c r="D1218" s="77">
        <v>8758</v>
      </c>
      <c r="E1218" s="77">
        <v>2722</v>
      </c>
      <c r="F1218" s="77">
        <v>1211</v>
      </c>
      <c r="G1218" s="1">
        <f t="shared" si="54"/>
        <v>0.31080155286595113</v>
      </c>
      <c r="H1218" s="1">
        <f t="shared" si="55"/>
        <v>9.4797687861271669</v>
      </c>
      <c r="I1218" s="77">
        <v>0.52559097299979196</v>
      </c>
      <c r="J1218" s="1">
        <f t="shared" si="56"/>
        <v>4603.1257415321779</v>
      </c>
    </row>
    <row r="1219" spans="1:10">
      <c r="A1219" s="77">
        <v>17</v>
      </c>
      <c r="B1219" s="77">
        <v>3212</v>
      </c>
      <c r="C1219" s="77" t="s">
        <v>1284</v>
      </c>
      <c r="D1219" s="77">
        <v>2206</v>
      </c>
      <c r="E1219" s="77">
        <v>261</v>
      </c>
      <c r="F1219" s="77">
        <v>884</v>
      </c>
      <c r="G1219" s="1">
        <f t="shared" si="54"/>
        <v>0.11831368993653672</v>
      </c>
      <c r="H1219" s="1">
        <f t="shared" si="55"/>
        <v>2.7907239819004523</v>
      </c>
      <c r="I1219" s="77">
        <v>-0.36765876426522598</v>
      </c>
      <c r="J1219" s="1">
        <f t="shared" si="56"/>
        <v>-811.05523396908848</v>
      </c>
    </row>
    <row r="1220" spans="1:10">
      <c r="A1220" s="77">
        <v>17</v>
      </c>
      <c r="B1220" s="77">
        <v>3441</v>
      </c>
      <c r="C1220" s="77" t="s">
        <v>1285</v>
      </c>
      <c r="D1220" s="77">
        <v>1765</v>
      </c>
      <c r="E1220" s="77">
        <v>640</v>
      </c>
      <c r="F1220" s="77">
        <v>615</v>
      </c>
      <c r="G1220" s="1">
        <f t="shared" si="54"/>
        <v>0.36260623229461758</v>
      </c>
      <c r="H1220" s="1">
        <f t="shared" si="55"/>
        <v>3.910569105691057</v>
      </c>
      <c r="I1220" s="77">
        <v>4.2146993158149397E-2</v>
      </c>
      <c r="J1220" s="1">
        <f t="shared" si="56"/>
        <v>74.389442924133689</v>
      </c>
    </row>
    <row r="1221" spans="1:10">
      <c r="A1221" s="77">
        <v>17</v>
      </c>
      <c r="B1221" s="77">
        <v>3442</v>
      </c>
      <c r="C1221" s="77" t="s">
        <v>1286</v>
      </c>
      <c r="D1221" s="77">
        <v>8097</v>
      </c>
      <c r="E1221" s="77">
        <v>1656</v>
      </c>
      <c r="F1221" s="77">
        <v>1253</v>
      </c>
      <c r="G1221" s="1">
        <f t="shared" si="54"/>
        <v>0.20452019266394961</v>
      </c>
      <c r="H1221" s="1">
        <f t="shared" si="55"/>
        <v>7.7837190742218674</v>
      </c>
      <c r="I1221" s="77">
        <v>0.254476150917537</v>
      </c>
      <c r="J1221" s="1">
        <f t="shared" si="56"/>
        <v>2060.4933939792973</v>
      </c>
    </row>
    <row r="1222" spans="1:10">
      <c r="A1222" s="77">
        <v>17</v>
      </c>
      <c r="B1222" s="77">
        <v>3443</v>
      </c>
      <c r="C1222" s="77" t="s">
        <v>1287</v>
      </c>
      <c r="D1222" s="77">
        <v>17192</v>
      </c>
      <c r="E1222" s="77">
        <v>10733</v>
      </c>
      <c r="F1222" s="77">
        <v>2729</v>
      </c>
      <c r="G1222" s="1">
        <f t="shared" si="54"/>
        <v>0.62430200093066546</v>
      </c>
      <c r="H1222" s="1">
        <f t="shared" si="55"/>
        <v>10.232685965555149</v>
      </c>
      <c r="I1222" s="77">
        <v>1.42004972767074</v>
      </c>
      <c r="J1222" s="1">
        <f t="shared" si="56"/>
        <v>24413.494918115361</v>
      </c>
    </row>
    <row r="1223" spans="1:10">
      <c r="A1223" s="77">
        <v>17</v>
      </c>
      <c r="B1223" s="77">
        <v>3444</v>
      </c>
      <c r="C1223" s="77" t="s">
        <v>1288</v>
      </c>
      <c r="D1223" s="77">
        <v>3238</v>
      </c>
      <c r="E1223" s="77">
        <v>1094</v>
      </c>
      <c r="F1223" s="77">
        <v>3112</v>
      </c>
      <c r="G1223" s="1">
        <f t="shared" si="54"/>
        <v>0.3378628783199506</v>
      </c>
      <c r="H1223" s="1">
        <f t="shared" si="55"/>
        <v>1.3920308483290489</v>
      </c>
      <c r="I1223" s="77">
        <v>-4.52664959614291E-2</v>
      </c>
      <c r="J1223" s="1">
        <f t="shared" si="56"/>
        <v>-146.57291392310742</v>
      </c>
    </row>
    <row r="1224" spans="1:10">
      <c r="A1224" s="77">
        <v>17</v>
      </c>
      <c r="B1224" s="77">
        <v>3211</v>
      </c>
      <c r="C1224" s="77" t="s">
        <v>1289</v>
      </c>
      <c r="D1224" s="77">
        <v>878</v>
      </c>
      <c r="E1224" s="77">
        <v>124</v>
      </c>
      <c r="F1224" s="77">
        <v>376</v>
      </c>
      <c r="G1224" s="1">
        <f t="shared" si="54"/>
        <v>0.14123006833712984</v>
      </c>
      <c r="H1224" s="1">
        <f t="shared" si="55"/>
        <v>2.6648936170212765</v>
      </c>
      <c r="I1224" s="77">
        <v>-0.39684660100260799</v>
      </c>
      <c r="J1224" s="1">
        <f t="shared" si="56"/>
        <v>-348.4313156802898</v>
      </c>
    </row>
    <row r="1225" spans="1:10">
      <c r="A1225" s="77">
        <v>17</v>
      </c>
      <c r="B1225" s="77">
        <v>3213</v>
      </c>
      <c r="C1225" s="77" t="s">
        <v>1290</v>
      </c>
      <c r="D1225" s="77">
        <v>9005</v>
      </c>
      <c r="E1225" s="77">
        <v>3750</v>
      </c>
      <c r="F1225" s="77">
        <v>463</v>
      </c>
      <c r="G1225" s="1">
        <f t="shared" ref="G1225:G1288" si="57">E1225/D1225</f>
        <v>0.41643531371460302</v>
      </c>
      <c r="H1225" s="1">
        <f t="shared" ref="H1225:H1288" si="58">(D1225+E1225)/F1225</f>
        <v>27.548596112311014</v>
      </c>
      <c r="I1225" s="77">
        <v>1.5216045437706101</v>
      </c>
      <c r="J1225" s="1">
        <f t="shared" ref="J1225:J1288" si="59">I1225*D1225</f>
        <v>13702.048916654343</v>
      </c>
    </row>
    <row r="1226" spans="1:10">
      <c r="A1226" s="77">
        <v>17</v>
      </c>
      <c r="B1226" s="77">
        <v>3214</v>
      </c>
      <c r="C1226" s="77" t="s">
        <v>1291</v>
      </c>
      <c r="D1226" s="77">
        <v>3366</v>
      </c>
      <c r="E1226" s="77">
        <v>891</v>
      </c>
      <c r="F1226" s="77">
        <v>981</v>
      </c>
      <c r="G1226" s="1">
        <f t="shared" si="57"/>
        <v>0.26470588235294118</v>
      </c>
      <c r="H1226" s="1">
        <f t="shared" si="58"/>
        <v>4.3394495412844041</v>
      </c>
      <c r="I1226" s="77">
        <v>-1.89384901307788E-2</v>
      </c>
      <c r="J1226" s="1">
        <f t="shared" si="59"/>
        <v>-63.746957780201441</v>
      </c>
    </row>
    <row r="1227" spans="1:10">
      <c r="A1227" s="77">
        <v>17</v>
      </c>
      <c r="B1227" s="77">
        <v>3215</v>
      </c>
      <c r="C1227" s="77" t="s">
        <v>1292</v>
      </c>
      <c r="D1227" s="77">
        <v>8621</v>
      </c>
      <c r="E1227" s="77">
        <v>4669</v>
      </c>
      <c r="F1227" s="77">
        <v>176</v>
      </c>
      <c r="G1227" s="1">
        <f t="shared" si="57"/>
        <v>0.54158450295789351</v>
      </c>
      <c r="H1227" s="1">
        <f t="shared" si="58"/>
        <v>75.51136363636364</v>
      </c>
      <c r="I1227" s="77">
        <v>3.87877469209656</v>
      </c>
      <c r="J1227" s="1">
        <f t="shared" si="59"/>
        <v>33438.916620564443</v>
      </c>
    </row>
    <row r="1228" spans="1:10">
      <c r="A1228" s="77">
        <v>17</v>
      </c>
      <c r="B1228" s="77">
        <v>3216</v>
      </c>
      <c r="C1228" s="77" t="s">
        <v>1293</v>
      </c>
      <c r="D1228" s="77">
        <v>6665</v>
      </c>
      <c r="E1228" s="77">
        <v>1239</v>
      </c>
      <c r="F1228" s="77">
        <v>711</v>
      </c>
      <c r="G1228" s="1">
        <f t="shared" si="57"/>
        <v>0.18589647411852964</v>
      </c>
      <c r="H1228" s="1">
        <f t="shared" si="58"/>
        <v>11.116736990154712</v>
      </c>
      <c r="I1228" s="77">
        <v>0.31354697887850103</v>
      </c>
      <c r="J1228" s="1">
        <f t="shared" si="59"/>
        <v>2089.7906142252095</v>
      </c>
    </row>
    <row r="1229" spans="1:10">
      <c r="A1229" s="77">
        <v>17</v>
      </c>
      <c r="B1229" s="77">
        <v>3217</v>
      </c>
      <c r="C1229" s="77" t="s">
        <v>1294</v>
      </c>
      <c r="D1229" s="77">
        <v>3308</v>
      </c>
      <c r="E1229" s="77">
        <v>1582</v>
      </c>
      <c r="F1229" s="77">
        <v>442</v>
      </c>
      <c r="G1229" s="1">
        <f t="shared" si="57"/>
        <v>0.47823458282950421</v>
      </c>
      <c r="H1229" s="1">
        <f t="shared" si="58"/>
        <v>11.063348416289593</v>
      </c>
      <c r="I1229" s="77">
        <v>0.61496605005645399</v>
      </c>
      <c r="J1229" s="1">
        <f t="shared" si="59"/>
        <v>2034.3076935867498</v>
      </c>
    </row>
    <row r="1230" spans="1:10">
      <c r="A1230" s="77">
        <v>17</v>
      </c>
      <c r="B1230" s="77">
        <v>3218</v>
      </c>
      <c r="C1230" s="77" t="s">
        <v>1295</v>
      </c>
      <c r="D1230" s="77">
        <v>1158</v>
      </c>
      <c r="E1230" s="77">
        <v>598</v>
      </c>
      <c r="F1230" s="77">
        <v>195</v>
      </c>
      <c r="G1230" s="1">
        <f t="shared" si="57"/>
        <v>0.5164075993091537</v>
      </c>
      <c r="H1230" s="1">
        <f t="shared" si="58"/>
        <v>9.0051282051282051</v>
      </c>
      <c r="I1230" s="77">
        <v>0.48506894264664702</v>
      </c>
      <c r="J1230" s="1">
        <f t="shared" si="59"/>
        <v>561.70983558481726</v>
      </c>
    </row>
    <row r="1231" spans="1:10">
      <c r="A1231" s="77">
        <v>17</v>
      </c>
      <c r="B1231" s="77">
        <v>3219</v>
      </c>
      <c r="C1231" s="77" t="s">
        <v>1296</v>
      </c>
      <c r="D1231" s="77">
        <v>1026</v>
      </c>
      <c r="E1231" s="77">
        <v>158</v>
      </c>
      <c r="F1231" s="77">
        <v>697</v>
      </c>
      <c r="G1231" s="1">
        <f t="shared" si="57"/>
        <v>0.15399610136452241</v>
      </c>
      <c r="H1231" s="1">
        <f t="shared" si="58"/>
        <v>1.6987087517934003</v>
      </c>
      <c r="I1231" s="77">
        <v>-0.41441758513724097</v>
      </c>
      <c r="J1231" s="1">
        <f t="shared" si="59"/>
        <v>-425.19244235080924</v>
      </c>
    </row>
    <row r="1232" spans="1:10">
      <c r="A1232" s="77">
        <v>17</v>
      </c>
      <c r="B1232" s="77">
        <v>3237</v>
      </c>
      <c r="C1232" s="77" t="s">
        <v>1297</v>
      </c>
      <c r="D1232" s="77">
        <v>6117</v>
      </c>
      <c r="E1232" s="77">
        <v>3045</v>
      </c>
      <c r="F1232" s="77">
        <v>893</v>
      </c>
      <c r="G1232" s="1">
        <f t="shared" si="57"/>
        <v>0.49779303580186368</v>
      </c>
      <c r="H1232" s="1">
        <f t="shared" si="58"/>
        <v>10.25979843225084</v>
      </c>
      <c r="I1232" s="77">
        <v>0.73347792706460602</v>
      </c>
      <c r="J1232" s="1">
        <f t="shared" si="59"/>
        <v>4486.6844798541952</v>
      </c>
    </row>
    <row r="1233" spans="1:10">
      <c r="A1233" s="77">
        <v>17</v>
      </c>
      <c r="B1233" s="77">
        <v>3231</v>
      </c>
      <c r="C1233" s="77" t="s">
        <v>1298</v>
      </c>
      <c r="D1233" s="77">
        <v>6723</v>
      </c>
      <c r="E1233" s="77">
        <v>4241</v>
      </c>
      <c r="F1233" s="77">
        <v>443</v>
      </c>
      <c r="G1233" s="1">
        <f t="shared" si="57"/>
        <v>0.63081957459467497</v>
      </c>
      <c r="H1233" s="1">
        <f t="shared" si="58"/>
        <v>24.74943566591422</v>
      </c>
      <c r="I1233" s="77">
        <v>1.62516751159355</v>
      </c>
      <c r="J1233" s="1">
        <f t="shared" si="59"/>
        <v>10926.001180443436</v>
      </c>
    </row>
    <row r="1234" spans="1:10">
      <c r="A1234" s="77">
        <v>17</v>
      </c>
      <c r="B1234" s="77">
        <v>3232</v>
      </c>
      <c r="C1234" s="77" t="s">
        <v>1299</v>
      </c>
      <c r="D1234" s="77">
        <v>4136</v>
      </c>
      <c r="E1234" s="77">
        <v>3269</v>
      </c>
      <c r="F1234" s="77">
        <v>648</v>
      </c>
      <c r="G1234" s="1">
        <f t="shared" si="57"/>
        <v>0.79037717601547386</v>
      </c>
      <c r="H1234" s="1">
        <f t="shared" si="58"/>
        <v>11.427469135802468</v>
      </c>
      <c r="I1234" s="77">
        <v>1.15188963260183</v>
      </c>
      <c r="J1234" s="1">
        <f t="shared" si="59"/>
        <v>4764.2155204411683</v>
      </c>
    </row>
    <row r="1235" spans="1:10">
      <c r="A1235" s="77">
        <v>17</v>
      </c>
      <c r="B1235" s="77">
        <v>3233</v>
      </c>
      <c r="C1235" s="77" t="s">
        <v>1300</v>
      </c>
      <c r="D1235" s="77">
        <v>3443</v>
      </c>
      <c r="E1235" s="77">
        <v>1507</v>
      </c>
      <c r="F1235" s="77">
        <v>555</v>
      </c>
      <c r="G1235" s="1">
        <f t="shared" si="57"/>
        <v>0.43769968051118213</v>
      </c>
      <c r="H1235" s="1">
        <f t="shared" si="58"/>
        <v>8.9189189189189193</v>
      </c>
      <c r="I1235" s="77">
        <v>0.46067710654753402</v>
      </c>
      <c r="J1235" s="1">
        <f t="shared" si="59"/>
        <v>1586.1112778431595</v>
      </c>
    </row>
    <row r="1236" spans="1:10">
      <c r="A1236" s="77">
        <v>17</v>
      </c>
      <c r="B1236" s="77">
        <v>3234</v>
      </c>
      <c r="C1236" s="77" t="s">
        <v>1301</v>
      </c>
      <c r="D1236" s="77">
        <v>5662</v>
      </c>
      <c r="E1236" s="77">
        <v>2640</v>
      </c>
      <c r="F1236" s="77">
        <v>1023</v>
      </c>
      <c r="G1236" s="1">
        <f t="shared" si="57"/>
        <v>0.46626633698339809</v>
      </c>
      <c r="H1236" s="1">
        <f t="shared" si="58"/>
        <v>8.1153470185728249</v>
      </c>
      <c r="I1236" s="77">
        <v>0.56694444908660802</v>
      </c>
      <c r="J1236" s="1">
        <f t="shared" si="59"/>
        <v>3210.0394707283745</v>
      </c>
    </row>
    <row r="1237" spans="1:10">
      <c r="A1237" s="77">
        <v>17</v>
      </c>
      <c r="B1237" s="77">
        <v>3235</v>
      </c>
      <c r="C1237" s="77" t="s">
        <v>1302</v>
      </c>
      <c r="D1237" s="77">
        <v>3256</v>
      </c>
      <c r="E1237" s="77">
        <v>1398</v>
      </c>
      <c r="F1237" s="77">
        <v>207</v>
      </c>
      <c r="G1237" s="1">
        <f t="shared" si="57"/>
        <v>0.42936117936117935</v>
      </c>
      <c r="H1237" s="1">
        <f t="shared" si="58"/>
        <v>22.483091787439612</v>
      </c>
      <c r="I1237" s="77">
        <v>1.0560649261786199</v>
      </c>
      <c r="J1237" s="1">
        <f t="shared" si="59"/>
        <v>3438.5473996375863</v>
      </c>
    </row>
    <row r="1238" spans="1:10">
      <c r="A1238" s="77">
        <v>17</v>
      </c>
      <c r="B1238" s="77">
        <v>3236</v>
      </c>
      <c r="C1238" s="77" t="s">
        <v>1303</v>
      </c>
      <c r="D1238" s="77">
        <v>5395</v>
      </c>
      <c r="E1238" s="77">
        <v>3229</v>
      </c>
      <c r="F1238" s="77">
        <v>649</v>
      </c>
      <c r="G1238" s="1">
        <f t="shared" si="57"/>
        <v>0.59851714550509727</v>
      </c>
      <c r="H1238" s="1">
        <f t="shared" si="58"/>
        <v>13.288135593220339</v>
      </c>
      <c r="I1238" s="77">
        <v>0.99513261764099104</v>
      </c>
      <c r="J1238" s="1">
        <f t="shared" si="59"/>
        <v>5368.7404721731464</v>
      </c>
    </row>
    <row r="1239" spans="1:10">
      <c r="A1239" s="77">
        <v>17</v>
      </c>
      <c r="B1239" s="77">
        <v>3238</v>
      </c>
      <c r="C1239" s="77" t="s">
        <v>1304</v>
      </c>
      <c r="D1239" s="77">
        <v>8293</v>
      </c>
      <c r="E1239" s="77">
        <v>2667</v>
      </c>
      <c r="F1239" s="77">
        <v>404</v>
      </c>
      <c r="G1239" s="1">
        <f t="shared" si="57"/>
        <v>0.32159652719160736</v>
      </c>
      <c r="H1239" s="1">
        <f t="shared" si="58"/>
        <v>27.128712871287128</v>
      </c>
      <c r="I1239" s="77">
        <v>1.3239659211828401</v>
      </c>
      <c r="J1239" s="1">
        <f t="shared" si="59"/>
        <v>10979.649384369293</v>
      </c>
    </row>
    <row r="1240" spans="1:10">
      <c r="A1240" s="77">
        <v>17</v>
      </c>
      <c r="B1240" s="77">
        <v>3251</v>
      </c>
      <c r="C1240" s="77" t="s">
        <v>1305</v>
      </c>
      <c r="D1240" s="77">
        <v>10654</v>
      </c>
      <c r="E1240" s="77">
        <v>5995</v>
      </c>
      <c r="F1240" s="77">
        <v>3839</v>
      </c>
      <c r="G1240" s="1">
        <f t="shared" si="57"/>
        <v>0.56269945560352919</v>
      </c>
      <c r="H1240" s="1">
        <f t="shared" si="58"/>
        <v>4.3368064600156293</v>
      </c>
      <c r="I1240" s="77">
        <v>0.766258566265548</v>
      </c>
      <c r="J1240" s="1">
        <f t="shared" si="59"/>
        <v>8163.7187649931484</v>
      </c>
    </row>
    <row r="1241" spans="1:10">
      <c r="A1241" s="77">
        <v>17</v>
      </c>
      <c r="B1241" s="77">
        <v>3252</v>
      </c>
      <c r="C1241" s="77" t="s">
        <v>1306</v>
      </c>
      <c r="D1241" s="77">
        <v>1360</v>
      </c>
      <c r="E1241" s="77">
        <v>174</v>
      </c>
      <c r="F1241" s="77">
        <v>544</v>
      </c>
      <c r="G1241" s="1">
        <f t="shared" si="57"/>
        <v>0.12794117647058822</v>
      </c>
      <c r="H1241" s="1">
        <f t="shared" si="58"/>
        <v>2.8198529411764706</v>
      </c>
      <c r="I1241" s="77">
        <v>-0.38898679173755102</v>
      </c>
      <c r="J1241" s="1">
        <f t="shared" si="59"/>
        <v>-529.02203676306942</v>
      </c>
    </row>
    <row r="1242" spans="1:10">
      <c r="A1242" s="77">
        <v>17</v>
      </c>
      <c r="B1242" s="77">
        <v>3253</v>
      </c>
      <c r="C1242" s="77" t="s">
        <v>1307</v>
      </c>
      <c r="D1242" s="77">
        <v>1897</v>
      </c>
      <c r="E1242" s="77">
        <v>484</v>
      </c>
      <c r="F1242" s="77">
        <v>439</v>
      </c>
      <c r="G1242" s="1">
        <f t="shared" si="57"/>
        <v>0.25513969425408539</v>
      </c>
      <c r="H1242" s="1">
        <f t="shared" si="58"/>
        <v>5.4236902050113898</v>
      </c>
      <c r="I1242" s="77">
        <v>-4.9704544910654701E-2</v>
      </c>
      <c r="J1242" s="1">
        <f t="shared" si="59"/>
        <v>-94.289521695511965</v>
      </c>
    </row>
    <row r="1243" spans="1:10">
      <c r="A1243" s="77">
        <v>17</v>
      </c>
      <c r="B1243" s="77">
        <v>3254</v>
      </c>
      <c r="C1243" s="77" t="s">
        <v>1308</v>
      </c>
      <c r="D1243" s="77">
        <v>7924</v>
      </c>
      <c r="E1243" s="77">
        <v>2961</v>
      </c>
      <c r="F1243" s="77">
        <v>3312</v>
      </c>
      <c r="G1243" s="1">
        <f t="shared" si="57"/>
        <v>0.37367491166077738</v>
      </c>
      <c r="H1243" s="1">
        <f t="shared" si="58"/>
        <v>3.2865338164251208</v>
      </c>
      <c r="I1243" s="77">
        <v>0.30442857716244798</v>
      </c>
      <c r="J1243" s="1">
        <f t="shared" si="59"/>
        <v>2412.2920454352379</v>
      </c>
    </row>
    <row r="1244" spans="1:10">
      <c r="A1244" s="77">
        <v>17</v>
      </c>
      <c r="B1244" s="77">
        <v>3255</v>
      </c>
      <c r="C1244" s="77" t="s">
        <v>1309</v>
      </c>
      <c r="D1244" s="77">
        <v>4193</v>
      </c>
      <c r="E1244" s="77">
        <v>1118</v>
      </c>
      <c r="F1244" s="77">
        <v>427</v>
      </c>
      <c r="G1244" s="1">
        <f t="shared" si="57"/>
        <v>0.2666348676365371</v>
      </c>
      <c r="H1244" s="1">
        <f t="shared" si="58"/>
        <v>12.437939110070257</v>
      </c>
      <c r="I1244" s="77">
        <v>0.38892184201936703</v>
      </c>
      <c r="J1244" s="1">
        <f t="shared" si="59"/>
        <v>1630.749283587206</v>
      </c>
    </row>
    <row r="1245" spans="1:10">
      <c r="A1245" s="77">
        <v>17</v>
      </c>
      <c r="B1245" s="77">
        <v>3256</v>
      </c>
      <c r="C1245" s="77" t="s">
        <v>1310</v>
      </c>
      <c r="D1245" s="77">
        <v>1973</v>
      </c>
      <c r="E1245" s="77">
        <v>1022</v>
      </c>
      <c r="F1245" s="77">
        <v>891</v>
      </c>
      <c r="G1245" s="1">
        <f t="shared" si="57"/>
        <v>0.51799290420679167</v>
      </c>
      <c r="H1245" s="1">
        <f t="shared" si="58"/>
        <v>3.361391694725028</v>
      </c>
      <c r="I1245" s="77">
        <v>0.267159144376308</v>
      </c>
      <c r="J1245" s="1">
        <f t="shared" si="59"/>
        <v>527.10499185445565</v>
      </c>
    </row>
    <row r="1246" spans="1:10">
      <c r="A1246" s="77">
        <v>17</v>
      </c>
      <c r="B1246" s="77">
        <v>3271</v>
      </c>
      <c r="C1246" s="77" t="s">
        <v>1311</v>
      </c>
      <c r="D1246" s="77">
        <v>10694</v>
      </c>
      <c r="E1246" s="77">
        <v>5771</v>
      </c>
      <c r="F1246" s="77">
        <v>1476</v>
      </c>
      <c r="G1246" s="1">
        <f t="shared" si="57"/>
        <v>0.53964840097250799</v>
      </c>
      <c r="H1246" s="1">
        <f t="shared" si="58"/>
        <v>11.155149051490515</v>
      </c>
      <c r="I1246" s="77">
        <v>1.0422753591932099</v>
      </c>
      <c r="J1246" s="1">
        <f t="shared" si="59"/>
        <v>11146.092691212187</v>
      </c>
    </row>
    <row r="1247" spans="1:10">
      <c r="A1247" s="77">
        <v>17</v>
      </c>
      <c r="B1247" s="77">
        <v>3272</v>
      </c>
      <c r="C1247" s="77" t="s">
        <v>1312</v>
      </c>
      <c r="D1247" s="77">
        <v>3020</v>
      </c>
      <c r="E1247" s="77">
        <v>776</v>
      </c>
      <c r="F1247" s="77">
        <v>2157</v>
      </c>
      <c r="G1247" s="1">
        <f t="shared" si="57"/>
        <v>0.25695364238410595</v>
      </c>
      <c r="H1247" s="1">
        <f t="shared" si="58"/>
        <v>1.7598516458043578</v>
      </c>
      <c r="I1247" s="77">
        <v>-0.16357910892684999</v>
      </c>
      <c r="J1247" s="1">
        <f t="shared" si="59"/>
        <v>-494.00890895908697</v>
      </c>
    </row>
    <row r="1248" spans="1:10">
      <c r="A1248" s="77">
        <v>17</v>
      </c>
      <c r="B1248" s="77">
        <v>3273</v>
      </c>
      <c r="C1248" s="77" t="s">
        <v>1313</v>
      </c>
      <c r="D1248" s="77">
        <v>6553</v>
      </c>
      <c r="E1248" s="77">
        <v>2620</v>
      </c>
      <c r="F1248" s="77">
        <v>4761</v>
      </c>
      <c r="G1248" s="1">
        <f t="shared" si="57"/>
        <v>0.39981687776590874</v>
      </c>
      <c r="H1248" s="1">
        <f t="shared" si="58"/>
        <v>1.9266960722537283</v>
      </c>
      <c r="I1248" s="77">
        <v>0.222232188593421</v>
      </c>
      <c r="J1248" s="1">
        <f t="shared" si="59"/>
        <v>1456.2875318526878</v>
      </c>
    </row>
    <row r="1249" spans="1:10">
      <c r="A1249" s="77">
        <v>17</v>
      </c>
      <c r="B1249" s="77">
        <v>3274</v>
      </c>
      <c r="C1249" s="77" t="s">
        <v>1314</v>
      </c>
      <c r="D1249" s="77">
        <v>4786</v>
      </c>
      <c r="E1249" s="77">
        <v>2610</v>
      </c>
      <c r="F1249" s="77">
        <v>3765</v>
      </c>
      <c r="G1249" s="1">
        <f t="shared" si="57"/>
        <v>0.5453405766819891</v>
      </c>
      <c r="H1249" s="1">
        <f t="shared" si="58"/>
        <v>1.9644090305444888</v>
      </c>
      <c r="I1249" s="77">
        <v>0.370939758380818</v>
      </c>
      <c r="J1249" s="1">
        <f t="shared" si="59"/>
        <v>1775.3176836105949</v>
      </c>
    </row>
    <row r="1250" spans="1:10">
      <c r="A1250" s="77">
        <v>17</v>
      </c>
      <c r="B1250" s="77">
        <v>3275</v>
      </c>
      <c r="C1250" s="77" t="s">
        <v>1315</v>
      </c>
      <c r="D1250" s="77">
        <v>4342</v>
      </c>
      <c r="E1250" s="77">
        <v>1755</v>
      </c>
      <c r="F1250" s="77">
        <v>2771</v>
      </c>
      <c r="G1250" s="1">
        <f t="shared" si="57"/>
        <v>0.40419161676646709</v>
      </c>
      <c r="H1250" s="1">
        <f t="shared" si="58"/>
        <v>2.2002887044388308</v>
      </c>
      <c r="I1250" s="77">
        <v>0.14326397811442901</v>
      </c>
      <c r="J1250" s="1">
        <f t="shared" si="59"/>
        <v>622.05219297285078</v>
      </c>
    </row>
    <row r="1251" spans="1:10">
      <c r="A1251" s="77">
        <v>17</v>
      </c>
      <c r="B1251" s="77">
        <v>3276</v>
      </c>
      <c r="C1251" s="77" t="s">
        <v>1316</v>
      </c>
      <c r="D1251" s="77">
        <v>5047</v>
      </c>
      <c r="E1251" s="77">
        <v>1653</v>
      </c>
      <c r="F1251" s="77">
        <v>3780</v>
      </c>
      <c r="G1251" s="1">
        <f t="shared" si="57"/>
        <v>0.32752129978204875</v>
      </c>
      <c r="H1251" s="1">
        <f t="shared" si="58"/>
        <v>1.7724867724867726</v>
      </c>
      <c r="I1251" s="77">
        <v>3.6338053341396503E-2</v>
      </c>
      <c r="J1251" s="1">
        <f t="shared" si="59"/>
        <v>183.39815521402815</v>
      </c>
    </row>
    <row r="1252" spans="1:10">
      <c r="A1252" s="77">
        <v>17</v>
      </c>
      <c r="B1252" s="77">
        <v>3291</v>
      </c>
      <c r="C1252" s="77" t="s">
        <v>1317</v>
      </c>
      <c r="D1252" s="77">
        <v>5154</v>
      </c>
      <c r="E1252" s="77">
        <v>2592</v>
      </c>
      <c r="F1252" s="77">
        <v>2286</v>
      </c>
      <c r="G1252" s="1">
        <f t="shared" si="57"/>
        <v>0.50291036088474972</v>
      </c>
      <c r="H1252" s="1">
        <f t="shared" si="58"/>
        <v>3.3884514435695539</v>
      </c>
      <c r="I1252" s="77">
        <v>0.38627953160037098</v>
      </c>
      <c r="J1252" s="1">
        <f t="shared" si="59"/>
        <v>1990.884705868312</v>
      </c>
    </row>
    <row r="1253" spans="1:10">
      <c r="A1253" s="77">
        <v>17</v>
      </c>
      <c r="B1253" s="77">
        <v>3292</v>
      </c>
      <c r="C1253" s="77" t="s">
        <v>1318</v>
      </c>
      <c r="D1253" s="77">
        <v>4899</v>
      </c>
      <c r="E1253" s="77">
        <v>1831</v>
      </c>
      <c r="F1253" s="77">
        <v>6602</v>
      </c>
      <c r="G1253" s="1">
        <f t="shared" si="57"/>
        <v>0.37374974484588691</v>
      </c>
      <c r="H1253" s="1">
        <f t="shared" si="58"/>
        <v>1.0193880642229627</v>
      </c>
      <c r="I1253" s="77">
        <v>6.7152625321277998E-2</v>
      </c>
      <c r="J1253" s="1">
        <f t="shared" si="59"/>
        <v>328.98071144894089</v>
      </c>
    </row>
    <row r="1254" spans="1:10">
      <c r="A1254" s="77">
        <v>17</v>
      </c>
      <c r="B1254" s="77">
        <v>3293</v>
      </c>
      <c r="C1254" s="77" t="s">
        <v>1319</v>
      </c>
      <c r="D1254" s="77">
        <v>8040</v>
      </c>
      <c r="E1254" s="77">
        <v>2659</v>
      </c>
      <c r="F1254" s="77">
        <v>10371</v>
      </c>
      <c r="G1254" s="1">
        <f t="shared" si="57"/>
        <v>0.33072139303482589</v>
      </c>
      <c r="H1254" s="1">
        <f t="shared" si="58"/>
        <v>1.031626651239032</v>
      </c>
      <c r="I1254" s="77">
        <v>0.140526565978564</v>
      </c>
      <c r="J1254" s="1">
        <f t="shared" si="59"/>
        <v>1129.8335904676546</v>
      </c>
    </row>
    <row r="1255" spans="1:10">
      <c r="A1255" s="77">
        <v>17</v>
      </c>
      <c r="B1255" s="77">
        <v>3294</v>
      </c>
      <c r="C1255" s="77" t="s">
        <v>1320</v>
      </c>
      <c r="D1255" s="77">
        <v>1595</v>
      </c>
      <c r="E1255" s="77">
        <v>935</v>
      </c>
      <c r="F1255" s="77">
        <v>7844</v>
      </c>
      <c r="G1255" s="1">
        <f t="shared" si="57"/>
        <v>0.58620689655172409</v>
      </c>
      <c r="H1255" s="1">
        <f t="shared" si="58"/>
        <v>0.32253952065272817</v>
      </c>
      <c r="I1255" s="77">
        <v>0.21791482032579701</v>
      </c>
      <c r="J1255" s="1">
        <f t="shared" si="59"/>
        <v>347.5741384196462</v>
      </c>
    </row>
    <row r="1256" spans="1:10">
      <c r="A1256" s="77">
        <v>17</v>
      </c>
      <c r="B1256" s="77">
        <v>3295</v>
      </c>
      <c r="C1256" s="77" t="s">
        <v>1321</v>
      </c>
      <c r="D1256" s="77">
        <v>2681</v>
      </c>
      <c r="E1256" s="77">
        <v>728</v>
      </c>
      <c r="F1256" s="77">
        <v>5109</v>
      </c>
      <c r="G1256" s="1">
        <f t="shared" si="57"/>
        <v>0.27154046997389036</v>
      </c>
      <c r="H1256" s="1">
        <f t="shared" si="58"/>
        <v>0.66725386572714818</v>
      </c>
      <c r="I1256" s="77">
        <v>-0.20570176840575399</v>
      </c>
      <c r="J1256" s="1">
        <f t="shared" si="59"/>
        <v>-551.48644109582642</v>
      </c>
    </row>
    <row r="1257" spans="1:10">
      <c r="A1257" s="77">
        <v>17</v>
      </c>
      <c r="B1257" s="77">
        <v>3296</v>
      </c>
      <c r="C1257" s="77" t="s">
        <v>1322</v>
      </c>
      <c r="D1257" s="77">
        <v>5184</v>
      </c>
      <c r="E1257" s="77">
        <v>2957</v>
      </c>
      <c r="F1257" s="77">
        <v>888</v>
      </c>
      <c r="G1257" s="1">
        <f t="shared" si="57"/>
        <v>0.57040895061728392</v>
      </c>
      <c r="H1257" s="1">
        <f t="shared" si="58"/>
        <v>9.1677927927927936</v>
      </c>
      <c r="I1257" s="77">
        <v>0.75490905167431299</v>
      </c>
      <c r="J1257" s="1">
        <f t="shared" si="59"/>
        <v>3913.4485238796387</v>
      </c>
    </row>
    <row r="1258" spans="1:10">
      <c r="A1258" s="77">
        <v>17</v>
      </c>
      <c r="B1258" s="77">
        <v>3297</v>
      </c>
      <c r="C1258" s="77" t="s">
        <v>1323</v>
      </c>
      <c r="D1258" s="77">
        <v>4112</v>
      </c>
      <c r="E1258" s="77">
        <v>1169</v>
      </c>
      <c r="F1258" s="77">
        <v>2796</v>
      </c>
      <c r="G1258" s="1">
        <f t="shared" si="57"/>
        <v>0.28428988326848248</v>
      </c>
      <c r="H1258" s="1">
        <f t="shared" si="58"/>
        <v>1.8887696709585122</v>
      </c>
      <c r="I1258" s="77">
        <v>-6.6874529989916304E-2</v>
      </c>
      <c r="J1258" s="1">
        <f t="shared" si="59"/>
        <v>-274.98806731853585</v>
      </c>
    </row>
    <row r="1259" spans="1:10">
      <c r="A1259" s="77">
        <v>17</v>
      </c>
      <c r="B1259" s="77">
        <v>3298</v>
      </c>
      <c r="C1259" s="77" t="s">
        <v>1324</v>
      </c>
      <c r="D1259" s="77">
        <v>4909</v>
      </c>
      <c r="E1259" s="77">
        <v>1732</v>
      </c>
      <c r="F1259" s="77">
        <v>3688</v>
      </c>
      <c r="G1259" s="1">
        <f t="shared" si="57"/>
        <v>0.35282134854349156</v>
      </c>
      <c r="H1259" s="1">
        <f t="shared" si="58"/>
        <v>1.800704989154013</v>
      </c>
      <c r="I1259" s="77">
        <v>7.0690049677351902E-2</v>
      </c>
      <c r="J1259" s="1">
        <f t="shared" si="59"/>
        <v>347.01745386612049</v>
      </c>
    </row>
    <row r="1260" spans="1:10">
      <c r="A1260" s="77">
        <v>17</v>
      </c>
      <c r="B1260" s="77">
        <v>3311</v>
      </c>
      <c r="C1260" s="77" t="s">
        <v>1325</v>
      </c>
      <c r="D1260" s="77">
        <v>1612</v>
      </c>
      <c r="E1260" s="77">
        <v>375</v>
      </c>
      <c r="F1260" s="77">
        <v>3860</v>
      </c>
      <c r="G1260" s="1">
        <f t="shared" si="57"/>
        <v>0.2326302729528536</v>
      </c>
      <c r="H1260" s="1">
        <f t="shared" si="58"/>
        <v>0.51476683937823831</v>
      </c>
      <c r="I1260" s="77">
        <v>-0.320387936120617</v>
      </c>
      <c r="J1260" s="1">
        <f t="shared" si="59"/>
        <v>-516.46535302643463</v>
      </c>
    </row>
    <row r="1261" spans="1:10">
      <c r="A1261" s="77">
        <v>17</v>
      </c>
      <c r="B1261" s="77">
        <v>3312</v>
      </c>
      <c r="C1261" s="77" t="s">
        <v>1326</v>
      </c>
      <c r="D1261" s="77">
        <v>2408</v>
      </c>
      <c r="E1261" s="77">
        <v>768</v>
      </c>
      <c r="F1261" s="77">
        <v>1550</v>
      </c>
      <c r="G1261" s="1">
        <f t="shared" si="57"/>
        <v>0.31893687707641194</v>
      </c>
      <c r="H1261" s="1">
        <f t="shared" si="58"/>
        <v>2.0490322580645159</v>
      </c>
      <c r="I1261" s="77">
        <v>-8.1579607539733506E-2</v>
      </c>
      <c r="J1261" s="1">
        <f t="shared" si="59"/>
        <v>-196.4436949556783</v>
      </c>
    </row>
    <row r="1262" spans="1:10">
      <c r="A1262" s="77">
        <v>17</v>
      </c>
      <c r="B1262" s="77">
        <v>3313</v>
      </c>
      <c r="C1262" s="77" t="s">
        <v>1327</v>
      </c>
      <c r="D1262" s="77">
        <v>3877</v>
      </c>
      <c r="E1262" s="77">
        <v>1060</v>
      </c>
      <c r="F1262" s="77">
        <v>1805</v>
      </c>
      <c r="G1262" s="1">
        <f t="shared" si="57"/>
        <v>0.27340727366520506</v>
      </c>
      <c r="H1262" s="1">
        <f t="shared" si="58"/>
        <v>2.7351800554016621</v>
      </c>
      <c r="I1262" s="77">
        <v>-5.5693741733605202E-2</v>
      </c>
      <c r="J1262" s="1">
        <f t="shared" si="59"/>
        <v>-215.92463670118738</v>
      </c>
    </row>
    <row r="1263" spans="1:10">
      <c r="A1263" s="77">
        <v>17</v>
      </c>
      <c r="B1263" s="77">
        <v>3314</v>
      </c>
      <c r="C1263" s="77" t="s">
        <v>1328</v>
      </c>
      <c r="D1263" s="77">
        <v>710</v>
      </c>
      <c r="E1263" s="77">
        <v>76</v>
      </c>
      <c r="F1263" s="77">
        <v>1140</v>
      </c>
      <c r="G1263" s="1">
        <f t="shared" si="57"/>
        <v>0.10704225352112676</v>
      </c>
      <c r="H1263" s="1">
        <f t="shared" si="58"/>
        <v>0.68947368421052635</v>
      </c>
      <c r="I1263" s="77">
        <v>-0.54707426210198895</v>
      </c>
      <c r="J1263" s="1">
        <f t="shared" si="59"/>
        <v>-388.42272609241218</v>
      </c>
    </row>
    <row r="1264" spans="1:10">
      <c r="A1264" s="77">
        <v>17</v>
      </c>
      <c r="B1264" s="77">
        <v>3315</v>
      </c>
      <c r="C1264" s="77" t="s">
        <v>1329</v>
      </c>
      <c r="D1264" s="77">
        <v>3490</v>
      </c>
      <c r="E1264" s="77">
        <v>1030</v>
      </c>
      <c r="F1264" s="77">
        <v>3807</v>
      </c>
      <c r="G1264" s="1">
        <f t="shared" si="57"/>
        <v>0.29512893982808025</v>
      </c>
      <c r="H1264" s="1">
        <f t="shared" si="58"/>
        <v>1.1872865773574994</v>
      </c>
      <c r="I1264" s="77">
        <v>-0.10959110560126401</v>
      </c>
      <c r="J1264" s="1">
        <f t="shared" si="59"/>
        <v>-382.47295854841138</v>
      </c>
    </row>
    <row r="1265" spans="1:10">
      <c r="A1265" s="77">
        <v>17</v>
      </c>
      <c r="B1265" s="77">
        <v>3316</v>
      </c>
      <c r="C1265" s="77" t="s">
        <v>1330</v>
      </c>
      <c r="D1265" s="77">
        <v>1488</v>
      </c>
      <c r="E1265" s="77">
        <v>366</v>
      </c>
      <c r="F1265" s="77">
        <v>525</v>
      </c>
      <c r="G1265" s="1">
        <f t="shared" si="57"/>
        <v>0.24596774193548387</v>
      </c>
      <c r="H1265" s="1">
        <f t="shared" si="58"/>
        <v>3.5314285714285716</v>
      </c>
      <c r="I1265" s="77">
        <v>-0.16809687879808299</v>
      </c>
      <c r="J1265" s="1">
        <f t="shared" si="59"/>
        <v>-250.1281556515475</v>
      </c>
    </row>
    <row r="1266" spans="1:10">
      <c r="A1266" s="77">
        <v>17</v>
      </c>
      <c r="B1266" s="77">
        <v>3331</v>
      </c>
      <c r="C1266" s="77" t="s">
        <v>1331</v>
      </c>
      <c r="D1266" s="77">
        <v>1392</v>
      </c>
      <c r="E1266" s="77">
        <v>194</v>
      </c>
      <c r="F1266" s="77">
        <v>977</v>
      </c>
      <c r="G1266" s="1">
        <f t="shared" si="57"/>
        <v>0.13936781609195403</v>
      </c>
      <c r="H1266" s="1">
        <f t="shared" si="58"/>
        <v>1.6233367451381782</v>
      </c>
      <c r="I1266" s="77">
        <v>-0.424254653263128</v>
      </c>
      <c r="J1266" s="1">
        <f t="shared" si="59"/>
        <v>-590.56247734227418</v>
      </c>
    </row>
    <row r="1267" spans="1:10">
      <c r="A1267" s="77">
        <v>17</v>
      </c>
      <c r="B1267" s="77">
        <v>3332</v>
      </c>
      <c r="C1267" s="77" t="s">
        <v>1332</v>
      </c>
      <c r="D1267" s="77">
        <v>5332</v>
      </c>
      <c r="E1267" s="77">
        <v>2343</v>
      </c>
      <c r="F1267" s="77">
        <v>1318</v>
      </c>
      <c r="G1267" s="1">
        <f t="shared" si="57"/>
        <v>0.43942235558889725</v>
      </c>
      <c r="H1267" s="1">
        <f t="shared" si="58"/>
        <v>5.8232169954476483</v>
      </c>
      <c r="I1267" s="77">
        <v>0.40650344945269101</v>
      </c>
      <c r="J1267" s="1">
        <f t="shared" si="59"/>
        <v>2167.4763924817485</v>
      </c>
    </row>
    <row r="1268" spans="1:10">
      <c r="A1268" s="77">
        <v>17</v>
      </c>
      <c r="B1268" s="77">
        <v>3333</v>
      </c>
      <c r="C1268" s="77" t="s">
        <v>1333</v>
      </c>
      <c r="D1268" s="77">
        <v>1074</v>
      </c>
      <c r="E1268" s="77">
        <v>228</v>
      </c>
      <c r="F1268" s="77">
        <v>2199</v>
      </c>
      <c r="G1268" s="1">
        <f t="shared" si="57"/>
        <v>0.21229050279329609</v>
      </c>
      <c r="H1268" s="1">
        <f t="shared" si="58"/>
        <v>0.592087312414734</v>
      </c>
      <c r="I1268" s="77">
        <v>-0.37227623376684699</v>
      </c>
      <c r="J1268" s="1">
        <f t="shared" si="59"/>
        <v>-399.82467506559368</v>
      </c>
    </row>
    <row r="1269" spans="1:10">
      <c r="A1269" s="77">
        <v>17</v>
      </c>
      <c r="B1269" s="77">
        <v>3334</v>
      </c>
      <c r="C1269" s="77" t="s">
        <v>1334</v>
      </c>
      <c r="D1269" s="77">
        <v>2807</v>
      </c>
      <c r="E1269" s="77">
        <v>687</v>
      </c>
      <c r="F1269" s="77">
        <v>1183</v>
      </c>
      <c r="G1269" s="1">
        <f t="shared" si="57"/>
        <v>0.24474527965799786</v>
      </c>
      <c r="H1269" s="1">
        <f t="shared" si="58"/>
        <v>2.9535080304311072</v>
      </c>
      <c r="I1269" s="77">
        <v>-0.13768998391392401</v>
      </c>
      <c r="J1269" s="1">
        <f t="shared" si="59"/>
        <v>-386.49578484638471</v>
      </c>
    </row>
    <row r="1270" spans="1:10">
      <c r="A1270" s="77">
        <v>17</v>
      </c>
      <c r="B1270" s="77">
        <v>3337</v>
      </c>
      <c r="C1270" s="77" t="s">
        <v>1335</v>
      </c>
      <c r="D1270" s="77">
        <v>1732</v>
      </c>
      <c r="E1270" s="77">
        <v>336</v>
      </c>
      <c r="F1270" s="77">
        <v>1947</v>
      </c>
      <c r="G1270" s="1">
        <f t="shared" si="57"/>
        <v>0.19399538106235567</v>
      </c>
      <c r="H1270" s="1">
        <f t="shared" si="58"/>
        <v>1.0621468926553672</v>
      </c>
      <c r="I1270" s="77">
        <v>-0.35003292544924403</v>
      </c>
      <c r="J1270" s="1">
        <f t="shared" si="59"/>
        <v>-606.25702687809064</v>
      </c>
    </row>
    <row r="1271" spans="1:10">
      <c r="A1271" s="77">
        <v>17</v>
      </c>
      <c r="B1271" s="77">
        <v>3338</v>
      </c>
      <c r="C1271" s="77" t="s">
        <v>1336</v>
      </c>
      <c r="D1271" s="77">
        <v>3417</v>
      </c>
      <c r="E1271" s="77">
        <v>1257</v>
      </c>
      <c r="F1271" s="77">
        <v>359</v>
      </c>
      <c r="G1271" s="1">
        <f t="shared" si="57"/>
        <v>0.3678665496049166</v>
      </c>
      <c r="H1271" s="1">
        <f t="shared" si="58"/>
        <v>13.01949860724234</v>
      </c>
      <c r="I1271" s="77">
        <v>0.53773743373842997</v>
      </c>
      <c r="J1271" s="1">
        <f t="shared" si="59"/>
        <v>1837.4488110842153</v>
      </c>
    </row>
    <row r="1272" spans="1:10">
      <c r="A1272" s="77">
        <v>17</v>
      </c>
      <c r="B1272" s="77">
        <v>3339</v>
      </c>
      <c r="C1272" s="77" t="s">
        <v>1337</v>
      </c>
      <c r="D1272" s="77">
        <v>5546</v>
      </c>
      <c r="E1272" s="77">
        <v>3371</v>
      </c>
      <c r="F1272" s="77">
        <v>720</v>
      </c>
      <c r="G1272" s="1">
        <f t="shared" si="57"/>
        <v>0.60782545979084024</v>
      </c>
      <c r="H1272" s="1">
        <f t="shared" si="58"/>
        <v>12.384722222222223</v>
      </c>
      <c r="I1272" s="77">
        <v>0.97519132695178901</v>
      </c>
      <c r="J1272" s="1">
        <f t="shared" si="59"/>
        <v>5408.4110992746218</v>
      </c>
    </row>
    <row r="1273" spans="1:10">
      <c r="A1273" s="77">
        <v>17</v>
      </c>
      <c r="B1273" s="77">
        <v>3340</v>
      </c>
      <c r="C1273" s="77" t="s">
        <v>1338</v>
      </c>
      <c r="D1273" s="77">
        <v>25777</v>
      </c>
      <c r="E1273" s="77">
        <v>12235</v>
      </c>
      <c r="F1273" s="77">
        <v>2146</v>
      </c>
      <c r="G1273" s="1">
        <f t="shared" si="57"/>
        <v>0.47464794196376614</v>
      </c>
      <c r="H1273" s="1">
        <f t="shared" si="58"/>
        <v>17.712954333643989</v>
      </c>
      <c r="I1273" s="77">
        <v>1.90946599723233</v>
      </c>
      <c r="J1273" s="1">
        <f t="shared" si="59"/>
        <v>49220.305010657772</v>
      </c>
    </row>
    <row r="1274" spans="1:10">
      <c r="A1274" s="77">
        <v>17</v>
      </c>
      <c r="B1274" s="77">
        <v>3351</v>
      </c>
      <c r="C1274" s="77" t="s">
        <v>1339</v>
      </c>
      <c r="D1274" s="77">
        <v>1431</v>
      </c>
      <c r="E1274" s="77">
        <v>599</v>
      </c>
      <c r="F1274" s="77">
        <v>4680</v>
      </c>
      <c r="G1274" s="1">
        <f t="shared" si="57"/>
        <v>0.41858839972047518</v>
      </c>
      <c r="H1274" s="1">
        <f t="shared" si="58"/>
        <v>0.43376068376068377</v>
      </c>
      <c r="I1274" s="77">
        <v>-4.4003152395035799E-2</v>
      </c>
      <c r="J1274" s="1">
        <f t="shared" si="59"/>
        <v>-62.968511077296228</v>
      </c>
    </row>
    <row r="1275" spans="1:10">
      <c r="A1275" s="77">
        <v>17</v>
      </c>
      <c r="B1275" s="77">
        <v>3352</v>
      </c>
      <c r="C1275" s="77" t="s">
        <v>1340</v>
      </c>
      <c r="D1275" s="77">
        <v>4937</v>
      </c>
      <c r="E1275" s="77">
        <v>1594</v>
      </c>
      <c r="F1275" s="77">
        <v>4231</v>
      </c>
      <c r="G1275" s="1">
        <f t="shared" si="57"/>
        <v>0.32286813854567553</v>
      </c>
      <c r="H1275" s="1">
        <f t="shared" si="58"/>
        <v>1.5436067123611439</v>
      </c>
      <c r="I1275" s="77">
        <v>1.3839570175358E-2</v>
      </c>
      <c r="J1275" s="1">
        <f t="shared" si="59"/>
        <v>68.325957955742439</v>
      </c>
    </row>
    <row r="1276" spans="1:10">
      <c r="A1276" s="77">
        <v>17</v>
      </c>
      <c r="B1276" s="77">
        <v>3356</v>
      </c>
      <c r="C1276" s="77" t="s">
        <v>1341</v>
      </c>
      <c r="D1276" s="77">
        <v>374</v>
      </c>
      <c r="E1276" s="77">
        <v>72</v>
      </c>
      <c r="F1276" s="77">
        <v>1189</v>
      </c>
      <c r="G1276" s="1">
        <f t="shared" si="57"/>
        <v>0.19251336898395721</v>
      </c>
      <c r="H1276" s="1">
        <f t="shared" si="58"/>
        <v>0.37510513036164844</v>
      </c>
      <c r="I1276" s="77">
        <v>-0.44386536063699999</v>
      </c>
      <c r="J1276" s="1">
        <f t="shared" si="59"/>
        <v>-166.005644878238</v>
      </c>
    </row>
    <row r="1277" spans="1:10">
      <c r="A1277" s="77">
        <v>17</v>
      </c>
      <c r="B1277" s="77">
        <v>3357</v>
      </c>
      <c r="C1277" s="77" t="s">
        <v>1342</v>
      </c>
      <c r="D1277" s="77">
        <v>1185</v>
      </c>
      <c r="E1277" s="77">
        <v>463</v>
      </c>
      <c r="F1277" s="77">
        <v>2663</v>
      </c>
      <c r="G1277" s="1">
        <f t="shared" si="57"/>
        <v>0.39071729957805906</v>
      </c>
      <c r="H1277" s="1">
        <f t="shared" si="58"/>
        <v>0.61885092001502062</v>
      </c>
      <c r="I1277" s="77">
        <v>-8.9693902614310206E-2</v>
      </c>
      <c r="J1277" s="1">
        <f t="shared" si="59"/>
        <v>-106.28727459795759</v>
      </c>
    </row>
    <row r="1278" spans="1:10">
      <c r="A1278" s="77">
        <v>17</v>
      </c>
      <c r="B1278" s="77">
        <v>3358</v>
      </c>
      <c r="C1278" s="77" t="s">
        <v>1343</v>
      </c>
      <c r="D1278" s="77">
        <v>3367</v>
      </c>
      <c r="E1278" s="77">
        <v>1177</v>
      </c>
      <c r="F1278" s="77">
        <v>7509</v>
      </c>
      <c r="G1278" s="1">
        <f t="shared" si="57"/>
        <v>0.3495693495693496</v>
      </c>
      <c r="H1278" s="1">
        <f t="shared" si="58"/>
        <v>0.60514049806898385</v>
      </c>
      <c r="I1278" s="77">
        <v>-5.7172276313518303E-2</v>
      </c>
      <c r="J1278" s="1">
        <f t="shared" si="59"/>
        <v>-192.49905434761612</v>
      </c>
    </row>
    <row r="1279" spans="1:10">
      <c r="A1279" s="77">
        <v>17</v>
      </c>
      <c r="B1279" s="77">
        <v>3371</v>
      </c>
      <c r="C1279" s="77" t="s">
        <v>1344</v>
      </c>
      <c r="D1279" s="77">
        <v>846</v>
      </c>
      <c r="E1279" s="77">
        <v>251</v>
      </c>
      <c r="F1279" s="77">
        <v>662</v>
      </c>
      <c r="G1279" s="1">
        <f t="shared" si="57"/>
        <v>0.29669030732860519</v>
      </c>
      <c r="H1279" s="1">
        <f t="shared" si="58"/>
        <v>1.6570996978851964</v>
      </c>
      <c r="I1279" s="77">
        <v>-0.203226221875283</v>
      </c>
      <c r="J1279" s="1">
        <f t="shared" si="59"/>
        <v>-171.9293837064894</v>
      </c>
    </row>
    <row r="1280" spans="1:10">
      <c r="A1280" s="77">
        <v>17</v>
      </c>
      <c r="B1280" s="77">
        <v>3372</v>
      </c>
      <c r="C1280" s="77" t="s">
        <v>1345</v>
      </c>
      <c r="D1280" s="77">
        <v>952</v>
      </c>
      <c r="E1280" s="77">
        <v>225</v>
      </c>
      <c r="F1280" s="77">
        <v>2009</v>
      </c>
      <c r="G1280" s="1">
        <f t="shared" si="57"/>
        <v>0.23634453781512604</v>
      </c>
      <c r="H1280" s="1">
        <f t="shared" si="58"/>
        <v>0.58586361373817819</v>
      </c>
      <c r="I1280" s="77">
        <v>-0.34070986630159</v>
      </c>
      <c r="J1280" s="1">
        <f t="shared" si="59"/>
        <v>-324.35579271911371</v>
      </c>
    </row>
    <row r="1281" spans="1:10">
      <c r="A1281" s="77">
        <v>17</v>
      </c>
      <c r="B1281" s="77">
        <v>3373</v>
      </c>
      <c r="C1281" s="77" t="s">
        <v>1346</v>
      </c>
      <c r="D1281" s="77">
        <v>270</v>
      </c>
      <c r="E1281" s="77">
        <v>34</v>
      </c>
      <c r="F1281" s="77">
        <v>723</v>
      </c>
      <c r="G1281" s="1">
        <f t="shared" si="57"/>
        <v>0.12592592592592591</v>
      </c>
      <c r="H1281" s="1">
        <f t="shared" si="58"/>
        <v>0.42047026279391425</v>
      </c>
      <c r="I1281" s="77">
        <v>-0.549585305064348</v>
      </c>
      <c r="J1281" s="1">
        <f t="shared" si="59"/>
        <v>-148.38803236737397</v>
      </c>
    </row>
    <row r="1282" spans="1:10">
      <c r="A1282" s="77">
        <v>17</v>
      </c>
      <c r="B1282" s="77">
        <v>3374</v>
      </c>
      <c r="C1282" s="77" t="s">
        <v>1347</v>
      </c>
      <c r="D1282" s="77">
        <v>1896</v>
      </c>
      <c r="E1282" s="77">
        <v>648</v>
      </c>
      <c r="F1282" s="77">
        <v>276</v>
      </c>
      <c r="G1282" s="1">
        <f t="shared" si="57"/>
        <v>0.34177215189873417</v>
      </c>
      <c r="H1282" s="1">
        <f t="shared" si="58"/>
        <v>9.2173913043478262</v>
      </c>
      <c r="I1282" s="77">
        <v>0.25692768342196098</v>
      </c>
      <c r="J1282" s="1">
        <f t="shared" si="59"/>
        <v>487.13488776803803</v>
      </c>
    </row>
    <row r="1283" spans="1:10">
      <c r="A1283" s="77">
        <v>17</v>
      </c>
      <c r="B1283" s="77">
        <v>3375</v>
      </c>
      <c r="C1283" s="77" t="s">
        <v>1348</v>
      </c>
      <c r="D1283" s="77">
        <v>1350</v>
      </c>
      <c r="E1283" s="77">
        <v>298</v>
      </c>
      <c r="F1283" s="77">
        <v>1268</v>
      </c>
      <c r="G1283" s="1">
        <f t="shared" si="57"/>
        <v>0.22074074074074074</v>
      </c>
      <c r="H1283" s="1">
        <f t="shared" si="58"/>
        <v>1.2996845425867507</v>
      </c>
      <c r="I1283" s="77">
        <v>-0.31476153509166499</v>
      </c>
      <c r="J1283" s="1">
        <f t="shared" si="59"/>
        <v>-424.92807237374774</v>
      </c>
    </row>
    <row r="1284" spans="1:10">
      <c r="A1284" s="77">
        <v>17</v>
      </c>
      <c r="B1284" s="77">
        <v>3376</v>
      </c>
      <c r="C1284" s="77" t="s">
        <v>1349</v>
      </c>
      <c r="D1284" s="77">
        <v>1172</v>
      </c>
      <c r="E1284" s="77">
        <v>367</v>
      </c>
      <c r="F1284" s="77">
        <v>935</v>
      </c>
      <c r="G1284" s="1">
        <f t="shared" si="57"/>
        <v>0.31313993174061433</v>
      </c>
      <c r="H1284" s="1">
        <f t="shared" si="58"/>
        <v>1.6459893048128342</v>
      </c>
      <c r="I1284" s="77">
        <v>-0.16376931284139701</v>
      </c>
      <c r="J1284" s="1">
        <f t="shared" si="59"/>
        <v>-191.9376346501173</v>
      </c>
    </row>
    <row r="1285" spans="1:10">
      <c r="A1285" s="77">
        <v>17</v>
      </c>
      <c r="B1285" s="77">
        <v>3377</v>
      </c>
      <c r="C1285" s="77" t="s">
        <v>1350</v>
      </c>
      <c r="D1285" s="77">
        <v>8136</v>
      </c>
      <c r="E1285" s="77">
        <v>4026</v>
      </c>
      <c r="F1285" s="77">
        <v>4314</v>
      </c>
      <c r="G1285" s="1">
        <f t="shared" si="57"/>
        <v>0.49483775811209441</v>
      </c>
      <c r="H1285" s="1">
        <f t="shared" si="58"/>
        <v>2.8191933240611959</v>
      </c>
      <c r="I1285" s="77">
        <v>0.48031560538923401</v>
      </c>
      <c r="J1285" s="1">
        <f t="shared" si="59"/>
        <v>3907.8477654468079</v>
      </c>
    </row>
    <row r="1286" spans="1:10">
      <c r="A1286" s="77">
        <v>17</v>
      </c>
      <c r="B1286" s="77">
        <v>3391</v>
      </c>
      <c r="C1286" s="77" t="s">
        <v>1351</v>
      </c>
      <c r="D1286" s="77">
        <v>3368</v>
      </c>
      <c r="E1286" s="77">
        <v>1281</v>
      </c>
      <c r="F1286" s="77">
        <v>1351</v>
      </c>
      <c r="G1286" s="1">
        <f t="shared" si="57"/>
        <v>0.38034441805225655</v>
      </c>
      <c r="H1286" s="1">
        <f t="shared" si="58"/>
        <v>3.4411547002220577</v>
      </c>
      <c r="I1286" s="77">
        <v>0.119473665080821</v>
      </c>
      <c r="J1286" s="1">
        <f t="shared" si="59"/>
        <v>402.38730399220509</v>
      </c>
    </row>
    <row r="1287" spans="1:10">
      <c r="A1287" s="77">
        <v>17</v>
      </c>
      <c r="B1287" s="77">
        <v>3392</v>
      </c>
      <c r="C1287" s="77" t="s">
        <v>1352</v>
      </c>
      <c r="D1287" s="77">
        <v>8107</v>
      </c>
      <c r="E1287" s="77">
        <v>3687</v>
      </c>
      <c r="F1287" s="77">
        <v>4228</v>
      </c>
      <c r="G1287" s="1">
        <f t="shared" si="57"/>
        <v>0.45479215492784014</v>
      </c>
      <c r="H1287" s="1">
        <f t="shared" si="58"/>
        <v>2.7894985808893096</v>
      </c>
      <c r="I1287" s="77">
        <v>0.41563529156850898</v>
      </c>
      <c r="J1287" s="1">
        <f t="shared" si="59"/>
        <v>3369.5553087459025</v>
      </c>
    </row>
    <row r="1288" spans="1:10">
      <c r="A1288" s="77">
        <v>17</v>
      </c>
      <c r="B1288" s="77">
        <v>3393</v>
      </c>
      <c r="C1288" s="77" t="s">
        <v>1353</v>
      </c>
      <c r="D1288" s="77">
        <v>1364</v>
      </c>
      <c r="E1288" s="77">
        <v>455</v>
      </c>
      <c r="F1288" s="77">
        <v>1367</v>
      </c>
      <c r="G1288" s="1">
        <f t="shared" si="57"/>
        <v>0.33357771260997066</v>
      </c>
      <c r="H1288" s="1">
        <f t="shared" si="58"/>
        <v>1.3306510607168984</v>
      </c>
      <c r="I1288" s="77">
        <v>-0.13791387653609999</v>
      </c>
      <c r="J1288" s="1">
        <f t="shared" si="59"/>
        <v>-188.11452759524039</v>
      </c>
    </row>
    <row r="1289" spans="1:10">
      <c r="A1289" s="77">
        <v>17</v>
      </c>
      <c r="B1289" s="77">
        <v>3394</v>
      </c>
      <c r="C1289" s="77" t="s">
        <v>1354</v>
      </c>
      <c r="D1289" s="77">
        <v>2920</v>
      </c>
      <c r="E1289" s="77">
        <v>547</v>
      </c>
      <c r="F1289" s="77">
        <v>5046</v>
      </c>
      <c r="G1289" s="1">
        <f t="shared" ref="G1289:G1352" si="60">E1289/D1289</f>
        <v>0.18732876712328766</v>
      </c>
      <c r="H1289" s="1">
        <f t="shared" ref="H1289:H1352" si="61">(D1289+E1289)/F1289</f>
        <v>0.68707887435592552</v>
      </c>
      <c r="I1289" s="77">
        <v>-0.324656500100381</v>
      </c>
      <c r="J1289" s="1">
        <f t="shared" ref="J1289:J1352" si="62">I1289*D1289</f>
        <v>-947.99698029311253</v>
      </c>
    </row>
    <row r="1290" spans="1:10">
      <c r="A1290" s="77">
        <v>17</v>
      </c>
      <c r="B1290" s="77">
        <v>3403</v>
      </c>
      <c r="C1290" s="77" t="s">
        <v>1355</v>
      </c>
      <c r="D1290" s="77">
        <v>1173</v>
      </c>
      <c r="E1290" s="77">
        <v>250</v>
      </c>
      <c r="F1290" s="77">
        <v>785</v>
      </c>
      <c r="G1290" s="1">
        <f t="shared" si="60"/>
        <v>0.21312872975277067</v>
      </c>
      <c r="H1290" s="1">
        <f t="shared" si="61"/>
        <v>1.8127388535031848</v>
      </c>
      <c r="I1290" s="77">
        <v>-0.31109198165233098</v>
      </c>
      <c r="J1290" s="1">
        <f t="shared" si="62"/>
        <v>-364.91089447818422</v>
      </c>
    </row>
    <row r="1291" spans="1:10">
      <c r="A1291" s="77">
        <v>17</v>
      </c>
      <c r="B1291" s="77">
        <v>3406</v>
      </c>
      <c r="C1291" s="77" t="s">
        <v>1356</v>
      </c>
      <c r="D1291" s="77">
        <v>2203</v>
      </c>
      <c r="E1291" s="77">
        <v>554</v>
      </c>
      <c r="F1291" s="77">
        <v>3277</v>
      </c>
      <c r="G1291" s="1">
        <f t="shared" si="60"/>
        <v>0.25147526100771678</v>
      </c>
      <c r="H1291" s="1">
        <f t="shared" si="61"/>
        <v>0.84131827891364053</v>
      </c>
      <c r="I1291" s="77">
        <v>-0.25010242633380902</v>
      </c>
      <c r="J1291" s="1">
        <f t="shared" si="62"/>
        <v>-550.97564521338131</v>
      </c>
    </row>
    <row r="1292" spans="1:10">
      <c r="A1292" s="77">
        <v>17</v>
      </c>
      <c r="B1292" s="77">
        <v>3401</v>
      </c>
      <c r="C1292" s="77" t="s">
        <v>1357</v>
      </c>
      <c r="D1292" s="77">
        <v>3883</v>
      </c>
      <c r="E1292" s="77">
        <v>1424</v>
      </c>
      <c r="F1292" s="77">
        <v>1442</v>
      </c>
      <c r="G1292" s="1">
        <f t="shared" si="60"/>
        <v>0.36672675766160184</v>
      </c>
      <c r="H1292" s="1">
        <f t="shared" si="61"/>
        <v>3.6803051317614424</v>
      </c>
      <c r="I1292" s="77">
        <v>0.13211675874658901</v>
      </c>
      <c r="J1292" s="1">
        <f t="shared" si="62"/>
        <v>513.00937421300512</v>
      </c>
    </row>
    <row r="1293" spans="1:10">
      <c r="A1293" s="77">
        <v>17</v>
      </c>
      <c r="B1293" s="77">
        <v>3402</v>
      </c>
      <c r="C1293" s="77" t="s">
        <v>1358</v>
      </c>
      <c r="D1293" s="77">
        <v>9767</v>
      </c>
      <c r="E1293" s="77">
        <v>3595</v>
      </c>
      <c r="F1293" s="77">
        <v>1134</v>
      </c>
      <c r="G1293" s="1">
        <f t="shared" si="60"/>
        <v>0.36807617487457767</v>
      </c>
      <c r="H1293" s="1">
        <f t="shared" si="61"/>
        <v>11.783068783068783</v>
      </c>
      <c r="I1293" s="77">
        <v>0.76383806077957095</v>
      </c>
      <c r="J1293" s="1">
        <f t="shared" si="62"/>
        <v>7460.4063396340698</v>
      </c>
    </row>
    <row r="1294" spans="1:10">
      <c r="A1294" s="77">
        <v>17</v>
      </c>
      <c r="B1294" s="77">
        <v>3405</v>
      </c>
      <c r="C1294" s="77" t="s">
        <v>1359</v>
      </c>
      <c r="D1294" s="77">
        <v>3355</v>
      </c>
      <c r="E1294" s="77">
        <v>1293</v>
      </c>
      <c r="F1294" s="77">
        <v>1084</v>
      </c>
      <c r="G1294" s="1">
        <f t="shared" si="60"/>
        <v>0.38539493293591653</v>
      </c>
      <c r="H1294" s="1">
        <f t="shared" si="61"/>
        <v>4.2878228782287824</v>
      </c>
      <c r="I1294" s="77">
        <v>0.165209638036423</v>
      </c>
      <c r="J1294" s="1">
        <f t="shared" si="62"/>
        <v>554.27833561219916</v>
      </c>
    </row>
    <row r="1295" spans="1:10">
      <c r="A1295" s="77">
        <v>17</v>
      </c>
      <c r="B1295" s="77">
        <v>3407</v>
      </c>
      <c r="C1295" s="77" t="s">
        <v>1360</v>
      </c>
      <c r="D1295" s="77">
        <v>5750</v>
      </c>
      <c r="E1295" s="77">
        <v>1425</v>
      </c>
      <c r="F1295" s="77">
        <v>1395</v>
      </c>
      <c r="G1295" s="1">
        <f t="shared" si="60"/>
        <v>0.24782608695652175</v>
      </c>
      <c r="H1295" s="1">
        <f t="shared" si="61"/>
        <v>5.1433691756272397</v>
      </c>
      <c r="I1295" s="77">
        <v>9.7320388414694398E-2</v>
      </c>
      <c r="J1295" s="1">
        <f t="shared" si="62"/>
        <v>559.59223338449283</v>
      </c>
    </row>
    <row r="1296" spans="1:10">
      <c r="A1296" s="77">
        <v>17</v>
      </c>
      <c r="B1296" s="77">
        <v>3408</v>
      </c>
      <c r="C1296" s="77" t="s">
        <v>1361</v>
      </c>
      <c r="D1296" s="77">
        <v>12341</v>
      </c>
      <c r="E1296" s="77">
        <v>6301</v>
      </c>
      <c r="F1296" s="77">
        <v>1422</v>
      </c>
      <c r="G1296" s="1">
        <f t="shared" si="60"/>
        <v>0.51057450773843283</v>
      </c>
      <c r="H1296" s="1">
        <f t="shared" si="61"/>
        <v>13.109704641350211</v>
      </c>
      <c r="I1296" s="77">
        <v>1.1592207049591501</v>
      </c>
      <c r="J1296" s="1">
        <f t="shared" si="62"/>
        <v>14305.942719900871</v>
      </c>
    </row>
    <row r="1297" spans="1:10">
      <c r="A1297" s="77">
        <v>17</v>
      </c>
      <c r="B1297" s="77">
        <v>3421</v>
      </c>
      <c r="C1297" s="77" t="s">
        <v>1362</v>
      </c>
      <c r="D1297" s="77">
        <v>4496</v>
      </c>
      <c r="E1297" s="77">
        <v>1499</v>
      </c>
      <c r="F1297" s="77">
        <v>1316</v>
      </c>
      <c r="G1297" s="1">
        <f t="shared" si="60"/>
        <v>0.33340747330960852</v>
      </c>
      <c r="H1297" s="1">
        <f t="shared" si="61"/>
        <v>4.5554711246200608</v>
      </c>
      <c r="I1297" s="77">
        <v>0.14750048048532099</v>
      </c>
      <c r="J1297" s="1">
        <f t="shared" si="62"/>
        <v>663.16216026200323</v>
      </c>
    </row>
    <row r="1298" spans="1:10">
      <c r="A1298" s="77">
        <v>17</v>
      </c>
      <c r="B1298" s="77">
        <v>3422</v>
      </c>
      <c r="C1298" s="77" t="s">
        <v>1363</v>
      </c>
      <c r="D1298" s="77">
        <v>1425</v>
      </c>
      <c r="E1298" s="77">
        <v>544</v>
      </c>
      <c r="F1298" s="77">
        <v>1563</v>
      </c>
      <c r="G1298" s="1">
        <f t="shared" si="60"/>
        <v>0.38175438596491229</v>
      </c>
      <c r="H1298" s="1">
        <f t="shared" si="61"/>
        <v>1.2597568777991044</v>
      </c>
      <c r="I1298" s="77">
        <v>-6.3787735350456898E-2</v>
      </c>
      <c r="J1298" s="1">
        <f t="shared" si="62"/>
        <v>-90.897522874401076</v>
      </c>
    </row>
    <row r="1299" spans="1:10">
      <c r="A1299" s="77">
        <v>17</v>
      </c>
      <c r="B1299" s="77">
        <v>3423</v>
      </c>
      <c r="C1299" s="77" t="s">
        <v>1364</v>
      </c>
      <c r="D1299" s="77">
        <v>2736</v>
      </c>
      <c r="E1299" s="77">
        <v>514</v>
      </c>
      <c r="F1299" s="77">
        <v>1619</v>
      </c>
      <c r="G1299" s="1">
        <f t="shared" si="60"/>
        <v>0.1878654970760234</v>
      </c>
      <c r="H1299" s="1">
        <f t="shared" si="61"/>
        <v>2.0074119827053738</v>
      </c>
      <c r="I1299" s="77">
        <v>-0.27197504655323501</v>
      </c>
      <c r="J1299" s="1">
        <f t="shared" si="62"/>
        <v>-744.12372736965096</v>
      </c>
    </row>
    <row r="1300" spans="1:10">
      <c r="A1300" s="77">
        <v>17</v>
      </c>
      <c r="B1300" s="77">
        <v>3424</v>
      </c>
      <c r="C1300" s="77" t="s">
        <v>1365</v>
      </c>
      <c r="D1300" s="77">
        <v>3880</v>
      </c>
      <c r="E1300" s="77">
        <v>2026</v>
      </c>
      <c r="F1300" s="77">
        <v>1742</v>
      </c>
      <c r="G1300" s="1">
        <f t="shared" si="60"/>
        <v>0.52216494845360828</v>
      </c>
      <c r="H1300" s="1">
        <f t="shared" si="61"/>
        <v>3.3903559127439724</v>
      </c>
      <c r="I1300" s="77">
        <v>0.35962311434939997</v>
      </c>
      <c r="J1300" s="1">
        <f t="shared" si="62"/>
        <v>1395.337683675672</v>
      </c>
    </row>
    <row r="1301" spans="1:10">
      <c r="A1301" s="77">
        <v>17</v>
      </c>
      <c r="B1301" s="77">
        <v>3425</v>
      </c>
      <c r="C1301" s="77" t="s">
        <v>1366</v>
      </c>
      <c r="D1301" s="77">
        <v>17351</v>
      </c>
      <c r="E1301" s="77">
        <v>10266</v>
      </c>
      <c r="F1301" s="77">
        <v>756</v>
      </c>
      <c r="G1301" s="1">
        <f t="shared" si="60"/>
        <v>0.59166618638695179</v>
      </c>
      <c r="H1301" s="1">
        <f t="shared" si="61"/>
        <v>36.530423280423278</v>
      </c>
      <c r="I1301" s="77">
        <v>2.5720107066656701</v>
      </c>
      <c r="J1301" s="1">
        <f t="shared" si="62"/>
        <v>44626.957771356043</v>
      </c>
    </row>
    <row r="1302" spans="1:10">
      <c r="A1302" s="77">
        <v>17</v>
      </c>
      <c r="B1302" s="77">
        <v>3426</v>
      </c>
      <c r="C1302" s="77" t="s">
        <v>1367</v>
      </c>
      <c r="D1302" s="77">
        <v>4519</v>
      </c>
      <c r="E1302" s="77">
        <v>1382</v>
      </c>
      <c r="F1302" s="77">
        <v>890</v>
      </c>
      <c r="G1302" s="1">
        <f t="shared" si="60"/>
        <v>0.3058198716530206</v>
      </c>
      <c r="H1302" s="1">
        <f t="shared" si="61"/>
        <v>6.6303370786516851</v>
      </c>
      <c r="I1302" s="77">
        <v>0.20010124458763001</v>
      </c>
      <c r="J1302" s="1">
        <f t="shared" si="62"/>
        <v>904.25752429149998</v>
      </c>
    </row>
    <row r="1303" spans="1:10">
      <c r="A1303" s="77">
        <v>18</v>
      </c>
      <c r="B1303" s="77">
        <v>3501</v>
      </c>
      <c r="C1303" s="77" t="s">
        <v>1368</v>
      </c>
      <c r="D1303" s="77">
        <v>145</v>
      </c>
      <c r="E1303" s="77">
        <v>35</v>
      </c>
      <c r="F1303" s="77">
        <v>393</v>
      </c>
      <c r="G1303" s="1">
        <f t="shared" si="60"/>
        <v>0.2413793103448276</v>
      </c>
      <c r="H1303" s="1">
        <f t="shared" si="61"/>
        <v>0.4580152671755725</v>
      </c>
      <c r="I1303" s="77">
        <v>-0.37455751894127398</v>
      </c>
      <c r="J1303" s="1">
        <f t="shared" si="62"/>
        <v>-54.31084024648473</v>
      </c>
    </row>
    <row r="1304" spans="1:10">
      <c r="A1304" s="77">
        <v>18</v>
      </c>
      <c r="B1304" s="77">
        <v>3502</v>
      </c>
      <c r="C1304" s="77" t="s">
        <v>1369</v>
      </c>
      <c r="D1304" s="77">
        <v>90</v>
      </c>
      <c r="E1304" s="77">
        <v>13</v>
      </c>
      <c r="F1304" s="77">
        <v>828</v>
      </c>
      <c r="G1304" s="1">
        <f t="shared" si="60"/>
        <v>0.14444444444444443</v>
      </c>
      <c r="H1304" s="1">
        <f t="shared" si="61"/>
        <v>0.12439613526570048</v>
      </c>
      <c r="I1304" s="77">
        <v>-0.54234694416517903</v>
      </c>
      <c r="J1304" s="1">
        <f t="shared" si="62"/>
        <v>-48.811224974866114</v>
      </c>
    </row>
    <row r="1305" spans="1:10">
      <c r="A1305" s="77">
        <v>18</v>
      </c>
      <c r="B1305" s="77">
        <v>3503</v>
      </c>
      <c r="C1305" s="77" t="s">
        <v>1370</v>
      </c>
      <c r="D1305" s="77">
        <v>82</v>
      </c>
      <c r="E1305" s="77">
        <v>4</v>
      </c>
      <c r="F1305" s="77">
        <v>904</v>
      </c>
      <c r="G1305" s="1">
        <f t="shared" si="60"/>
        <v>4.878048780487805E-2</v>
      </c>
      <c r="H1305" s="1">
        <f t="shared" si="61"/>
        <v>9.5132743362831854E-2</v>
      </c>
      <c r="I1305" s="77">
        <v>-0.69224459654478698</v>
      </c>
      <c r="J1305" s="1">
        <f t="shared" si="62"/>
        <v>-56.76405691667253</v>
      </c>
    </row>
    <row r="1306" spans="1:10">
      <c r="A1306" s="77">
        <v>18</v>
      </c>
      <c r="B1306" s="77">
        <v>3504</v>
      </c>
      <c r="C1306" s="77" t="s">
        <v>1371</v>
      </c>
      <c r="D1306" s="77">
        <v>131</v>
      </c>
      <c r="E1306" s="77">
        <v>13</v>
      </c>
      <c r="F1306" s="77">
        <v>983</v>
      </c>
      <c r="G1306" s="1">
        <f t="shared" si="60"/>
        <v>9.9236641221374045E-2</v>
      </c>
      <c r="H1306" s="1">
        <f t="shared" si="61"/>
        <v>0.14649033570701933</v>
      </c>
      <c r="I1306" s="77">
        <v>-0.60956232207773797</v>
      </c>
      <c r="J1306" s="1">
        <f t="shared" si="62"/>
        <v>-79.852664192183681</v>
      </c>
    </row>
    <row r="1307" spans="1:10">
      <c r="A1307" s="77">
        <v>18</v>
      </c>
      <c r="B1307" s="77">
        <v>3505</v>
      </c>
      <c r="C1307" s="77" t="s">
        <v>1372</v>
      </c>
      <c r="D1307" s="77">
        <v>268</v>
      </c>
      <c r="E1307" s="77">
        <v>206</v>
      </c>
      <c r="F1307" s="77">
        <v>1084</v>
      </c>
      <c r="G1307" s="1">
        <f t="shared" si="60"/>
        <v>0.76865671641791045</v>
      </c>
      <c r="H1307" s="1">
        <f t="shared" si="61"/>
        <v>0.43726937269372695</v>
      </c>
      <c r="I1307" s="77">
        <v>0.44687204575091599</v>
      </c>
      <c r="J1307" s="1">
        <f t="shared" si="62"/>
        <v>119.76170826124549</v>
      </c>
    </row>
    <row r="1308" spans="1:10">
      <c r="A1308" s="77">
        <v>18</v>
      </c>
      <c r="B1308" s="77">
        <v>3506</v>
      </c>
      <c r="C1308" s="77" t="s">
        <v>1373</v>
      </c>
      <c r="D1308" s="77">
        <v>2608</v>
      </c>
      <c r="E1308" s="77">
        <v>1666</v>
      </c>
      <c r="F1308" s="77">
        <v>3724</v>
      </c>
      <c r="G1308" s="1">
        <f t="shared" si="60"/>
        <v>0.63880368098159512</v>
      </c>
      <c r="H1308" s="1">
        <f t="shared" si="61"/>
        <v>1.1476906552094521</v>
      </c>
      <c r="I1308" s="77">
        <v>0.38189732435472901</v>
      </c>
      <c r="J1308" s="1">
        <f t="shared" si="62"/>
        <v>995.98822191713327</v>
      </c>
    </row>
    <row r="1309" spans="1:10">
      <c r="A1309" s="77">
        <v>18</v>
      </c>
      <c r="B1309" s="77">
        <v>3511</v>
      </c>
      <c r="C1309" s="77" t="s">
        <v>1374</v>
      </c>
      <c r="D1309" s="77">
        <v>406</v>
      </c>
      <c r="E1309" s="77">
        <v>161</v>
      </c>
      <c r="F1309" s="77">
        <v>2204</v>
      </c>
      <c r="G1309" s="1">
        <f t="shared" si="60"/>
        <v>0.39655172413793105</v>
      </c>
      <c r="H1309" s="1">
        <f t="shared" si="61"/>
        <v>0.25725952813067149</v>
      </c>
      <c r="I1309" s="77">
        <v>-0.131684940508566</v>
      </c>
      <c r="J1309" s="1">
        <f t="shared" si="62"/>
        <v>-53.464085846477793</v>
      </c>
    </row>
    <row r="1310" spans="1:10">
      <c r="A1310" s="77">
        <v>18</v>
      </c>
      <c r="B1310" s="77">
        <v>3512</v>
      </c>
      <c r="C1310" s="77" t="s">
        <v>1375</v>
      </c>
      <c r="D1310" s="77">
        <v>104</v>
      </c>
      <c r="E1310" s="77">
        <v>9</v>
      </c>
      <c r="F1310" s="77">
        <v>1013</v>
      </c>
      <c r="G1310" s="1">
        <f t="shared" si="60"/>
        <v>8.6538461538461536E-2</v>
      </c>
      <c r="H1310" s="1">
        <f t="shared" si="61"/>
        <v>0.11154985192497532</v>
      </c>
      <c r="I1310" s="77">
        <v>-0.63202293771837503</v>
      </c>
      <c r="J1310" s="1">
        <f t="shared" si="62"/>
        <v>-65.730385522711003</v>
      </c>
    </row>
    <row r="1311" spans="1:10">
      <c r="A1311" s="77">
        <v>18</v>
      </c>
      <c r="B1311" s="77">
        <v>3513</v>
      </c>
      <c r="C1311" s="77" t="s">
        <v>1376</v>
      </c>
      <c r="D1311" s="77">
        <v>537</v>
      </c>
      <c r="E1311" s="77">
        <v>116</v>
      </c>
      <c r="F1311" s="77">
        <v>1422</v>
      </c>
      <c r="G1311" s="1">
        <f t="shared" si="60"/>
        <v>0.21601489757914338</v>
      </c>
      <c r="H1311" s="1">
        <f t="shared" si="61"/>
        <v>0.45921237693389594</v>
      </c>
      <c r="I1311" s="77">
        <v>-0.39639275196381801</v>
      </c>
      <c r="J1311" s="1">
        <f t="shared" si="62"/>
        <v>-212.86290780457028</v>
      </c>
    </row>
    <row r="1312" spans="1:10">
      <c r="A1312" s="77">
        <v>18</v>
      </c>
      <c r="B1312" s="77">
        <v>3514</v>
      </c>
      <c r="C1312" s="77" t="s">
        <v>1377</v>
      </c>
      <c r="D1312" s="77">
        <v>257</v>
      </c>
      <c r="E1312" s="77">
        <v>67</v>
      </c>
      <c r="F1312" s="77">
        <v>949</v>
      </c>
      <c r="G1312" s="1">
        <f t="shared" si="60"/>
        <v>0.26070038910505838</v>
      </c>
      <c r="H1312" s="1">
        <f t="shared" si="61"/>
        <v>0.34141201264488935</v>
      </c>
      <c r="I1312" s="77">
        <v>-0.344950473857349</v>
      </c>
      <c r="J1312" s="1">
        <f t="shared" si="62"/>
        <v>-88.652271781338698</v>
      </c>
    </row>
    <row r="1313" spans="1:10">
      <c r="A1313" s="77">
        <v>18</v>
      </c>
      <c r="B1313" s="77">
        <v>3515</v>
      </c>
      <c r="C1313" s="77" t="s">
        <v>1378</v>
      </c>
      <c r="D1313" s="77">
        <v>199</v>
      </c>
      <c r="E1313" s="77">
        <v>58</v>
      </c>
      <c r="F1313" s="77">
        <v>649</v>
      </c>
      <c r="G1313" s="1">
        <f t="shared" si="60"/>
        <v>0.29145728643216079</v>
      </c>
      <c r="H1313" s="1">
        <f t="shared" si="61"/>
        <v>0.39599383667180277</v>
      </c>
      <c r="I1313" s="77">
        <v>-0.29739319268455999</v>
      </c>
      <c r="J1313" s="1">
        <f t="shared" si="62"/>
        <v>-59.181245344227442</v>
      </c>
    </row>
    <row r="1314" spans="1:10">
      <c r="A1314" s="77">
        <v>18</v>
      </c>
      <c r="B1314" s="77">
        <v>3521</v>
      </c>
      <c r="C1314" s="77" t="s">
        <v>1379</v>
      </c>
      <c r="D1314" s="77">
        <v>486</v>
      </c>
      <c r="E1314" s="77">
        <v>211</v>
      </c>
      <c r="F1314" s="77">
        <v>6195</v>
      </c>
      <c r="G1314" s="1">
        <f t="shared" si="60"/>
        <v>0.43415637860082307</v>
      </c>
      <c r="H1314" s="1">
        <f t="shared" si="61"/>
        <v>0.11251008878127522</v>
      </c>
      <c r="I1314" s="77">
        <v>-7.6451665602951094E-2</v>
      </c>
      <c r="J1314" s="1">
        <f t="shared" si="62"/>
        <v>-37.15550948303423</v>
      </c>
    </row>
    <row r="1315" spans="1:10">
      <c r="A1315" s="77">
        <v>18</v>
      </c>
      <c r="B1315" s="77">
        <v>3522</v>
      </c>
      <c r="C1315" s="77" t="s">
        <v>1380</v>
      </c>
      <c r="D1315" s="77">
        <v>491</v>
      </c>
      <c r="E1315" s="77">
        <v>120</v>
      </c>
      <c r="F1315" s="77">
        <v>2957</v>
      </c>
      <c r="G1315" s="1">
        <f t="shared" si="60"/>
        <v>0.24439918533604887</v>
      </c>
      <c r="H1315" s="1">
        <f t="shared" si="61"/>
        <v>0.20662833953331078</v>
      </c>
      <c r="I1315" s="77">
        <v>-0.36594185772152499</v>
      </c>
      <c r="J1315" s="1">
        <f t="shared" si="62"/>
        <v>-179.67745214126876</v>
      </c>
    </row>
    <row r="1316" spans="1:10">
      <c r="A1316" s="77">
        <v>18</v>
      </c>
      <c r="B1316" s="77">
        <v>3523</v>
      </c>
      <c r="C1316" s="77" t="s">
        <v>1381</v>
      </c>
      <c r="D1316" s="77">
        <v>364</v>
      </c>
      <c r="E1316" s="77">
        <v>76</v>
      </c>
      <c r="F1316" s="77">
        <v>2231</v>
      </c>
      <c r="G1316" s="1">
        <f t="shared" si="60"/>
        <v>0.2087912087912088</v>
      </c>
      <c r="H1316" s="1">
        <f t="shared" si="61"/>
        <v>0.19722097714029582</v>
      </c>
      <c r="I1316" s="77">
        <v>-0.42717657427282002</v>
      </c>
      <c r="J1316" s="1">
        <f t="shared" si="62"/>
        <v>-155.49227303530648</v>
      </c>
    </row>
    <row r="1317" spans="1:10">
      <c r="A1317" s="77">
        <v>18</v>
      </c>
      <c r="B1317" s="77">
        <v>3531</v>
      </c>
      <c r="C1317" s="77" t="s">
        <v>1382</v>
      </c>
      <c r="D1317" s="77">
        <v>217</v>
      </c>
      <c r="E1317" s="77">
        <v>77</v>
      </c>
      <c r="F1317" s="77">
        <v>3945</v>
      </c>
      <c r="G1317" s="1">
        <f t="shared" si="60"/>
        <v>0.35483870967741937</v>
      </c>
      <c r="H1317" s="1">
        <f t="shared" si="61"/>
        <v>7.4524714828897332E-2</v>
      </c>
      <c r="I1317" s="77">
        <v>-0.21301065757284901</v>
      </c>
      <c r="J1317" s="1">
        <f t="shared" si="62"/>
        <v>-46.223312693308237</v>
      </c>
    </row>
    <row r="1318" spans="1:10">
      <c r="A1318" s="77">
        <v>18</v>
      </c>
      <c r="B1318" s="77">
        <v>3532</v>
      </c>
      <c r="C1318" s="77" t="s">
        <v>1383</v>
      </c>
      <c r="D1318" s="77">
        <v>233</v>
      </c>
      <c r="E1318" s="77">
        <v>20</v>
      </c>
      <c r="F1318" s="77">
        <v>603</v>
      </c>
      <c r="G1318" s="1">
        <f t="shared" si="60"/>
        <v>8.5836909871244635E-2</v>
      </c>
      <c r="H1318" s="1">
        <f t="shared" si="61"/>
        <v>0.41956882255389716</v>
      </c>
      <c r="I1318" s="77">
        <v>-0.61337922356630104</v>
      </c>
      <c r="J1318" s="1">
        <f t="shared" si="62"/>
        <v>-142.91735909094814</v>
      </c>
    </row>
    <row r="1319" spans="1:10">
      <c r="A1319" s="77">
        <v>18</v>
      </c>
      <c r="B1319" s="77">
        <v>3533</v>
      </c>
      <c r="C1319" s="77" t="s">
        <v>1384</v>
      </c>
      <c r="D1319" s="77">
        <v>48</v>
      </c>
      <c r="E1319" s="77">
        <v>7</v>
      </c>
      <c r="F1319" s="77">
        <v>1131</v>
      </c>
      <c r="G1319" s="1">
        <f t="shared" si="60"/>
        <v>0.14583333333333334</v>
      </c>
      <c r="H1319" s="1">
        <f t="shared" si="61"/>
        <v>4.8629531388152077E-2</v>
      </c>
      <c r="I1319" s="77">
        <v>-0.54550447713725303</v>
      </c>
      <c r="J1319" s="1">
        <f t="shared" si="62"/>
        <v>-26.184214902588145</v>
      </c>
    </row>
    <row r="1320" spans="1:10">
      <c r="A1320" s="77">
        <v>18</v>
      </c>
      <c r="B1320" s="77">
        <v>3534</v>
      </c>
      <c r="C1320" s="77" t="s">
        <v>1385</v>
      </c>
      <c r="D1320" s="77">
        <v>26</v>
      </c>
      <c r="E1320" s="77">
        <v>1</v>
      </c>
      <c r="F1320" s="77">
        <v>1365</v>
      </c>
      <c r="G1320" s="1">
        <f t="shared" si="60"/>
        <v>3.8461538461538464E-2</v>
      </c>
      <c r="H1320" s="1">
        <f t="shared" si="61"/>
        <v>1.9780219780219779E-2</v>
      </c>
      <c r="I1320" s="77">
        <v>-0.714143947513733</v>
      </c>
      <c r="J1320" s="1">
        <f t="shared" si="62"/>
        <v>-18.567742635357057</v>
      </c>
    </row>
    <row r="1321" spans="1:10">
      <c r="A1321" s="77">
        <v>18</v>
      </c>
      <c r="B1321" s="77">
        <v>3536</v>
      </c>
      <c r="C1321" s="77" t="s">
        <v>1386</v>
      </c>
      <c r="D1321" s="77">
        <v>318</v>
      </c>
      <c r="E1321" s="77">
        <v>36</v>
      </c>
      <c r="F1321" s="77">
        <v>3925</v>
      </c>
      <c r="G1321" s="1">
        <f t="shared" si="60"/>
        <v>0.11320754716981132</v>
      </c>
      <c r="H1321" s="1">
        <f t="shared" si="61"/>
        <v>9.019108280254777E-2</v>
      </c>
      <c r="I1321" s="77">
        <v>-0.58217244967078796</v>
      </c>
      <c r="J1321" s="1">
        <f t="shared" si="62"/>
        <v>-185.13083899531057</v>
      </c>
    </row>
    <row r="1322" spans="1:10">
      <c r="A1322" s="77">
        <v>18</v>
      </c>
      <c r="B1322" s="77">
        <v>3538</v>
      </c>
      <c r="C1322" s="77" t="s">
        <v>1387</v>
      </c>
      <c r="D1322" s="77">
        <v>209</v>
      </c>
      <c r="E1322" s="77">
        <v>72</v>
      </c>
      <c r="F1322" s="77">
        <v>2258</v>
      </c>
      <c r="G1322" s="1">
        <f t="shared" si="60"/>
        <v>0.34449760765550241</v>
      </c>
      <c r="H1322" s="1">
        <f t="shared" si="61"/>
        <v>0.12444641275465013</v>
      </c>
      <c r="I1322" s="77">
        <v>-0.227117995995856</v>
      </c>
      <c r="J1322" s="1">
        <f t="shared" si="62"/>
        <v>-47.467661163133904</v>
      </c>
    </row>
    <row r="1323" spans="1:10">
      <c r="A1323" s="77">
        <v>18</v>
      </c>
      <c r="B1323" s="77">
        <v>3539</v>
      </c>
      <c r="C1323" s="77" t="s">
        <v>1388</v>
      </c>
      <c r="D1323" s="77">
        <v>938</v>
      </c>
      <c r="E1323" s="77">
        <v>538</v>
      </c>
      <c r="F1323" s="77">
        <v>1597</v>
      </c>
      <c r="G1323" s="1">
        <f t="shared" si="60"/>
        <v>0.57356076759061836</v>
      </c>
      <c r="H1323" s="1">
        <f t="shared" si="61"/>
        <v>0.92423293675641827</v>
      </c>
      <c r="I1323" s="77">
        <v>0.19649923434420399</v>
      </c>
      <c r="J1323" s="1">
        <f t="shared" si="62"/>
        <v>184.31628181486334</v>
      </c>
    </row>
    <row r="1324" spans="1:10">
      <c r="A1324" s="77">
        <v>18</v>
      </c>
      <c r="B1324" s="77">
        <v>3540</v>
      </c>
      <c r="C1324" s="77" t="s">
        <v>1389</v>
      </c>
      <c r="D1324" s="77">
        <v>96</v>
      </c>
      <c r="E1324" s="77">
        <v>42</v>
      </c>
      <c r="F1324" s="77">
        <v>1302</v>
      </c>
      <c r="G1324" s="1">
        <f t="shared" si="60"/>
        <v>0.4375</v>
      </c>
      <c r="H1324" s="1">
        <f t="shared" si="61"/>
        <v>0.10599078341013825</v>
      </c>
      <c r="I1324" s="77">
        <v>-8.88863609346741E-2</v>
      </c>
      <c r="J1324" s="1">
        <f t="shared" si="62"/>
        <v>-8.5330906497287131</v>
      </c>
    </row>
    <row r="1325" spans="1:10">
      <c r="A1325" s="77">
        <v>18</v>
      </c>
      <c r="B1325" s="77">
        <v>3541</v>
      </c>
      <c r="C1325" s="77" t="s">
        <v>1390</v>
      </c>
      <c r="D1325" s="77">
        <v>360</v>
      </c>
      <c r="E1325" s="77">
        <v>79</v>
      </c>
      <c r="F1325" s="77">
        <v>3227</v>
      </c>
      <c r="G1325" s="1">
        <f t="shared" si="60"/>
        <v>0.21944444444444444</v>
      </c>
      <c r="H1325" s="1">
        <f t="shared" si="61"/>
        <v>0.13603966532383019</v>
      </c>
      <c r="I1325" s="77">
        <v>-0.41363037584712498</v>
      </c>
      <c r="J1325" s="1">
        <f t="shared" si="62"/>
        <v>-148.906935304965</v>
      </c>
    </row>
    <row r="1326" spans="1:10">
      <c r="A1326" s="77">
        <v>18</v>
      </c>
      <c r="B1326" s="77">
        <v>3551</v>
      </c>
      <c r="C1326" s="77" t="s">
        <v>1391</v>
      </c>
      <c r="D1326" s="77">
        <v>1158</v>
      </c>
      <c r="E1326" s="77">
        <v>591</v>
      </c>
      <c r="F1326" s="77">
        <v>3377</v>
      </c>
      <c r="G1326" s="1">
        <f t="shared" si="60"/>
        <v>0.51036269430051817</v>
      </c>
      <c r="H1326" s="1">
        <f t="shared" si="61"/>
        <v>0.51791530944625408</v>
      </c>
      <c r="I1326" s="77">
        <v>8.9885258668632395E-2</v>
      </c>
      <c r="J1326" s="1">
        <f t="shared" si="62"/>
        <v>104.08712953827632</v>
      </c>
    </row>
    <row r="1327" spans="1:10">
      <c r="A1327" s="77">
        <v>18</v>
      </c>
      <c r="B1327" s="77">
        <v>3561</v>
      </c>
      <c r="C1327" s="77" t="s">
        <v>1392</v>
      </c>
      <c r="D1327" s="77">
        <v>3490</v>
      </c>
      <c r="E1327" s="77">
        <v>1529</v>
      </c>
      <c r="F1327" s="77">
        <v>10264</v>
      </c>
      <c r="G1327" s="1">
        <f t="shared" si="60"/>
        <v>0.43810888252149</v>
      </c>
      <c r="H1327" s="1">
        <f t="shared" si="61"/>
        <v>0.48899064692127825</v>
      </c>
      <c r="I1327" s="77">
        <v>8.0183970448067299E-2</v>
      </c>
      <c r="J1327" s="1">
        <f t="shared" si="62"/>
        <v>279.84205686375486</v>
      </c>
    </row>
    <row r="1328" spans="1:10">
      <c r="A1328" s="77">
        <v>18</v>
      </c>
      <c r="B1328" s="77">
        <v>3681</v>
      </c>
      <c r="C1328" s="77" t="s">
        <v>1393</v>
      </c>
      <c r="D1328" s="77">
        <v>170</v>
      </c>
      <c r="E1328" s="77">
        <v>42</v>
      </c>
      <c r="F1328" s="77">
        <v>5209</v>
      </c>
      <c r="G1328" s="1">
        <f t="shared" si="60"/>
        <v>0.24705882352941178</v>
      </c>
      <c r="H1328" s="1">
        <f t="shared" si="61"/>
        <v>4.0698790554808982E-2</v>
      </c>
      <c r="I1328" s="77">
        <v>-0.38361878138075101</v>
      </c>
      <c r="J1328" s="1">
        <f t="shared" si="62"/>
        <v>-65.215192834727674</v>
      </c>
    </row>
    <row r="1329" spans="1:10">
      <c r="A1329" s="77">
        <v>18</v>
      </c>
      <c r="B1329" s="77">
        <v>3631</v>
      </c>
      <c r="C1329" s="77" t="s">
        <v>1394</v>
      </c>
      <c r="D1329" s="77">
        <v>221</v>
      </c>
      <c r="E1329" s="77">
        <v>12</v>
      </c>
      <c r="F1329" s="77">
        <v>677</v>
      </c>
      <c r="G1329" s="1">
        <f t="shared" si="60"/>
        <v>5.4298642533936653E-2</v>
      </c>
      <c r="H1329" s="1">
        <f t="shared" si="61"/>
        <v>0.34416543574593794</v>
      </c>
      <c r="I1329" s="77">
        <v>-0.66620207154781996</v>
      </c>
      <c r="J1329" s="1">
        <f t="shared" si="62"/>
        <v>-147.23065781206822</v>
      </c>
    </row>
    <row r="1330" spans="1:10">
      <c r="A1330" s="77">
        <v>18</v>
      </c>
      <c r="B1330" s="77">
        <v>3632</v>
      </c>
      <c r="C1330" s="77" t="s">
        <v>1395</v>
      </c>
      <c r="D1330" s="77">
        <v>140</v>
      </c>
      <c r="E1330" s="77">
        <v>34</v>
      </c>
      <c r="F1330" s="77">
        <v>715</v>
      </c>
      <c r="G1330" s="1">
        <f t="shared" si="60"/>
        <v>0.24285714285714285</v>
      </c>
      <c r="H1330" s="1">
        <f t="shared" si="61"/>
        <v>0.24335664335664337</v>
      </c>
      <c r="I1330" s="77">
        <v>-0.382248065618295</v>
      </c>
      <c r="J1330" s="1">
        <f t="shared" si="62"/>
        <v>-53.514729186561297</v>
      </c>
    </row>
    <row r="1331" spans="1:10">
      <c r="A1331" s="77">
        <v>18</v>
      </c>
      <c r="B1331" s="77">
        <v>3633</v>
      </c>
      <c r="C1331" s="77" t="s">
        <v>1396</v>
      </c>
      <c r="D1331" s="77">
        <v>332</v>
      </c>
      <c r="E1331" s="77">
        <v>135</v>
      </c>
      <c r="F1331" s="77">
        <v>122</v>
      </c>
      <c r="G1331" s="1">
        <f t="shared" si="60"/>
        <v>0.40662650602409639</v>
      </c>
      <c r="H1331" s="1">
        <f t="shared" si="61"/>
        <v>3.8278688524590163</v>
      </c>
      <c r="I1331" s="77">
        <v>4.2953351378305402E-2</v>
      </c>
      <c r="J1331" s="1">
        <f t="shared" si="62"/>
        <v>14.260512657597394</v>
      </c>
    </row>
    <row r="1332" spans="1:10">
      <c r="A1332" s="77">
        <v>18</v>
      </c>
      <c r="B1332" s="77">
        <v>3634</v>
      </c>
      <c r="C1332" s="77" t="s">
        <v>1397</v>
      </c>
      <c r="D1332" s="77">
        <v>454</v>
      </c>
      <c r="E1332" s="77">
        <v>71</v>
      </c>
      <c r="F1332" s="77">
        <v>439</v>
      </c>
      <c r="G1332" s="1">
        <f t="shared" si="60"/>
        <v>0.15638766519823788</v>
      </c>
      <c r="H1332" s="1">
        <f t="shared" si="61"/>
        <v>1.1958997722095672</v>
      </c>
      <c r="I1332" s="77">
        <v>-0.458970040699759</v>
      </c>
      <c r="J1332" s="1">
        <f t="shared" si="62"/>
        <v>-208.37239847769058</v>
      </c>
    </row>
    <row r="1333" spans="1:10">
      <c r="A1333" s="77">
        <v>18</v>
      </c>
      <c r="B1333" s="77">
        <v>3635</v>
      </c>
      <c r="C1333" s="77" t="s">
        <v>1398</v>
      </c>
      <c r="D1333" s="77">
        <v>234</v>
      </c>
      <c r="E1333" s="77">
        <v>17</v>
      </c>
      <c r="F1333" s="77">
        <v>79</v>
      </c>
      <c r="G1333" s="1">
        <f t="shared" si="60"/>
        <v>7.2649572649572655E-2</v>
      </c>
      <c r="H1333" s="1">
        <f t="shared" si="61"/>
        <v>3.1772151898734178</v>
      </c>
      <c r="I1333" s="77">
        <v>-0.50840672158311895</v>
      </c>
      <c r="J1333" s="1">
        <f t="shared" si="62"/>
        <v>-118.96717285044983</v>
      </c>
    </row>
    <row r="1334" spans="1:10">
      <c r="A1334" s="77">
        <v>18</v>
      </c>
      <c r="B1334" s="77">
        <v>3636</v>
      </c>
      <c r="C1334" s="77" t="s">
        <v>1399</v>
      </c>
      <c r="D1334" s="77">
        <v>264</v>
      </c>
      <c r="E1334" s="77">
        <v>28</v>
      </c>
      <c r="F1334" s="77">
        <v>161</v>
      </c>
      <c r="G1334" s="1">
        <f t="shared" si="60"/>
        <v>0.10606060606060606</v>
      </c>
      <c r="H1334" s="1">
        <f t="shared" si="61"/>
        <v>1.813664596273292</v>
      </c>
      <c r="I1334" s="77">
        <v>-0.51729616538003398</v>
      </c>
      <c r="J1334" s="1">
        <f t="shared" si="62"/>
        <v>-136.56618766032898</v>
      </c>
    </row>
    <row r="1335" spans="1:10">
      <c r="A1335" s="77">
        <v>18</v>
      </c>
      <c r="B1335" s="77">
        <v>3637</v>
      </c>
      <c r="C1335" s="77" t="s">
        <v>1400</v>
      </c>
      <c r="D1335" s="77">
        <v>303</v>
      </c>
      <c r="E1335" s="77">
        <v>261</v>
      </c>
      <c r="F1335" s="77">
        <v>275</v>
      </c>
      <c r="G1335" s="1">
        <f t="shared" si="60"/>
        <v>0.86138613861386137</v>
      </c>
      <c r="H1335" s="1">
        <f t="shared" si="61"/>
        <v>2.0509090909090908</v>
      </c>
      <c r="I1335" s="77">
        <v>0.66544601541233594</v>
      </c>
      <c r="J1335" s="1">
        <f t="shared" si="62"/>
        <v>201.63014266993778</v>
      </c>
    </row>
    <row r="1336" spans="1:10">
      <c r="A1336" s="77">
        <v>18</v>
      </c>
      <c r="B1336" s="77">
        <v>3638</v>
      </c>
      <c r="C1336" s="77" t="s">
        <v>1401</v>
      </c>
      <c r="D1336" s="77">
        <v>818</v>
      </c>
      <c r="E1336" s="77">
        <v>257</v>
      </c>
      <c r="F1336" s="77">
        <v>1299</v>
      </c>
      <c r="G1336" s="1">
        <f t="shared" si="60"/>
        <v>0.3141809290953545</v>
      </c>
      <c r="H1336" s="1">
        <f t="shared" si="61"/>
        <v>0.82755966127790603</v>
      </c>
      <c r="I1336" s="77">
        <v>-0.21508127259874599</v>
      </c>
      <c r="J1336" s="1">
        <f t="shared" si="62"/>
        <v>-175.93648098577421</v>
      </c>
    </row>
    <row r="1337" spans="1:10">
      <c r="A1337" s="77">
        <v>18</v>
      </c>
      <c r="B1337" s="77">
        <v>3639</v>
      </c>
      <c r="C1337" s="77" t="s">
        <v>1402</v>
      </c>
      <c r="D1337" s="77">
        <v>148</v>
      </c>
      <c r="E1337" s="77">
        <v>5</v>
      </c>
      <c r="F1337" s="77">
        <v>1075</v>
      </c>
      <c r="G1337" s="1">
        <f t="shared" si="60"/>
        <v>3.3783783783783786E-2</v>
      </c>
      <c r="H1337" s="1">
        <f t="shared" si="61"/>
        <v>0.14232558139534884</v>
      </c>
      <c r="I1337" s="77">
        <v>-0.71040281288564699</v>
      </c>
      <c r="J1337" s="1">
        <f t="shared" si="62"/>
        <v>-105.13961630707576</v>
      </c>
    </row>
    <row r="1338" spans="1:10">
      <c r="A1338" s="77">
        <v>18</v>
      </c>
      <c r="B1338" s="77">
        <v>3640</v>
      </c>
      <c r="C1338" s="77" t="s">
        <v>1403</v>
      </c>
      <c r="D1338" s="77">
        <v>842</v>
      </c>
      <c r="E1338" s="77">
        <v>279</v>
      </c>
      <c r="F1338" s="77">
        <v>853</v>
      </c>
      <c r="G1338" s="1">
        <f t="shared" si="60"/>
        <v>0.33135391923990498</v>
      </c>
      <c r="H1338" s="1">
        <f t="shared" si="61"/>
        <v>1.3141852286049238</v>
      </c>
      <c r="I1338" s="77">
        <v>-0.16528800402416</v>
      </c>
      <c r="J1338" s="1">
        <f t="shared" si="62"/>
        <v>-139.17249938834271</v>
      </c>
    </row>
    <row r="1339" spans="1:10">
      <c r="A1339" s="77">
        <v>18</v>
      </c>
      <c r="B1339" s="77">
        <v>3641</v>
      </c>
      <c r="C1339" s="77" t="s">
        <v>1404</v>
      </c>
      <c r="D1339" s="77">
        <v>56</v>
      </c>
      <c r="E1339" s="77">
        <v>8</v>
      </c>
      <c r="F1339" s="77">
        <v>580</v>
      </c>
      <c r="G1339" s="1">
        <f t="shared" si="60"/>
        <v>0.14285714285714285</v>
      </c>
      <c r="H1339" s="1">
        <f t="shared" si="61"/>
        <v>0.1103448275862069</v>
      </c>
      <c r="I1339" s="77">
        <v>-0.54695473223885205</v>
      </c>
      <c r="J1339" s="1">
        <f t="shared" si="62"/>
        <v>-30.629465005375714</v>
      </c>
    </row>
    <row r="1340" spans="1:10">
      <c r="A1340" s="77">
        <v>18</v>
      </c>
      <c r="B1340" s="77">
        <v>3642</v>
      </c>
      <c r="C1340" s="77" t="s">
        <v>1405</v>
      </c>
      <c r="D1340" s="77">
        <v>365</v>
      </c>
      <c r="E1340" s="77">
        <v>32</v>
      </c>
      <c r="F1340" s="77">
        <v>305</v>
      </c>
      <c r="G1340" s="1">
        <f t="shared" si="60"/>
        <v>8.7671232876712329E-2</v>
      </c>
      <c r="H1340" s="1">
        <f t="shared" si="61"/>
        <v>1.3016393442622951</v>
      </c>
      <c r="I1340" s="77">
        <v>-0.56457777872037296</v>
      </c>
      <c r="J1340" s="1">
        <f t="shared" si="62"/>
        <v>-206.07088923293614</v>
      </c>
    </row>
    <row r="1341" spans="1:10">
      <c r="A1341" s="77">
        <v>18</v>
      </c>
      <c r="B1341" s="77">
        <v>3691</v>
      </c>
      <c r="C1341" s="77" t="s">
        <v>1406</v>
      </c>
      <c r="D1341" s="77">
        <v>78</v>
      </c>
      <c r="E1341" s="77">
        <v>13</v>
      </c>
      <c r="F1341" s="77">
        <v>1524</v>
      </c>
      <c r="G1341" s="1">
        <f t="shared" si="60"/>
        <v>0.16666666666666666</v>
      </c>
      <c r="H1341" s="1">
        <f t="shared" si="61"/>
        <v>5.9711286089238848E-2</v>
      </c>
      <c r="I1341" s="77">
        <v>-0.51139144053789998</v>
      </c>
      <c r="J1341" s="1">
        <f t="shared" si="62"/>
        <v>-39.888532361956202</v>
      </c>
    </row>
    <row r="1342" spans="1:10">
      <c r="A1342" s="77">
        <v>18</v>
      </c>
      <c r="B1342" s="77">
        <v>3693</v>
      </c>
      <c r="C1342" s="77" t="s">
        <v>1407</v>
      </c>
      <c r="D1342" s="77">
        <v>151</v>
      </c>
      <c r="E1342" s="77">
        <v>17</v>
      </c>
      <c r="F1342" s="77">
        <v>1980</v>
      </c>
      <c r="G1342" s="1">
        <f t="shared" si="60"/>
        <v>0.11258278145695365</v>
      </c>
      <c r="H1342" s="1">
        <f t="shared" si="61"/>
        <v>8.4848484848484854E-2</v>
      </c>
      <c r="I1342" s="77">
        <v>-0.59079918303961598</v>
      </c>
      <c r="J1342" s="1">
        <f t="shared" si="62"/>
        <v>-89.210676638982008</v>
      </c>
    </row>
    <row r="1343" spans="1:10">
      <c r="A1343" s="77">
        <v>18</v>
      </c>
      <c r="B1343" s="77">
        <v>3694</v>
      </c>
      <c r="C1343" s="77" t="s">
        <v>1408</v>
      </c>
      <c r="D1343" s="77">
        <v>421</v>
      </c>
      <c r="E1343" s="77">
        <v>172</v>
      </c>
      <c r="F1343" s="77">
        <v>3455</v>
      </c>
      <c r="G1343" s="1">
        <f t="shared" si="60"/>
        <v>0.40855106888361042</v>
      </c>
      <c r="H1343" s="1">
        <f t="shared" si="61"/>
        <v>0.17163531114327063</v>
      </c>
      <c r="I1343" s="77">
        <v>-0.11632063350460101</v>
      </c>
      <c r="J1343" s="1">
        <f t="shared" si="62"/>
        <v>-48.970986705437021</v>
      </c>
    </row>
    <row r="1344" spans="1:10">
      <c r="A1344" s="77">
        <v>18</v>
      </c>
      <c r="B1344" s="77">
        <v>3695</v>
      </c>
      <c r="C1344" s="77" t="s">
        <v>1409</v>
      </c>
      <c r="D1344" s="77">
        <v>127</v>
      </c>
      <c r="E1344" s="77">
        <v>39</v>
      </c>
      <c r="F1344" s="77">
        <v>1327</v>
      </c>
      <c r="G1344" s="1">
        <f t="shared" si="60"/>
        <v>0.30708661417322836</v>
      </c>
      <c r="H1344" s="1">
        <f t="shared" si="61"/>
        <v>0.12509419743782968</v>
      </c>
      <c r="I1344" s="77">
        <v>-0.28869073034520398</v>
      </c>
      <c r="J1344" s="1">
        <f t="shared" si="62"/>
        <v>-36.663722753840908</v>
      </c>
    </row>
    <row r="1345" spans="1:10">
      <c r="A1345" s="77">
        <v>18</v>
      </c>
      <c r="B1345" s="77">
        <v>3701</v>
      </c>
      <c r="C1345" s="77" t="s">
        <v>1410</v>
      </c>
      <c r="D1345" s="77">
        <v>724</v>
      </c>
      <c r="E1345" s="77">
        <v>358</v>
      </c>
      <c r="F1345" s="77">
        <v>2449</v>
      </c>
      <c r="G1345" s="1">
        <f t="shared" si="60"/>
        <v>0.49447513812154698</v>
      </c>
      <c r="H1345" s="1">
        <f t="shared" si="61"/>
        <v>0.44181298489179255</v>
      </c>
      <c r="I1345" s="77">
        <v>4.2538656369894699E-2</v>
      </c>
      <c r="J1345" s="1">
        <f t="shared" si="62"/>
        <v>30.797987211803761</v>
      </c>
    </row>
    <row r="1346" spans="1:10">
      <c r="A1346" s="77">
        <v>18</v>
      </c>
      <c r="B1346" s="77">
        <v>3702</v>
      </c>
      <c r="C1346" s="77" t="s">
        <v>1411</v>
      </c>
      <c r="D1346" s="77">
        <v>46</v>
      </c>
      <c r="E1346" s="77">
        <v>9</v>
      </c>
      <c r="F1346" s="77">
        <v>1581</v>
      </c>
      <c r="G1346" s="1">
        <f t="shared" si="60"/>
        <v>0.19565217391304349</v>
      </c>
      <c r="H1346" s="1">
        <f t="shared" si="61"/>
        <v>3.478810879190386E-2</v>
      </c>
      <c r="I1346" s="77">
        <v>-0.46903819946654002</v>
      </c>
      <c r="J1346" s="1">
        <f t="shared" si="62"/>
        <v>-21.57575717546084</v>
      </c>
    </row>
    <row r="1347" spans="1:10">
      <c r="A1347" s="77">
        <v>18</v>
      </c>
      <c r="B1347" s="77">
        <v>3703</v>
      </c>
      <c r="C1347" s="77" t="s">
        <v>1412</v>
      </c>
      <c r="D1347" s="77">
        <v>60</v>
      </c>
      <c r="E1347" s="77">
        <v>11</v>
      </c>
      <c r="F1347" s="77">
        <v>1561</v>
      </c>
      <c r="G1347" s="1">
        <f t="shared" si="60"/>
        <v>0.18333333333333332</v>
      </c>
      <c r="H1347" s="1">
        <f t="shared" si="61"/>
        <v>4.5483664317745039E-2</v>
      </c>
      <c r="I1347" s="77">
        <v>-0.48701587266738</v>
      </c>
      <c r="J1347" s="1">
        <f t="shared" si="62"/>
        <v>-29.220952360042801</v>
      </c>
    </row>
    <row r="1348" spans="1:10">
      <c r="A1348" s="77">
        <v>18</v>
      </c>
      <c r="B1348" s="77">
        <v>3704</v>
      </c>
      <c r="C1348" s="77" t="s">
        <v>1413</v>
      </c>
      <c r="D1348" s="77">
        <v>34</v>
      </c>
      <c r="E1348" s="77">
        <v>8</v>
      </c>
      <c r="F1348" s="77">
        <v>231</v>
      </c>
      <c r="G1348" s="1">
        <f t="shared" si="60"/>
        <v>0.23529411764705882</v>
      </c>
      <c r="H1348" s="1">
        <f t="shared" si="61"/>
        <v>0.18181818181818182</v>
      </c>
      <c r="I1348" s="77">
        <v>-0.40147002851199998</v>
      </c>
      <c r="J1348" s="1">
        <f t="shared" si="62"/>
        <v>-13.649980969407999</v>
      </c>
    </row>
    <row r="1349" spans="1:10">
      <c r="A1349" s="77">
        <v>18</v>
      </c>
      <c r="B1349" s="77">
        <v>3705</v>
      </c>
      <c r="C1349" s="77" t="s">
        <v>1414</v>
      </c>
      <c r="D1349" s="77">
        <v>221</v>
      </c>
      <c r="E1349" s="77">
        <v>42</v>
      </c>
      <c r="F1349" s="77">
        <v>440</v>
      </c>
      <c r="G1349" s="1">
        <f t="shared" si="60"/>
        <v>0.19004524886877827</v>
      </c>
      <c r="H1349" s="1">
        <f t="shared" si="61"/>
        <v>0.59772727272727277</v>
      </c>
      <c r="I1349" s="77">
        <v>-0.444363310280595</v>
      </c>
      <c r="J1349" s="1">
        <f t="shared" si="62"/>
        <v>-98.204291572011499</v>
      </c>
    </row>
    <row r="1350" spans="1:10">
      <c r="A1350" s="77">
        <v>18</v>
      </c>
      <c r="B1350" s="77">
        <v>3706</v>
      </c>
      <c r="C1350" s="77" t="s">
        <v>1415</v>
      </c>
      <c r="D1350" s="77">
        <v>38</v>
      </c>
      <c r="E1350" s="77">
        <v>22</v>
      </c>
      <c r="F1350" s="77">
        <v>1539</v>
      </c>
      <c r="G1350" s="1">
        <f t="shared" si="60"/>
        <v>0.57894736842105265</v>
      </c>
      <c r="H1350" s="1">
        <f t="shared" si="61"/>
        <v>3.8986354775828458E-2</v>
      </c>
      <c r="I1350" s="77">
        <v>0.124636450288057</v>
      </c>
      <c r="J1350" s="1">
        <f t="shared" si="62"/>
        <v>4.7361851109461659</v>
      </c>
    </row>
    <row r="1351" spans="1:10">
      <c r="A1351" s="77">
        <v>18</v>
      </c>
      <c r="B1351" s="77">
        <v>3707</v>
      </c>
      <c r="C1351" s="77" t="s">
        <v>1416</v>
      </c>
      <c r="D1351" s="77">
        <v>50</v>
      </c>
      <c r="E1351" s="77">
        <v>0</v>
      </c>
      <c r="F1351" s="77">
        <v>757</v>
      </c>
      <c r="G1351" s="1">
        <f t="shared" si="60"/>
        <v>0</v>
      </c>
      <c r="H1351" s="1">
        <f t="shared" si="61"/>
        <v>6.6050198150594458E-2</v>
      </c>
      <c r="I1351" s="77">
        <v>-0.77056325308775797</v>
      </c>
      <c r="J1351" s="1">
        <f t="shared" si="62"/>
        <v>-38.528162654387899</v>
      </c>
    </row>
    <row r="1352" spans="1:10">
      <c r="A1352" s="77">
        <v>18</v>
      </c>
      <c r="B1352" s="77">
        <v>3708</v>
      </c>
      <c r="C1352" s="77" t="s">
        <v>1417</v>
      </c>
      <c r="D1352" s="77">
        <v>55</v>
      </c>
      <c r="E1352" s="77">
        <v>8</v>
      </c>
      <c r="F1352" s="77">
        <v>1175</v>
      </c>
      <c r="G1352" s="1">
        <f t="shared" si="60"/>
        <v>0.14545454545454545</v>
      </c>
      <c r="H1352" s="1">
        <f t="shared" si="61"/>
        <v>5.3617021276595747E-2</v>
      </c>
      <c r="I1352" s="77">
        <v>-0.54555376103589404</v>
      </c>
      <c r="J1352" s="1">
        <f t="shared" si="62"/>
        <v>-30.00545685697417</v>
      </c>
    </row>
    <row r="1353" spans="1:10">
      <c r="A1353" s="77">
        <v>18</v>
      </c>
      <c r="B1353" s="77">
        <v>3710</v>
      </c>
      <c r="C1353" s="77" t="s">
        <v>1418</v>
      </c>
      <c r="D1353" s="77">
        <v>123</v>
      </c>
      <c r="E1353" s="77">
        <v>11</v>
      </c>
      <c r="F1353" s="77">
        <v>907</v>
      </c>
      <c r="G1353" s="1">
        <f t="shared" ref="G1353:G1416" si="63">E1353/D1353</f>
        <v>8.943089430894309E-2</v>
      </c>
      <c r="H1353" s="1">
        <f t="shared" ref="H1353:H1416" si="64">(D1353+E1353)/F1353</f>
        <v>0.14773980154355015</v>
      </c>
      <c r="I1353" s="77">
        <v>-0.62505281522211098</v>
      </c>
      <c r="J1353" s="1">
        <f t="shared" ref="J1353:J1416" si="65">I1353*D1353</f>
        <v>-76.881496272319652</v>
      </c>
    </row>
    <row r="1354" spans="1:10">
      <c r="A1354" s="77">
        <v>18</v>
      </c>
      <c r="B1354" s="77">
        <v>3711</v>
      </c>
      <c r="C1354" s="77" t="s">
        <v>1419</v>
      </c>
      <c r="D1354" s="77">
        <v>45</v>
      </c>
      <c r="E1354" s="77">
        <v>3</v>
      </c>
      <c r="F1354" s="77">
        <v>171</v>
      </c>
      <c r="G1354" s="1">
        <f t="shared" si="63"/>
        <v>6.6666666666666666E-2</v>
      </c>
      <c r="H1354" s="1">
        <f t="shared" si="64"/>
        <v>0.2807017543859649</v>
      </c>
      <c r="I1354" s="77">
        <v>-0.65774085551183104</v>
      </c>
      <c r="J1354" s="1">
        <f t="shared" si="65"/>
        <v>-29.598338498032398</v>
      </c>
    </row>
    <row r="1355" spans="1:10">
      <c r="A1355" s="77">
        <v>18</v>
      </c>
      <c r="B1355" s="77">
        <v>3712</v>
      </c>
      <c r="C1355" s="77" t="s">
        <v>1420</v>
      </c>
      <c r="D1355" s="77">
        <v>397</v>
      </c>
      <c r="E1355" s="77">
        <v>158</v>
      </c>
      <c r="F1355" s="77">
        <v>1887</v>
      </c>
      <c r="G1355" s="1">
        <f t="shared" si="63"/>
        <v>0.39798488664987408</v>
      </c>
      <c r="H1355" s="1">
        <f t="shared" si="64"/>
        <v>0.29411764705882354</v>
      </c>
      <c r="I1355" s="77">
        <v>-0.128188677691494</v>
      </c>
      <c r="J1355" s="1">
        <f t="shared" si="65"/>
        <v>-50.890905043523119</v>
      </c>
    </row>
    <row r="1356" spans="1:10">
      <c r="A1356" s="77">
        <v>18</v>
      </c>
      <c r="B1356" s="77">
        <v>3661</v>
      </c>
      <c r="C1356" s="77" t="s">
        <v>1421</v>
      </c>
      <c r="D1356" s="77">
        <v>1503</v>
      </c>
      <c r="E1356" s="77">
        <v>715</v>
      </c>
      <c r="F1356" s="77">
        <v>696</v>
      </c>
      <c r="G1356" s="1">
        <f t="shared" si="63"/>
        <v>0.47571523619427813</v>
      </c>
      <c r="H1356" s="1">
        <f t="shared" si="64"/>
        <v>3.1867816091954024</v>
      </c>
      <c r="I1356" s="77">
        <v>0.17284967188675199</v>
      </c>
      <c r="J1356" s="1">
        <f t="shared" si="65"/>
        <v>259.79305684578821</v>
      </c>
    </row>
    <row r="1357" spans="1:10">
      <c r="A1357" s="77">
        <v>18</v>
      </c>
      <c r="B1357" s="77">
        <v>3662</v>
      </c>
      <c r="C1357" s="77" t="s">
        <v>1422</v>
      </c>
      <c r="D1357" s="77">
        <v>204</v>
      </c>
      <c r="E1357" s="77">
        <v>18</v>
      </c>
      <c r="F1357" s="77">
        <v>535</v>
      </c>
      <c r="G1357" s="1">
        <f t="shared" si="63"/>
        <v>8.8235294117647065E-2</v>
      </c>
      <c r="H1357" s="1">
        <f t="shared" si="64"/>
        <v>0.41495327102803736</v>
      </c>
      <c r="I1357" s="77">
        <v>-0.61116101918993304</v>
      </c>
      <c r="J1357" s="1">
        <f t="shared" si="65"/>
        <v>-124.67684791474635</v>
      </c>
    </row>
    <row r="1358" spans="1:10">
      <c r="A1358" s="77">
        <v>18</v>
      </c>
      <c r="B1358" s="77">
        <v>3663</v>
      </c>
      <c r="C1358" s="77" t="s">
        <v>1423</v>
      </c>
      <c r="D1358" s="77">
        <v>394</v>
      </c>
      <c r="E1358" s="77">
        <v>50</v>
      </c>
      <c r="F1358" s="77">
        <v>404</v>
      </c>
      <c r="G1358" s="1">
        <f t="shared" si="63"/>
        <v>0.12690355329949238</v>
      </c>
      <c r="H1358" s="1">
        <f t="shared" si="64"/>
        <v>1.0990099009900991</v>
      </c>
      <c r="I1358" s="77">
        <v>-0.51171865678945305</v>
      </c>
      <c r="J1358" s="1">
        <f t="shared" si="65"/>
        <v>-201.61715077504451</v>
      </c>
    </row>
    <row r="1359" spans="1:10">
      <c r="A1359" s="77">
        <v>18</v>
      </c>
      <c r="B1359" s="77">
        <v>3664</v>
      </c>
      <c r="C1359" s="77" t="s">
        <v>1424</v>
      </c>
      <c r="D1359" s="77">
        <v>22</v>
      </c>
      <c r="E1359" s="77">
        <v>0</v>
      </c>
      <c r="F1359" s="77">
        <v>314</v>
      </c>
      <c r="G1359" s="1">
        <f t="shared" si="63"/>
        <v>0</v>
      </c>
      <c r="H1359" s="1">
        <f t="shared" si="64"/>
        <v>7.0063694267515922E-2</v>
      </c>
      <c r="I1359" s="77">
        <v>-0.77162419160976903</v>
      </c>
      <c r="J1359" s="1">
        <f t="shared" si="65"/>
        <v>-16.975732215414919</v>
      </c>
    </row>
    <row r="1360" spans="1:10">
      <c r="A1360" s="77">
        <v>18</v>
      </c>
      <c r="B1360" s="77">
        <v>3665</v>
      </c>
      <c r="C1360" s="77" t="s">
        <v>1425</v>
      </c>
      <c r="D1360" s="77">
        <v>161</v>
      </c>
      <c r="E1360" s="77">
        <v>8</v>
      </c>
      <c r="F1360" s="77">
        <v>1088</v>
      </c>
      <c r="G1360" s="1">
        <f t="shared" si="63"/>
        <v>4.9689440993788817E-2</v>
      </c>
      <c r="H1360" s="1">
        <f t="shared" si="64"/>
        <v>0.15533088235294118</v>
      </c>
      <c r="I1360" s="77">
        <v>-0.68459169404200304</v>
      </c>
      <c r="J1360" s="1">
        <f t="shared" si="65"/>
        <v>-110.21926274076249</v>
      </c>
    </row>
    <row r="1361" spans="1:10">
      <c r="A1361" s="77">
        <v>18</v>
      </c>
      <c r="B1361" s="77">
        <v>3666</v>
      </c>
      <c r="C1361" s="77" t="s">
        <v>1426</v>
      </c>
      <c r="D1361" s="77">
        <v>142</v>
      </c>
      <c r="E1361" s="77">
        <v>17</v>
      </c>
      <c r="F1361" s="77">
        <v>739</v>
      </c>
      <c r="G1361" s="1">
        <f t="shared" si="63"/>
        <v>0.11971830985915492</v>
      </c>
      <c r="H1361" s="1">
        <f t="shared" si="64"/>
        <v>0.21515561569688768</v>
      </c>
      <c r="I1361" s="77">
        <v>-0.57422016979342905</v>
      </c>
      <c r="J1361" s="1">
        <f t="shared" si="65"/>
        <v>-81.53926411066692</v>
      </c>
    </row>
    <row r="1362" spans="1:10">
      <c r="A1362" s="77">
        <v>18</v>
      </c>
      <c r="B1362" s="77">
        <v>3667</v>
      </c>
      <c r="C1362" s="77" t="s">
        <v>1427</v>
      </c>
      <c r="D1362" s="77">
        <v>168</v>
      </c>
      <c r="E1362" s="77">
        <v>11</v>
      </c>
      <c r="F1362" s="77">
        <v>155</v>
      </c>
      <c r="G1362" s="1">
        <f t="shared" si="63"/>
        <v>6.5476190476190479E-2</v>
      </c>
      <c r="H1362" s="1">
        <f t="shared" si="64"/>
        <v>1.1548387096774193</v>
      </c>
      <c r="I1362" s="77">
        <v>-0.61438604094857996</v>
      </c>
      <c r="J1362" s="1">
        <f t="shared" si="65"/>
        <v>-103.21685487936143</v>
      </c>
    </row>
    <row r="1363" spans="1:10">
      <c r="A1363" s="77">
        <v>18</v>
      </c>
      <c r="B1363" s="77">
        <v>3668</v>
      </c>
      <c r="C1363" s="77" t="s">
        <v>1428</v>
      </c>
      <c r="D1363" s="77">
        <v>2633</v>
      </c>
      <c r="E1363" s="77">
        <v>1856</v>
      </c>
      <c r="F1363" s="77">
        <v>625</v>
      </c>
      <c r="G1363" s="1">
        <f t="shared" si="63"/>
        <v>0.7048993543486517</v>
      </c>
      <c r="H1363" s="1">
        <f t="shared" si="64"/>
        <v>7.1824000000000003</v>
      </c>
      <c r="I1363" s="77">
        <v>0.75973999005627502</v>
      </c>
      <c r="J1363" s="1">
        <f t="shared" si="65"/>
        <v>2000.3953938181721</v>
      </c>
    </row>
    <row r="1364" spans="1:10">
      <c r="A1364" s="77">
        <v>18</v>
      </c>
      <c r="B1364" s="77">
        <v>3669</v>
      </c>
      <c r="C1364" s="77" t="s">
        <v>1429</v>
      </c>
      <c r="D1364" s="77">
        <v>162</v>
      </c>
      <c r="E1364" s="77">
        <v>17</v>
      </c>
      <c r="F1364" s="77">
        <v>1728</v>
      </c>
      <c r="G1364" s="1">
        <f t="shared" si="63"/>
        <v>0.10493827160493827</v>
      </c>
      <c r="H1364" s="1">
        <f t="shared" si="64"/>
        <v>0.10358796296296297</v>
      </c>
      <c r="I1364" s="77">
        <v>-0.60130247111667301</v>
      </c>
      <c r="J1364" s="1">
        <f t="shared" si="65"/>
        <v>-97.411000320901024</v>
      </c>
    </row>
    <row r="1365" spans="1:10">
      <c r="A1365" s="77">
        <v>18</v>
      </c>
      <c r="B1365" s="77">
        <v>3670</v>
      </c>
      <c r="C1365" s="77" t="s">
        <v>1430</v>
      </c>
      <c r="D1365" s="77">
        <v>109</v>
      </c>
      <c r="E1365" s="77">
        <v>7</v>
      </c>
      <c r="F1365" s="77">
        <v>401</v>
      </c>
      <c r="G1365" s="1">
        <f t="shared" si="63"/>
        <v>6.4220183486238536E-2</v>
      </c>
      <c r="H1365" s="1">
        <f t="shared" si="64"/>
        <v>0.2892768079800499</v>
      </c>
      <c r="I1365" s="77">
        <v>-0.65829935149063301</v>
      </c>
      <c r="J1365" s="1">
        <f t="shared" si="65"/>
        <v>-71.754629312478997</v>
      </c>
    </row>
    <row r="1366" spans="1:10">
      <c r="A1366" s="77">
        <v>18</v>
      </c>
      <c r="B1366" s="77">
        <v>3721</v>
      </c>
      <c r="C1366" s="77" t="s">
        <v>1431</v>
      </c>
      <c r="D1366" s="77">
        <v>2637</v>
      </c>
      <c r="E1366" s="77">
        <v>916</v>
      </c>
      <c r="F1366" s="77">
        <v>1356</v>
      </c>
      <c r="G1366" s="1">
        <f t="shared" si="63"/>
        <v>0.34736442927569205</v>
      </c>
      <c r="H1366" s="1">
        <f t="shared" si="64"/>
        <v>2.6202064896755162</v>
      </c>
      <c r="I1366" s="77">
        <v>-1.4028024943983199E-3</v>
      </c>
      <c r="J1366" s="1">
        <f t="shared" si="65"/>
        <v>-3.6991901777283696</v>
      </c>
    </row>
    <row r="1367" spans="1:10">
      <c r="A1367" s="77">
        <v>18</v>
      </c>
      <c r="B1367" s="77">
        <v>3722</v>
      </c>
      <c r="C1367" s="77" t="s">
        <v>1432</v>
      </c>
      <c r="D1367" s="77">
        <v>7064</v>
      </c>
      <c r="E1367" s="77">
        <v>2677</v>
      </c>
      <c r="F1367" s="77">
        <v>2270</v>
      </c>
      <c r="G1367" s="1">
        <f t="shared" si="63"/>
        <v>0.37896375990939979</v>
      </c>
      <c r="H1367" s="1">
        <f t="shared" si="64"/>
        <v>4.2911894273127755</v>
      </c>
      <c r="I1367" s="77">
        <v>0.32010325415514601</v>
      </c>
      <c r="J1367" s="1">
        <f t="shared" si="65"/>
        <v>2261.2093873519516</v>
      </c>
    </row>
    <row r="1368" spans="1:10">
      <c r="A1368" s="77">
        <v>18</v>
      </c>
      <c r="B1368" s="77">
        <v>3723</v>
      </c>
      <c r="C1368" s="77" t="s">
        <v>1433</v>
      </c>
      <c r="D1368" s="77">
        <v>1233</v>
      </c>
      <c r="E1368" s="77">
        <v>290</v>
      </c>
      <c r="F1368" s="77">
        <v>1283</v>
      </c>
      <c r="G1368" s="1">
        <f t="shared" si="63"/>
        <v>0.23519870235198703</v>
      </c>
      <c r="H1368" s="1">
        <f t="shared" si="64"/>
        <v>1.1870615744349182</v>
      </c>
      <c r="I1368" s="77">
        <v>-0.30267710664653003</v>
      </c>
      <c r="J1368" s="1">
        <f t="shared" si="65"/>
        <v>-373.2008724951715</v>
      </c>
    </row>
    <row r="1369" spans="1:10">
      <c r="A1369" s="77">
        <v>18</v>
      </c>
      <c r="B1369" s="77">
        <v>3731</v>
      </c>
      <c r="C1369" s="77" t="s">
        <v>1434</v>
      </c>
      <c r="D1369" s="77">
        <v>2081</v>
      </c>
      <c r="E1369" s="77">
        <v>290</v>
      </c>
      <c r="F1369" s="77">
        <v>912</v>
      </c>
      <c r="G1369" s="1">
        <f t="shared" si="63"/>
        <v>0.13935607880826525</v>
      </c>
      <c r="H1369" s="1">
        <f t="shared" si="64"/>
        <v>2.5997807017543861</v>
      </c>
      <c r="I1369" s="77">
        <v>-0.34928868495023602</v>
      </c>
      <c r="J1369" s="1">
        <f t="shared" si="65"/>
        <v>-726.86975338144111</v>
      </c>
    </row>
    <row r="1370" spans="1:10">
      <c r="A1370" s="77">
        <v>18</v>
      </c>
      <c r="B1370" s="77">
        <v>3732</v>
      </c>
      <c r="C1370" s="77" t="s">
        <v>1435</v>
      </c>
      <c r="D1370" s="77">
        <v>2576</v>
      </c>
      <c r="E1370" s="77">
        <v>1361</v>
      </c>
      <c r="F1370" s="77">
        <v>3337</v>
      </c>
      <c r="G1370" s="1">
        <f t="shared" si="63"/>
        <v>0.52833850931677018</v>
      </c>
      <c r="H1370" s="1">
        <f t="shared" si="64"/>
        <v>1.1798022175606833</v>
      </c>
      <c r="I1370" s="77">
        <v>0.210792426753666</v>
      </c>
      <c r="J1370" s="1">
        <f t="shared" si="65"/>
        <v>543.00129131744359</v>
      </c>
    </row>
    <row r="1371" spans="1:10">
      <c r="A1371" s="77">
        <v>18</v>
      </c>
      <c r="B1371" s="77">
        <v>3733</v>
      </c>
      <c r="C1371" s="77" t="s">
        <v>1436</v>
      </c>
      <c r="D1371" s="77">
        <v>1135</v>
      </c>
      <c r="E1371" s="77">
        <v>155</v>
      </c>
      <c r="F1371" s="77">
        <v>2769</v>
      </c>
      <c r="G1371" s="1">
        <f t="shared" si="63"/>
        <v>0.13656387665198239</v>
      </c>
      <c r="H1371" s="1">
        <f t="shared" si="64"/>
        <v>0.46587215601300108</v>
      </c>
      <c r="I1371" s="77">
        <v>-0.492628237253874</v>
      </c>
      <c r="J1371" s="1">
        <f t="shared" si="65"/>
        <v>-559.13304928314699</v>
      </c>
    </row>
    <row r="1372" spans="1:10">
      <c r="A1372" s="77">
        <v>18</v>
      </c>
      <c r="B1372" s="77">
        <v>3734</v>
      </c>
      <c r="C1372" s="77" t="s">
        <v>1437</v>
      </c>
      <c r="D1372" s="77">
        <v>1176</v>
      </c>
      <c r="E1372" s="77">
        <v>207</v>
      </c>
      <c r="F1372" s="77">
        <v>2798</v>
      </c>
      <c r="G1372" s="1">
        <f t="shared" si="63"/>
        <v>0.17602040816326531</v>
      </c>
      <c r="H1372" s="1">
        <f t="shared" si="64"/>
        <v>0.49428162973552536</v>
      </c>
      <c r="I1372" s="77">
        <v>-0.42838611845757302</v>
      </c>
      <c r="J1372" s="1">
        <f t="shared" si="65"/>
        <v>-503.78207530610587</v>
      </c>
    </row>
    <row r="1373" spans="1:10">
      <c r="A1373" s="77">
        <v>18</v>
      </c>
      <c r="B1373" s="77">
        <v>3751</v>
      </c>
      <c r="C1373" s="77" t="s">
        <v>1438</v>
      </c>
      <c r="D1373" s="77">
        <v>494</v>
      </c>
      <c r="E1373" s="77">
        <v>159</v>
      </c>
      <c r="F1373" s="77">
        <v>5039</v>
      </c>
      <c r="G1373" s="1">
        <f t="shared" si="63"/>
        <v>0.32186234817813764</v>
      </c>
      <c r="H1373" s="1">
        <f t="shared" si="64"/>
        <v>0.12958920420718398</v>
      </c>
      <c r="I1373" s="77">
        <v>-0.249297102473648</v>
      </c>
      <c r="J1373" s="1">
        <f t="shared" si="65"/>
        <v>-123.15276862198212</v>
      </c>
    </row>
    <row r="1374" spans="1:10">
      <c r="A1374" s="77">
        <v>18</v>
      </c>
      <c r="B1374" s="77">
        <v>3752</v>
      </c>
      <c r="C1374" s="77" t="s">
        <v>1439</v>
      </c>
      <c r="D1374" s="77">
        <v>809</v>
      </c>
      <c r="E1374" s="77">
        <v>795</v>
      </c>
      <c r="F1374" s="77">
        <v>3301</v>
      </c>
      <c r="G1374" s="1">
        <f t="shared" si="63"/>
        <v>0.98269468479604449</v>
      </c>
      <c r="H1374" s="1">
        <f t="shared" si="64"/>
        <v>0.48591335958800363</v>
      </c>
      <c r="I1374" s="77">
        <v>0.80471627681523705</v>
      </c>
      <c r="J1374" s="1">
        <f t="shared" si="65"/>
        <v>651.0154679435268</v>
      </c>
    </row>
    <row r="1375" spans="1:10">
      <c r="A1375" s="77">
        <v>18</v>
      </c>
      <c r="B1375" s="77">
        <v>3753</v>
      </c>
      <c r="C1375" s="77" t="s">
        <v>1440</v>
      </c>
      <c r="D1375" s="77">
        <v>452</v>
      </c>
      <c r="E1375" s="77">
        <v>129</v>
      </c>
      <c r="F1375" s="77">
        <v>4854</v>
      </c>
      <c r="G1375" s="1">
        <f t="shared" si="63"/>
        <v>0.28539823008849557</v>
      </c>
      <c r="H1375" s="1">
        <f t="shared" si="64"/>
        <v>0.11969509682735888</v>
      </c>
      <c r="I1375" s="77">
        <v>-0.30810579740954103</v>
      </c>
      <c r="J1375" s="1">
        <f t="shared" si="65"/>
        <v>-139.26382042911254</v>
      </c>
    </row>
    <row r="1376" spans="1:10">
      <c r="A1376" s="77">
        <v>18</v>
      </c>
      <c r="B1376" s="77">
        <v>3761</v>
      </c>
      <c r="C1376" s="77" t="s">
        <v>1441</v>
      </c>
      <c r="D1376" s="77">
        <v>490</v>
      </c>
      <c r="E1376" s="77">
        <v>196</v>
      </c>
      <c r="F1376" s="77">
        <v>2467</v>
      </c>
      <c r="G1376" s="1">
        <f t="shared" si="63"/>
        <v>0.4</v>
      </c>
      <c r="H1376" s="1">
        <f t="shared" si="64"/>
        <v>0.27807053100932305</v>
      </c>
      <c r="I1376" s="77">
        <v>-0.121666324244263</v>
      </c>
      <c r="J1376" s="1">
        <f t="shared" si="65"/>
        <v>-59.616498879688869</v>
      </c>
    </row>
    <row r="1377" spans="1:10">
      <c r="A1377" s="77">
        <v>18</v>
      </c>
      <c r="B1377" s="77">
        <v>3762</v>
      </c>
      <c r="C1377" s="77" t="s">
        <v>1442</v>
      </c>
      <c r="D1377" s="77">
        <v>2183</v>
      </c>
      <c r="E1377" s="77">
        <v>1545</v>
      </c>
      <c r="F1377" s="77">
        <v>7894</v>
      </c>
      <c r="G1377" s="1">
        <f t="shared" si="63"/>
        <v>0.70774163994502981</v>
      </c>
      <c r="H1377" s="1">
        <f t="shared" si="64"/>
        <v>0.47225741069166455</v>
      </c>
      <c r="I1377" s="77">
        <v>0.43912566060237901</v>
      </c>
      <c r="J1377" s="1">
        <f t="shared" si="65"/>
        <v>958.61131709499341</v>
      </c>
    </row>
    <row r="1378" spans="1:10">
      <c r="A1378" s="77">
        <v>18</v>
      </c>
      <c r="B1378" s="77">
        <v>3763</v>
      </c>
      <c r="C1378" s="77" t="s">
        <v>1443</v>
      </c>
      <c r="D1378" s="77">
        <v>878</v>
      </c>
      <c r="E1378" s="77">
        <v>239</v>
      </c>
      <c r="F1378" s="77">
        <v>6274</v>
      </c>
      <c r="G1378" s="1">
        <f t="shared" si="63"/>
        <v>0.27220956719817768</v>
      </c>
      <c r="H1378" s="1">
        <f t="shared" si="64"/>
        <v>0.17803634045266178</v>
      </c>
      <c r="I1378" s="77">
        <v>-0.30696961747799101</v>
      </c>
      <c r="J1378" s="1">
        <f t="shared" si="65"/>
        <v>-269.51932414567608</v>
      </c>
    </row>
    <row r="1379" spans="1:10">
      <c r="A1379" s="77">
        <v>18</v>
      </c>
      <c r="B1379" s="77">
        <v>3741</v>
      </c>
      <c r="C1379" s="77" t="s">
        <v>1444</v>
      </c>
      <c r="D1379" s="77">
        <v>431</v>
      </c>
      <c r="E1379" s="77">
        <v>82</v>
      </c>
      <c r="F1379" s="77">
        <v>3104</v>
      </c>
      <c r="G1379" s="1">
        <f t="shared" si="63"/>
        <v>0.1902552204176334</v>
      </c>
      <c r="H1379" s="1">
        <f t="shared" si="64"/>
        <v>0.16527061855670103</v>
      </c>
      <c r="I1379" s="77">
        <v>-0.45437154833467203</v>
      </c>
      <c r="J1379" s="1">
        <f t="shared" si="65"/>
        <v>-195.83413733224364</v>
      </c>
    </row>
    <row r="1380" spans="1:10">
      <c r="A1380" s="77">
        <v>18</v>
      </c>
      <c r="B1380" s="77">
        <v>3742</v>
      </c>
      <c r="C1380" s="77" t="s">
        <v>1445</v>
      </c>
      <c r="D1380" s="77">
        <v>161</v>
      </c>
      <c r="E1380" s="77">
        <v>75</v>
      </c>
      <c r="F1380" s="77">
        <v>1530</v>
      </c>
      <c r="G1380" s="1">
        <f t="shared" si="63"/>
        <v>0.46583850931677018</v>
      </c>
      <c r="H1380" s="1">
        <f t="shared" si="64"/>
        <v>0.1542483660130719</v>
      </c>
      <c r="I1380" s="77">
        <v>-3.99013572896657E-2</v>
      </c>
      <c r="J1380" s="1">
        <f t="shared" si="65"/>
        <v>-6.424118523636178</v>
      </c>
    </row>
    <row r="1381" spans="1:10">
      <c r="A1381" s="77">
        <v>18</v>
      </c>
      <c r="B1381" s="77">
        <v>3743</v>
      </c>
      <c r="C1381" s="77" t="s">
        <v>1446</v>
      </c>
      <c r="D1381" s="77">
        <v>209</v>
      </c>
      <c r="E1381" s="77">
        <v>52</v>
      </c>
      <c r="F1381" s="77">
        <v>1791</v>
      </c>
      <c r="G1381" s="1">
        <f t="shared" si="63"/>
        <v>0.24880382775119617</v>
      </c>
      <c r="H1381" s="1">
        <f t="shared" si="64"/>
        <v>0.14572864321608039</v>
      </c>
      <c r="I1381" s="77">
        <v>-0.37440885791564599</v>
      </c>
      <c r="J1381" s="1">
        <f t="shared" si="65"/>
        <v>-78.251451304370008</v>
      </c>
    </row>
    <row r="1382" spans="1:10">
      <c r="A1382" s="77">
        <v>18</v>
      </c>
      <c r="B1382" s="77">
        <v>3744</v>
      </c>
      <c r="C1382" s="77" t="s">
        <v>1447</v>
      </c>
      <c r="D1382" s="77">
        <v>207</v>
      </c>
      <c r="E1382" s="77">
        <v>67</v>
      </c>
      <c r="F1382" s="77">
        <v>3297</v>
      </c>
      <c r="G1382" s="1">
        <f t="shared" si="63"/>
        <v>0.32367149758454106</v>
      </c>
      <c r="H1382" s="1">
        <f t="shared" si="64"/>
        <v>8.3105853806490743E-2</v>
      </c>
      <c r="I1382" s="77">
        <v>-0.26135198267743998</v>
      </c>
      <c r="J1382" s="1">
        <f t="shared" si="65"/>
        <v>-54.099860414230072</v>
      </c>
    </row>
    <row r="1383" spans="1:10">
      <c r="A1383" s="77">
        <v>18</v>
      </c>
      <c r="B1383" s="77">
        <v>3745</v>
      </c>
      <c r="C1383" s="77" t="s">
        <v>1448</v>
      </c>
      <c r="D1383" s="77">
        <v>331</v>
      </c>
      <c r="E1383" s="77">
        <v>229</v>
      </c>
      <c r="F1383" s="77">
        <v>2272</v>
      </c>
      <c r="G1383" s="1">
        <f t="shared" si="63"/>
        <v>0.69184290030211482</v>
      </c>
      <c r="H1383" s="1">
        <f t="shared" si="64"/>
        <v>0.24647887323943662</v>
      </c>
      <c r="I1383" s="77">
        <v>0.32198895664076699</v>
      </c>
      <c r="J1383" s="1">
        <f t="shared" si="65"/>
        <v>106.57834464809387</v>
      </c>
    </row>
    <row r="1384" spans="1:10">
      <c r="A1384" s="77">
        <v>18</v>
      </c>
      <c r="B1384" s="77">
        <v>3746</v>
      </c>
      <c r="C1384" s="77" t="s">
        <v>1449</v>
      </c>
      <c r="D1384" s="77">
        <v>1100</v>
      </c>
      <c r="E1384" s="77">
        <v>529</v>
      </c>
      <c r="F1384" s="77">
        <v>8850</v>
      </c>
      <c r="G1384" s="1">
        <f t="shared" si="63"/>
        <v>0.4809090909090909</v>
      </c>
      <c r="H1384" s="1">
        <f t="shared" si="64"/>
        <v>0.1840677966101695</v>
      </c>
      <c r="I1384" s="77">
        <v>2.6500918249972E-2</v>
      </c>
      <c r="J1384" s="1">
        <f t="shared" si="65"/>
        <v>29.1510100749692</v>
      </c>
    </row>
    <row r="1385" spans="1:10">
      <c r="A1385" s="77">
        <v>18</v>
      </c>
      <c r="B1385" s="77">
        <v>3841</v>
      </c>
      <c r="C1385" s="77" t="s">
        <v>1450</v>
      </c>
      <c r="D1385" s="77">
        <v>121</v>
      </c>
      <c r="E1385" s="77">
        <v>35</v>
      </c>
      <c r="F1385" s="77">
        <v>839</v>
      </c>
      <c r="G1385" s="1">
        <f t="shared" si="63"/>
        <v>0.28925619834710742</v>
      </c>
      <c r="H1385" s="1">
        <f t="shared" si="64"/>
        <v>0.18593563766388557</v>
      </c>
      <c r="I1385" s="77">
        <v>-0.31381604746282898</v>
      </c>
      <c r="J1385" s="1">
        <f t="shared" si="65"/>
        <v>-37.971741743002305</v>
      </c>
    </row>
    <row r="1386" spans="1:10">
      <c r="A1386" s="77">
        <v>18</v>
      </c>
      <c r="B1386" s="77">
        <v>3842</v>
      </c>
      <c r="C1386" s="77" t="s">
        <v>1451</v>
      </c>
      <c r="D1386" s="77">
        <v>65</v>
      </c>
      <c r="E1386" s="77">
        <v>14</v>
      </c>
      <c r="F1386" s="77">
        <v>557</v>
      </c>
      <c r="G1386" s="1">
        <f t="shared" si="63"/>
        <v>0.2153846153846154</v>
      </c>
      <c r="H1386" s="1">
        <f t="shared" si="64"/>
        <v>0.14183123877917414</v>
      </c>
      <c r="I1386" s="77">
        <v>-0.432756960879359</v>
      </c>
      <c r="J1386" s="1">
        <f t="shared" si="65"/>
        <v>-28.129202457158335</v>
      </c>
    </row>
    <row r="1387" spans="1:10">
      <c r="A1387" s="77">
        <v>18</v>
      </c>
      <c r="B1387" s="77">
        <v>3843</v>
      </c>
      <c r="C1387" s="77" t="s">
        <v>1452</v>
      </c>
      <c r="D1387" s="77">
        <v>764</v>
      </c>
      <c r="E1387" s="77">
        <v>391</v>
      </c>
      <c r="F1387" s="77">
        <v>3565</v>
      </c>
      <c r="G1387" s="1">
        <f t="shared" si="63"/>
        <v>0.51178010471204194</v>
      </c>
      <c r="H1387" s="1">
        <f t="shared" si="64"/>
        <v>0.32398316970546986</v>
      </c>
      <c r="I1387" s="77">
        <v>6.5769100683408604E-2</v>
      </c>
      <c r="J1387" s="1">
        <f t="shared" si="65"/>
        <v>50.247592922124177</v>
      </c>
    </row>
    <row r="1388" spans="1:10">
      <c r="A1388" s="77">
        <v>18</v>
      </c>
      <c r="B1388" s="77">
        <v>3844</v>
      </c>
      <c r="C1388" s="77" t="s">
        <v>1453</v>
      </c>
      <c r="D1388" s="77">
        <v>346</v>
      </c>
      <c r="E1388" s="77">
        <v>241</v>
      </c>
      <c r="F1388" s="77">
        <v>2411</v>
      </c>
      <c r="G1388" s="1">
        <f t="shared" si="63"/>
        <v>0.69653179190751446</v>
      </c>
      <c r="H1388" s="1">
        <f t="shared" si="64"/>
        <v>0.24346744089589381</v>
      </c>
      <c r="I1388" s="77">
        <v>0.32978265832220999</v>
      </c>
      <c r="J1388" s="1">
        <f t="shared" si="65"/>
        <v>114.10479977948465</v>
      </c>
    </row>
    <row r="1389" spans="1:10">
      <c r="A1389" s="77">
        <v>18</v>
      </c>
      <c r="B1389" s="77">
        <v>3845</v>
      </c>
      <c r="C1389" s="77" t="s">
        <v>1454</v>
      </c>
      <c r="D1389" s="77">
        <v>172</v>
      </c>
      <c r="E1389" s="77">
        <v>60</v>
      </c>
      <c r="F1389" s="77">
        <v>2287</v>
      </c>
      <c r="G1389" s="1">
        <f t="shared" si="63"/>
        <v>0.34883720930232559</v>
      </c>
      <c r="H1389" s="1">
        <f t="shared" si="64"/>
        <v>0.10144293834717971</v>
      </c>
      <c r="I1389" s="77">
        <v>-0.223083410406967</v>
      </c>
      <c r="J1389" s="1">
        <f t="shared" si="65"/>
        <v>-38.37034658999832</v>
      </c>
    </row>
    <row r="1390" spans="1:10">
      <c r="A1390" s="77">
        <v>18</v>
      </c>
      <c r="B1390" s="77">
        <v>3846</v>
      </c>
      <c r="C1390" s="77" t="s">
        <v>1455</v>
      </c>
      <c r="D1390" s="77">
        <v>198</v>
      </c>
      <c r="E1390" s="77">
        <v>38</v>
      </c>
      <c r="F1390" s="77">
        <v>1358</v>
      </c>
      <c r="G1390" s="1">
        <f t="shared" si="63"/>
        <v>0.19191919191919191</v>
      </c>
      <c r="H1390" s="1">
        <f t="shared" si="64"/>
        <v>0.17378497790868924</v>
      </c>
      <c r="I1390" s="77">
        <v>-0.46175326306580899</v>
      </c>
      <c r="J1390" s="1">
        <f t="shared" si="65"/>
        <v>-91.427146087030181</v>
      </c>
    </row>
    <row r="1391" spans="1:10">
      <c r="A1391" s="77">
        <v>18</v>
      </c>
      <c r="B1391" s="77">
        <v>3941</v>
      </c>
      <c r="C1391" s="77" t="s">
        <v>1456</v>
      </c>
      <c r="D1391" s="77">
        <v>920</v>
      </c>
      <c r="E1391" s="77">
        <v>219</v>
      </c>
      <c r="F1391" s="77">
        <v>1513</v>
      </c>
      <c r="G1391" s="1">
        <f t="shared" si="63"/>
        <v>0.23804347826086958</v>
      </c>
      <c r="H1391" s="1">
        <f t="shared" si="64"/>
        <v>0.7528089887640449</v>
      </c>
      <c r="I1391" s="77">
        <v>-0.33190958006605398</v>
      </c>
      <c r="J1391" s="1">
        <f t="shared" si="65"/>
        <v>-305.35681366076966</v>
      </c>
    </row>
    <row r="1392" spans="1:10">
      <c r="A1392" s="77">
        <v>18</v>
      </c>
      <c r="B1392" s="77">
        <v>3942</v>
      </c>
      <c r="C1392" s="77" t="s">
        <v>1457</v>
      </c>
      <c r="D1392" s="77">
        <v>7432</v>
      </c>
      <c r="E1392" s="77">
        <v>3719</v>
      </c>
      <c r="F1392" s="77">
        <v>1038</v>
      </c>
      <c r="G1392" s="1">
        <f t="shared" si="63"/>
        <v>0.50040365984930035</v>
      </c>
      <c r="H1392" s="1">
        <f t="shared" si="64"/>
        <v>10.742774566473988</v>
      </c>
      <c r="I1392" s="77">
        <v>0.817872859004247</v>
      </c>
      <c r="J1392" s="1">
        <f t="shared" si="65"/>
        <v>6078.4310881195634</v>
      </c>
    </row>
    <row r="1393" spans="1:10">
      <c r="A1393" s="77">
        <v>18</v>
      </c>
      <c r="B1393" s="77">
        <v>3943</v>
      </c>
      <c r="C1393" s="77" t="s">
        <v>1458</v>
      </c>
      <c r="D1393" s="77">
        <v>539</v>
      </c>
      <c r="E1393" s="77">
        <v>58</v>
      </c>
      <c r="F1393" s="77">
        <v>761</v>
      </c>
      <c r="G1393" s="1">
        <f t="shared" si="63"/>
        <v>0.10760667903525047</v>
      </c>
      <c r="H1393" s="1">
        <f t="shared" si="64"/>
        <v>0.78449408672798948</v>
      </c>
      <c r="I1393" s="77">
        <v>-0.54947382959861701</v>
      </c>
      <c r="J1393" s="1">
        <f t="shared" si="65"/>
        <v>-296.16639415365455</v>
      </c>
    </row>
    <row r="1394" spans="1:10">
      <c r="A1394" s="77">
        <v>18</v>
      </c>
      <c r="B1394" s="77">
        <v>3944</v>
      </c>
      <c r="C1394" s="77" t="s">
        <v>1459</v>
      </c>
      <c r="D1394" s="77">
        <v>158</v>
      </c>
      <c r="E1394" s="77">
        <v>9</v>
      </c>
      <c r="F1394" s="77">
        <v>1262</v>
      </c>
      <c r="G1394" s="1">
        <f t="shared" si="63"/>
        <v>5.6962025316455694E-2</v>
      </c>
      <c r="H1394" s="1">
        <f t="shared" si="64"/>
        <v>0.13232963549920762</v>
      </c>
      <c r="I1394" s="77">
        <v>-0.67450311132757901</v>
      </c>
      <c r="J1394" s="1">
        <f t="shared" si="65"/>
        <v>-106.57149158975749</v>
      </c>
    </row>
    <row r="1395" spans="1:10">
      <c r="A1395" s="77">
        <v>18</v>
      </c>
      <c r="B1395" s="77">
        <v>3945</v>
      </c>
      <c r="C1395" s="77" t="s">
        <v>1460</v>
      </c>
      <c r="D1395" s="77">
        <v>2888</v>
      </c>
      <c r="E1395" s="77">
        <v>810</v>
      </c>
      <c r="F1395" s="77">
        <v>2292</v>
      </c>
      <c r="G1395" s="1">
        <f t="shared" si="63"/>
        <v>0.28047091412742381</v>
      </c>
      <c r="H1395" s="1">
        <f t="shared" si="64"/>
        <v>1.6134380453752182</v>
      </c>
      <c r="I1395" s="77">
        <v>-0.139661276818382</v>
      </c>
      <c r="J1395" s="1">
        <f t="shared" si="65"/>
        <v>-403.34176745148721</v>
      </c>
    </row>
    <row r="1396" spans="1:10">
      <c r="A1396" s="77">
        <v>18</v>
      </c>
      <c r="B1396" s="77">
        <v>3946</v>
      </c>
      <c r="C1396" s="77" t="s">
        <v>1461</v>
      </c>
      <c r="D1396" s="77">
        <v>2288</v>
      </c>
      <c r="E1396" s="77">
        <v>517</v>
      </c>
      <c r="F1396" s="77">
        <v>2540</v>
      </c>
      <c r="G1396" s="1">
        <f t="shared" si="63"/>
        <v>0.22596153846153846</v>
      </c>
      <c r="H1396" s="1">
        <f t="shared" si="64"/>
        <v>1.1043307086614174</v>
      </c>
      <c r="I1396" s="77">
        <v>-0.273900032682733</v>
      </c>
      <c r="J1396" s="1">
        <f t="shared" si="65"/>
        <v>-626.68327477809305</v>
      </c>
    </row>
    <row r="1397" spans="1:10">
      <c r="A1397" s="77">
        <v>18</v>
      </c>
      <c r="B1397" s="77">
        <v>3947</v>
      </c>
      <c r="C1397" s="77" t="s">
        <v>1462</v>
      </c>
      <c r="D1397" s="77">
        <v>3169</v>
      </c>
      <c r="E1397" s="77">
        <v>580</v>
      </c>
      <c r="F1397" s="77">
        <v>1010</v>
      </c>
      <c r="G1397" s="1">
        <f t="shared" si="63"/>
        <v>0.18302303565793626</v>
      </c>
      <c r="H1397" s="1">
        <f t="shared" si="64"/>
        <v>3.7118811881188121</v>
      </c>
      <c r="I1397" s="77">
        <v>-0.18276629060966201</v>
      </c>
      <c r="J1397" s="1">
        <f t="shared" si="65"/>
        <v>-579.18637494201892</v>
      </c>
    </row>
    <row r="1398" spans="1:10">
      <c r="A1398" s="77">
        <v>18</v>
      </c>
      <c r="B1398" s="77">
        <v>3951</v>
      </c>
      <c r="C1398" s="77" t="s">
        <v>1463</v>
      </c>
      <c r="D1398" s="77">
        <v>592</v>
      </c>
      <c r="E1398" s="77">
        <v>48</v>
      </c>
      <c r="F1398" s="77">
        <v>1619</v>
      </c>
      <c r="G1398" s="1">
        <f t="shared" si="63"/>
        <v>8.1081081081081086E-2</v>
      </c>
      <c r="H1398" s="1">
        <f t="shared" si="64"/>
        <v>0.39530574428659665</v>
      </c>
      <c r="I1398" s="77">
        <v>-0.60590839715036604</v>
      </c>
      <c r="J1398" s="1">
        <f t="shared" si="65"/>
        <v>-358.6977711130167</v>
      </c>
    </row>
    <row r="1399" spans="1:10">
      <c r="A1399" s="77">
        <v>18</v>
      </c>
      <c r="B1399" s="77">
        <v>3952</v>
      </c>
      <c r="C1399" s="77" t="s">
        <v>1464</v>
      </c>
      <c r="D1399" s="77">
        <v>792</v>
      </c>
      <c r="E1399" s="77">
        <v>142</v>
      </c>
      <c r="F1399" s="77">
        <v>963</v>
      </c>
      <c r="G1399" s="1">
        <f t="shared" si="63"/>
        <v>0.17929292929292928</v>
      </c>
      <c r="H1399" s="1">
        <f t="shared" si="64"/>
        <v>0.96988577362409134</v>
      </c>
      <c r="I1399" s="77">
        <v>-0.41874778708912103</v>
      </c>
      <c r="J1399" s="1">
        <f t="shared" si="65"/>
        <v>-331.64824737458383</v>
      </c>
    </row>
    <row r="1400" spans="1:10">
      <c r="A1400" s="77">
        <v>18</v>
      </c>
      <c r="B1400" s="77">
        <v>3953</v>
      </c>
      <c r="C1400" s="77" t="s">
        <v>1465</v>
      </c>
      <c r="D1400" s="77">
        <v>2506</v>
      </c>
      <c r="E1400" s="77">
        <v>1056</v>
      </c>
      <c r="F1400" s="77">
        <v>2641</v>
      </c>
      <c r="G1400" s="1">
        <f t="shared" si="63"/>
        <v>0.42138866719872309</v>
      </c>
      <c r="H1400" s="1">
        <f t="shared" si="64"/>
        <v>1.348731541082923</v>
      </c>
      <c r="I1400" s="77">
        <v>4.9665941555244203E-2</v>
      </c>
      <c r="J1400" s="1">
        <f t="shared" si="65"/>
        <v>124.46284953744197</v>
      </c>
    </row>
    <row r="1401" spans="1:10">
      <c r="A1401" s="77">
        <v>18</v>
      </c>
      <c r="B1401" s="77">
        <v>3954</v>
      </c>
      <c r="C1401" s="77" t="s">
        <v>1466</v>
      </c>
      <c r="D1401" s="77">
        <v>2157</v>
      </c>
      <c r="E1401" s="77">
        <v>426</v>
      </c>
      <c r="F1401" s="77">
        <v>1033</v>
      </c>
      <c r="G1401" s="1">
        <f t="shared" si="63"/>
        <v>0.19749652294853964</v>
      </c>
      <c r="H1401" s="1">
        <f t="shared" si="64"/>
        <v>2.500484027105518</v>
      </c>
      <c r="I1401" s="77">
        <v>-0.260350720865545</v>
      </c>
      <c r="J1401" s="1">
        <f t="shared" si="65"/>
        <v>-561.57650490698063</v>
      </c>
    </row>
    <row r="1402" spans="1:10">
      <c r="A1402" s="77">
        <v>18</v>
      </c>
      <c r="B1402" s="77">
        <v>3771</v>
      </c>
      <c r="C1402" s="77" t="s">
        <v>1467</v>
      </c>
      <c r="D1402" s="77">
        <v>199</v>
      </c>
      <c r="E1402" s="77">
        <v>58</v>
      </c>
      <c r="F1402" s="77">
        <v>1148</v>
      </c>
      <c r="G1402" s="1">
        <f t="shared" si="63"/>
        <v>0.29145728643216079</v>
      </c>
      <c r="H1402" s="1">
        <f t="shared" si="64"/>
        <v>0.22386759581881532</v>
      </c>
      <c r="I1402" s="77">
        <v>-0.30521784102754501</v>
      </c>
      <c r="J1402" s="1">
        <f t="shared" si="65"/>
        <v>-60.738350364481455</v>
      </c>
    </row>
    <row r="1403" spans="1:10">
      <c r="A1403" s="77">
        <v>18</v>
      </c>
      <c r="B1403" s="77">
        <v>3773</v>
      </c>
      <c r="C1403" s="77" t="s">
        <v>1468</v>
      </c>
      <c r="D1403" s="77">
        <v>194</v>
      </c>
      <c r="E1403" s="77">
        <v>76</v>
      </c>
      <c r="F1403" s="77">
        <v>415</v>
      </c>
      <c r="G1403" s="1">
        <f t="shared" si="63"/>
        <v>0.39175257731958762</v>
      </c>
      <c r="H1403" s="1">
        <f t="shared" si="64"/>
        <v>0.6506024096385542</v>
      </c>
      <c r="I1403" s="77">
        <v>-0.13065358706354599</v>
      </c>
      <c r="J1403" s="1">
        <f t="shared" si="65"/>
        <v>-25.346795890327922</v>
      </c>
    </row>
    <row r="1404" spans="1:10">
      <c r="A1404" s="77">
        <v>18</v>
      </c>
      <c r="B1404" s="77">
        <v>3774</v>
      </c>
      <c r="C1404" s="77" t="s">
        <v>1469</v>
      </c>
      <c r="D1404" s="77">
        <v>173</v>
      </c>
      <c r="E1404" s="77">
        <v>196</v>
      </c>
      <c r="F1404" s="77">
        <v>2329</v>
      </c>
      <c r="G1404" s="1">
        <f t="shared" si="63"/>
        <v>1.1329479768786128</v>
      </c>
      <c r="H1404" s="1">
        <f t="shared" si="64"/>
        <v>0.15843709746672391</v>
      </c>
      <c r="I1404" s="77">
        <v>0.99437430709994801</v>
      </c>
      <c r="J1404" s="1">
        <f t="shared" si="65"/>
        <v>172.026755128291</v>
      </c>
    </row>
    <row r="1405" spans="1:10">
      <c r="A1405" s="77">
        <v>18</v>
      </c>
      <c r="B1405" s="77">
        <v>3775</v>
      </c>
      <c r="C1405" s="77" t="s">
        <v>1470</v>
      </c>
      <c r="D1405" s="77">
        <v>570</v>
      </c>
      <c r="E1405" s="77">
        <v>255</v>
      </c>
      <c r="F1405" s="77">
        <v>3213</v>
      </c>
      <c r="G1405" s="1">
        <f t="shared" si="63"/>
        <v>0.44736842105263158</v>
      </c>
      <c r="H1405" s="1">
        <f t="shared" si="64"/>
        <v>0.25676937441643322</v>
      </c>
      <c r="I1405" s="77">
        <v>-4.5694242652473301E-2</v>
      </c>
      <c r="J1405" s="1">
        <f t="shared" si="65"/>
        <v>-26.045718311909781</v>
      </c>
    </row>
    <row r="1406" spans="1:10">
      <c r="A1406" s="77">
        <v>18</v>
      </c>
      <c r="B1406" s="77">
        <v>3776</v>
      </c>
      <c r="C1406" s="77" t="s">
        <v>1471</v>
      </c>
      <c r="D1406" s="77">
        <v>450</v>
      </c>
      <c r="E1406" s="77">
        <v>219</v>
      </c>
      <c r="F1406" s="77">
        <v>1905</v>
      </c>
      <c r="G1406" s="1">
        <f t="shared" si="63"/>
        <v>0.48666666666666669</v>
      </c>
      <c r="H1406" s="1">
        <f t="shared" si="64"/>
        <v>0.35118110236220473</v>
      </c>
      <c r="I1406" s="77">
        <v>1.41535495283502E-2</v>
      </c>
      <c r="J1406" s="1">
        <f t="shared" si="65"/>
        <v>6.3690972877575902</v>
      </c>
    </row>
    <row r="1407" spans="1:10">
      <c r="A1407" s="77">
        <v>18</v>
      </c>
      <c r="B1407" s="77">
        <v>3781</v>
      </c>
      <c r="C1407" s="77" t="s">
        <v>1472</v>
      </c>
      <c r="D1407" s="77">
        <v>641</v>
      </c>
      <c r="E1407" s="77">
        <v>283</v>
      </c>
      <c r="F1407" s="77">
        <v>1403</v>
      </c>
      <c r="G1407" s="1">
        <f t="shared" si="63"/>
        <v>0.44149765990639628</v>
      </c>
      <c r="H1407" s="1">
        <f t="shared" si="64"/>
        <v>0.6585887384176764</v>
      </c>
      <c r="I1407" s="77">
        <v>-3.3370718725164797E-2</v>
      </c>
      <c r="J1407" s="1">
        <f t="shared" si="65"/>
        <v>-21.390630702830634</v>
      </c>
    </row>
    <row r="1408" spans="1:10">
      <c r="A1408" s="77">
        <v>18</v>
      </c>
      <c r="B1408" s="77">
        <v>3782</v>
      </c>
      <c r="C1408" s="77" t="s">
        <v>1473</v>
      </c>
      <c r="D1408" s="77">
        <v>1402</v>
      </c>
      <c r="E1408" s="77">
        <v>718</v>
      </c>
      <c r="F1408" s="77">
        <v>1649</v>
      </c>
      <c r="G1408" s="1">
        <f t="shared" si="63"/>
        <v>0.51212553495007129</v>
      </c>
      <c r="H1408" s="1">
        <f t="shared" si="64"/>
        <v>1.285627653123105</v>
      </c>
      <c r="I1408" s="77">
        <v>0.138350921642271</v>
      </c>
      <c r="J1408" s="1">
        <f t="shared" si="65"/>
        <v>193.96799214246394</v>
      </c>
    </row>
    <row r="1409" spans="1:10">
      <c r="A1409" s="77">
        <v>18</v>
      </c>
      <c r="B1409" s="77">
        <v>3783</v>
      </c>
      <c r="C1409" s="77" t="s">
        <v>1474</v>
      </c>
      <c r="D1409" s="77">
        <v>183</v>
      </c>
      <c r="E1409" s="77">
        <v>56</v>
      </c>
      <c r="F1409" s="77">
        <v>819</v>
      </c>
      <c r="G1409" s="1">
        <f t="shared" si="63"/>
        <v>0.30601092896174864</v>
      </c>
      <c r="H1409" s="1">
        <f t="shared" si="64"/>
        <v>0.29181929181929184</v>
      </c>
      <c r="I1409" s="77">
        <v>-0.28029139579052997</v>
      </c>
      <c r="J1409" s="1">
        <f t="shared" si="65"/>
        <v>-51.293325429666986</v>
      </c>
    </row>
    <row r="1410" spans="1:10">
      <c r="A1410" s="77">
        <v>18</v>
      </c>
      <c r="B1410" s="77">
        <v>3784</v>
      </c>
      <c r="C1410" s="77" t="s">
        <v>1475</v>
      </c>
      <c r="D1410" s="77">
        <v>1942</v>
      </c>
      <c r="E1410" s="77">
        <v>1391</v>
      </c>
      <c r="F1410" s="77">
        <v>3209</v>
      </c>
      <c r="G1410" s="1">
        <f t="shared" si="63"/>
        <v>0.71627188465499481</v>
      </c>
      <c r="H1410" s="1">
        <f t="shared" si="64"/>
        <v>1.038641321283889</v>
      </c>
      <c r="I1410" s="77">
        <v>0.46738667344561702</v>
      </c>
      <c r="J1410" s="1">
        <f t="shared" si="65"/>
        <v>907.66491983138826</v>
      </c>
    </row>
    <row r="1411" spans="1:10">
      <c r="A1411" s="77">
        <v>18</v>
      </c>
      <c r="B1411" s="77">
        <v>3785</v>
      </c>
      <c r="C1411" s="77" t="s">
        <v>1476</v>
      </c>
      <c r="D1411" s="77">
        <v>731</v>
      </c>
      <c r="E1411" s="77">
        <v>211</v>
      </c>
      <c r="F1411" s="77">
        <v>3138</v>
      </c>
      <c r="G1411" s="1">
        <f t="shared" si="63"/>
        <v>0.28864569083447333</v>
      </c>
      <c r="H1411" s="1">
        <f t="shared" si="64"/>
        <v>0.30019120458891013</v>
      </c>
      <c r="I1411" s="77">
        <v>-0.28247991104840098</v>
      </c>
      <c r="J1411" s="1">
        <f t="shared" si="65"/>
        <v>-206.49281497638111</v>
      </c>
    </row>
    <row r="1412" spans="1:10">
      <c r="A1412" s="77">
        <v>18</v>
      </c>
      <c r="B1412" s="77">
        <v>3786</v>
      </c>
      <c r="C1412" s="77" t="s">
        <v>1477</v>
      </c>
      <c r="D1412" s="77">
        <v>2823</v>
      </c>
      <c r="E1412" s="77">
        <v>2450</v>
      </c>
      <c r="F1412" s="77">
        <v>3091</v>
      </c>
      <c r="G1412" s="1">
        <f t="shared" si="63"/>
        <v>0.86787105915692531</v>
      </c>
      <c r="H1412" s="1">
        <f t="shared" si="64"/>
        <v>1.7059204141054676</v>
      </c>
      <c r="I1412" s="77">
        <v>0.77171517951283397</v>
      </c>
      <c r="J1412" s="1">
        <f t="shared" si="65"/>
        <v>2178.5519517647303</v>
      </c>
    </row>
    <row r="1413" spans="1:10">
      <c r="A1413" s="77">
        <v>18</v>
      </c>
      <c r="B1413" s="77">
        <v>3787</v>
      </c>
      <c r="C1413" s="77" t="s">
        <v>1478</v>
      </c>
      <c r="D1413" s="77">
        <v>5062</v>
      </c>
      <c r="E1413" s="77">
        <v>4401</v>
      </c>
      <c r="F1413" s="77">
        <v>1605</v>
      </c>
      <c r="G1413" s="1">
        <f t="shared" si="63"/>
        <v>0.86941920189648358</v>
      </c>
      <c r="H1413" s="1">
        <f t="shared" si="64"/>
        <v>5.8959501557632397</v>
      </c>
      <c r="I1413" s="77">
        <v>1.06401390755847</v>
      </c>
      <c r="J1413" s="1">
        <f t="shared" si="65"/>
        <v>5386.0384000609756</v>
      </c>
    </row>
    <row r="1414" spans="1:10">
      <c r="A1414" s="77">
        <v>18</v>
      </c>
      <c r="B1414" s="77">
        <v>3788</v>
      </c>
      <c r="C1414" s="77" t="s">
        <v>1479</v>
      </c>
      <c r="D1414" s="77">
        <v>672</v>
      </c>
      <c r="E1414" s="77">
        <v>170</v>
      </c>
      <c r="F1414" s="77">
        <v>5921</v>
      </c>
      <c r="G1414" s="1">
        <f t="shared" si="63"/>
        <v>0.25297619047619047</v>
      </c>
      <c r="H1414" s="1">
        <f t="shared" si="64"/>
        <v>0.14220570849518663</v>
      </c>
      <c r="I1414" s="77">
        <v>-0.34754447211572598</v>
      </c>
      <c r="J1414" s="1">
        <f t="shared" si="65"/>
        <v>-233.54988526176786</v>
      </c>
    </row>
    <row r="1415" spans="1:10">
      <c r="A1415" s="77">
        <v>18</v>
      </c>
      <c r="B1415" s="77">
        <v>3789</v>
      </c>
      <c r="C1415" s="77" t="s">
        <v>1480</v>
      </c>
      <c r="D1415" s="77">
        <v>747</v>
      </c>
      <c r="E1415" s="77">
        <v>848</v>
      </c>
      <c r="F1415" s="77">
        <v>2480</v>
      </c>
      <c r="G1415" s="1">
        <f t="shared" si="63"/>
        <v>1.1352074966532797</v>
      </c>
      <c r="H1415" s="1">
        <f t="shared" si="64"/>
        <v>0.64314516129032262</v>
      </c>
      <c r="I1415" s="77">
        <v>1.0453986520868901</v>
      </c>
      <c r="J1415" s="1">
        <f t="shared" si="65"/>
        <v>780.91279310890695</v>
      </c>
    </row>
    <row r="1416" spans="1:10">
      <c r="A1416" s="77">
        <v>18</v>
      </c>
      <c r="B1416" s="77">
        <v>3790</v>
      </c>
      <c r="C1416" s="77" t="s">
        <v>1481</v>
      </c>
      <c r="D1416" s="77">
        <v>1000</v>
      </c>
      <c r="E1416" s="77">
        <v>587</v>
      </c>
      <c r="F1416" s="77">
        <v>1604</v>
      </c>
      <c r="G1416" s="1">
        <f t="shared" si="63"/>
        <v>0.58699999999999997</v>
      </c>
      <c r="H1416" s="1">
        <f t="shared" si="64"/>
        <v>0.98940149625935159</v>
      </c>
      <c r="I1416" s="77">
        <v>0.22303632788466399</v>
      </c>
      <c r="J1416" s="1">
        <f t="shared" si="65"/>
        <v>223.03632788466399</v>
      </c>
    </row>
    <row r="1417" spans="1:10">
      <c r="A1417" s="77">
        <v>18</v>
      </c>
      <c r="B1417" s="77">
        <v>3791</v>
      </c>
      <c r="C1417" s="77" t="s">
        <v>1482</v>
      </c>
      <c r="D1417" s="77">
        <v>1246</v>
      </c>
      <c r="E1417" s="77">
        <v>578</v>
      </c>
      <c r="F1417" s="77">
        <v>3923</v>
      </c>
      <c r="G1417" s="1">
        <f t="shared" ref="G1417:G1480" si="66">E1417/D1417</f>
        <v>0.463884430176565</v>
      </c>
      <c r="H1417" s="1">
        <f t="shared" ref="H1417:H1480" si="67">(D1417+E1417)/F1417</f>
        <v>0.46495029314300279</v>
      </c>
      <c r="I1417" s="77">
        <v>1.9376570273909301E-2</v>
      </c>
      <c r="J1417" s="1">
        <f t="shared" ref="J1417:J1480" si="68">I1417*D1417</f>
        <v>24.143206561290988</v>
      </c>
    </row>
    <row r="1418" spans="1:10">
      <c r="A1418" s="77">
        <v>18</v>
      </c>
      <c r="B1418" s="77">
        <v>3801</v>
      </c>
      <c r="C1418" s="77" t="s">
        <v>1483</v>
      </c>
      <c r="D1418" s="77">
        <v>93</v>
      </c>
      <c r="E1418" s="77">
        <v>98</v>
      </c>
      <c r="F1418" s="77">
        <v>1138</v>
      </c>
      <c r="G1418" s="1">
        <f t="shared" si="66"/>
        <v>1.053763440860215</v>
      </c>
      <c r="H1418" s="1">
        <f t="shared" si="67"/>
        <v>0.16783831282952549</v>
      </c>
      <c r="I1418" s="77">
        <v>0.86856857748865601</v>
      </c>
      <c r="J1418" s="1">
        <f t="shared" si="68"/>
        <v>80.776877706445006</v>
      </c>
    </row>
    <row r="1419" spans="1:10">
      <c r="A1419" s="77">
        <v>18</v>
      </c>
      <c r="B1419" s="77">
        <v>3803</v>
      </c>
      <c r="C1419" s="77" t="s">
        <v>1484</v>
      </c>
      <c r="D1419" s="77">
        <v>56</v>
      </c>
      <c r="E1419" s="77">
        <v>8</v>
      </c>
      <c r="F1419" s="77">
        <v>534</v>
      </c>
      <c r="G1419" s="1">
        <f t="shared" si="66"/>
        <v>0.14285714285714285</v>
      </c>
      <c r="H1419" s="1">
        <f t="shared" si="67"/>
        <v>0.1198501872659176</v>
      </c>
      <c r="I1419" s="77">
        <v>-0.54652263021594805</v>
      </c>
      <c r="J1419" s="1">
        <f t="shared" si="68"/>
        <v>-30.605267292093089</v>
      </c>
    </row>
    <row r="1420" spans="1:10">
      <c r="A1420" s="77">
        <v>18</v>
      </c>
      <c r="B1420" s="77">
        <v>3804</v>
      </c>
      <c r="C1420" s="77" t="s">
        <v>1485</v>
      </c>
      <c r="D1420" s="77">
        <v>109</v>
      </c>
      <c r="E1420" s="77">
        <v>14</v>
      </c>
      <c r="F1420" s="77">
        <v>1008</v>
      </c>
      <c r="G1420" s="1">
        <f t="shared" si="66"/>
        <v>0.12844036697247707</v>
      </c>
      <c r="H1420" s="1">
        <f t="shared" si="67"/>
        <v>0.12202380952380952</v>
      </c>
      <c r="I1420" s="77">
        <v>-0.56640616954570899</v>
      </c>
      <c r="J1420" s="1">
        <f t="shared" si="68"/>
        <v>-61.73827248048228</v>
      </c>
    </row>
    <row r="1421" spans="1:10">
      <c r="A1421" s="77">
        <v>18</v>
      </c>
      <c r="B1421" s="77">
        <v>3805</v>
      </c>
      <c r="C1421" s="77" t="s">
        <v>1486</v>
      </c>
      <c r="D1421" s="77">
        <v>225</v>
      </c>
      <c r="E1421" s="77">
        <v>37</v>
      </c>
      <c r="F1421" s="77">
        <v>333</v>
      </c>
      <c r="G1421" s="1">
        <f t="shared" si="66"/>
        <v>0.16444444444444445</v>
      </c>
      <c r="H1421" s="1">
        <f t="shared" si="67"/>
        <v>0.78678678678678682</v>
      </c>
      <c r="I1421" s="77">
        <v>-0.47525458300497397</v>
      </c>
      <c r="J1421" s="1">
        <f t="shared" si="68"/>
        <v>-106.93228117611915</v>
      </c>
    </row>
    <row r="1422" spans="1:10">
      <c r="A1422" s="77">
        <v>18</v>
      </c>
      <c r="B1422" s="77">
        <v>3806</v>
      </c>
      <c r="C1422" s="77" t="s">
        <v>1487</v>
      </c>
      <c r="D1422" s="77">
        <v>39</v>
      </c>
      <c r="E1422" s="77">
        <v>5</v>
      </c>
      <c r="F1422" s="77">
        <v>653</v>
      </c>
      <c r="G1422" s="1">
        <f t="shared" si="66"/>
        <v>0.12820512820512819</v>
      </c>
      <c r="H1422" s="1">
        <f t="shared" si="67"/>
        <v>6.738131699846861E-2</v>
      </c>
      <c r="I1422" s="77">
        <v>-0.572363073581037</v>
      </c>
      <c r="J1422" s="1">
        <f t="shared" si="68"/>
        <v>-22.322159869660442</v>
      </c>
    </row>
    <row r="1423" spans="1:10">
      <c r="A1423" s="77">
        <v>18</v>
      </c>
      <c r="B1423" s="77">
        <v>3808</v>
      </c>
      <c r="C1423" s="77" t="s">
        <v>1488</v>
      </c>
      <c r="D1423" s="77">
        <v>119</v>
      </c>
      <c r="E1423" s="77">
        <v>14</v>
      </c>
      <c r="F1423" s="77">
        <v>2963</v>
      </c>
      <c r="G1423" s="1">
        <f t="shared" si="66"/>
        <v>0.11764705882352941</v>
      </c>
      <c r="H1423" s="1">
        <f t="shared" si="67"/>
        <v>4.4886938913263584E-2</v>
      </c>
      <c r="I1423" s="77">
        <v>-0.58619071748254103</v>
      </c>
      <c r="J1423" s="1">
        <f t="shared" si="68"/>
        <v>-69.756695380422386</v>
      </c>
    </row>
    <row r="1424" spans="1:10">
      <c r="A1424" s="77">
        <v>18</v>
      </c>
      <c r="B1424" s="77">
        <v>3810</v>
      </c>
      <c r="C1424" s="77" t="s">
        <v>1489</v>
      </c>
      <c r="D1424" s="77">
        <v>107</v>
      </c>
      <c r="E1424" s="77">
        <v>7</v>
      </c>
      <c r="F1424" s="77">
        <v>749</v>
      </c>
      <c r="G1424" s="1">
        <f t="shared" si="66"/>
        <v>6.5420560747663545E-2</v>
      </c>
      <c r="H1424" s="1">
        <f t="shared" si="67"/>
        <v>0.15220293724966621</v>
      </c>
      <c r="I1424" s="77">
        <v>-0.66275963143580197</v>
      </c>
      <c r="J1424" s="1">
        <f t="shared" si="68"/>
        <v>-70.915280563630816</v>
      </c>
    </row>
    <row r="1425" spans="1:10">
      <c r="A1425" s="77">
        <v>18</v>
      </c>
      <c r="B1425" s="77">
        <v>3811</v>
      </c>
      <c r="C1425" s="77" t="s">
        <v>1490</v>
      </c>
      <c r="D1425" s="77">
        <v>39</v>
      </c>
      <c r="E1425" s="77">
        <v>5</v>
      </c>
      <c r="F1425" s="77">
        <v>224</v>
      </c>
      <c r="G1425" s="1">
        <f t="shared" si="66"/>
        <v>0.12820512820512819</v>
      </c>
      <c r="H1425" s="1">
        <f t="shared" si="67"/>
        <v>0.19642857142857142</v>
      </c>
      <c r="I1425" s="77">
        <v>-0.56649674326127197</v>
      </c>
      <c r="J1425" s="1">
        <f t="shared" si="68"/>
        <v>-22.093372987189607</v>
      </c>
    </row>
    <row r="1426" spans="1:10">
      <c r="A1426" s="77">
        <v>18</v>
      </c>
      <c r="B1426" s="77">
        <v>3821</v>
      </c>
      <c r="C1426" s="77" t="s">
        <v>1491</v>
      </c>
      <c r="D1426" s="77">
        <v>692</v>
      </c>
      <c r="E1426" s="77">
        <v>95</v>
      </c>
      <c r="F1426" s="77">
        <v>3446</v>
      </c>
      <c r="G1426" s="1">
        <f t="shared" si="66"/>
        <v>0.13728323699421965</v>
      </c>
      <c r="H1426" s="1">
        <f t="shared" si="67"/>
        <v>0.22838073128264655</v>
      </c>
      <c r="I1426" s="77">
        <v>-0.52198196318112799</v>
      </c>
      <c r="J1426" s="1">
        <f t="shared" si="68"/>
        <v>-361.21151852134057</v>
      </c>
    </row>
    <row r="1427" spans="1:10">
      <c r="A1427" s="77">
        <v>18</v>
      </c>
      <c r="B1427" s="77">
        <v>3822</v>
      </c>
      <c r="C1427" s="77" t="s">
        <v>1492</v>
      </c>
      <c r="D1427" s="77">
        <v>1224</v>
      </c>
      <c r="E1427" s="77">
        <v>398</v>
      </c>
      <c r="F1427" s="77">
        <v>6824</v>
      </c>
      <c r="G1427" s="1">
        <f t="shared" si="66"/>
        <v>0.32516339869281047</v>
      </c>
      <c r="H1427" s="1">
        <f t="shared" si="67"/>
        <v>0.23769050410316531</v>
      </c>
      <c r="I1427" s="77">
        <v>-0.20685175453131999</v>
      </c>
      <c r="J1427" s="1">
        <f t="shared" si="68"/>
        <v>-253.18654754633567</v>
      </c>
    </row>
    <row r="1428" spans="1:10">
      <c r="A1428" s="77">
        <v>18</v>
      </c>
      <c r="B1428" s="77">
        <v>3823</v>
      </c>
      <c r="C1428" s="77" t="s">
        <v>1493</v>
      </c>
      <c r="D1428" s="77">
        <v>366</v>
      </c>
      <c r="E1428" s="77">
        <v>109</v>
      </c>
      <c r="F1428" s="77">
        <v>2891</v>
      </c>
      <c r="G1428" s="1">
        <f t="shared" si="66"/>
        <v>0.29781420765027322</v>
      </c>
      <c r="H1428" s="1">
        <f t="shared" si="67"/>
        <v>0.16430300933932895</v>
      </c>
      <c r="I1428" s="77">
        <v>-0.29066088315903599</v>
      </c>
      <c r="J1428" s="1">
        <f t="shared" si="68"/>
        <v>-106.38188323620717</v>
      </c>
    </row>
    <row r="1429" spans="1:10">
      <c r="A1429" s="77">
        <v>18</v>
      </c>
      <c r="B1429" s="77">
        <v>3831</v>
      </c>
      <c r="C1429" s="77" t="s">
        <v>1494</v>
      </c>
      <c r="D1429" s="77">
        <v>487</v>
      </c>
      <c r="E1429" s="77">
        <v>139</v>
      </c>
      <c r="F1429" s="77">
        <v>1008</v>
      </c>
      <c r="G1429" s="1">
        <f t="shared" si="66"/>
        <v>0.28542094455852157</v>
      </c>
      <c r="H1429" s="1">
        <f t="shared" si="67"/>
        <v>0.62103174603174605</v>
      </c>
      <c r="I1429" s="77">
        <v>-0.28372622118463098</v>
      </c>
      <c r="J1429" s="1">
        <f t="shared" si="68"/>
        <v>-138.17466971691528</v>
      </c>
    </row>
    <row r="1430" spans="1:10">
      <c r="A1430" s="77">
        <v>18</v>
      </c>
      <c r="B1430" s="77">
        <v>3832</v>
      </c>
      <c r="C1430" s="77" t="s">
        <v>1495</v>
      </c>
      <c r="D1430" s="77">
        <v>880</v>
      </c>
      <c r="E1430" s="77">
        <v>627</v>
      </c>
      <c r="F1430" s="77">
        <v>1025</v>
      </c>
      <c r="G1430" s="1">
        <f t="shared" si="66"/>
        <v>0.71250000000000002</v>
      </c>
      <c r="H1430" s="1">
        <f t="shared" si="67"/>
        <v>1.4702439024390244</v>
      </c>
      <c r="I1430" s="77">
        <v>0.43400312158827298</v>
      </c>
      <c r="J1430" s="1">
        <f t="shared" si="68"/>
        <v>381.92274699768024</v>
      </c>
    </row>
    <row r="1431" spans="1:10">
      <c r="A1431" s="77">
        <v>18</v>
      </c>
      <c r="B1431" s="77">
        <v>3833</v>
      </c>
      <c r="C1431" s="77" t="s">
        <v>1496</v>
      </c>
      <c r="D1431" s="77">
        <v>114</v>
      </c>
      <c r="E1431" s="77">
        <v>16</v>
      </c>
      <c r="F1431" s="77">
        <v>689</v>
      </c>
      <c r="G1431" s="1">
        <f t="shared" si="66"/>
        <v>0.14035087719298245</v>
      </c>
      <c r="H1431" s="1">
        <f t="shared" si="67"/>
        <v>0.18867924528301888</v>
      </c>
      <c r="I1431" s="77">
        <v>-0.54470111393911302</v>
      </c>
      <c r="J1431" s="1">
        <f t="shared" si="68"/>
        <v>-62.095926989058881</v>
      </c>
    </row>
    <row r="1432" spans="1:10">
      <c r="A1432" s="77">
        <v>18</v>
      </c>
      <c r="B1432" s="77">
        <v>3834</v>
      </c>
      <c r="C1432" s="77" t="s">
        <v>1497</v>
      </c>
      <c r="D1432" s="77">
        <v>2338</v>
      </c>
      <c r="E1432" s="77">
        <v>453</v>
      </c>
      <c r="F1432" s="77">
        <v>3359</v>
      </c>
      <c r="G1432" s="1">
        <f t="shared" si="66"/>
        <v>0.19375534644995723</v>
      </c>
      <c r="H1432" s="1">
        <f t="shared" si="67"/>
        <v>0.8309020541827925</v>
      </c>
      <c r="I1432" s="77">
        <v>-0.33400646805839102</v>
      </c>
      <c r="J1432" s="1">
        <f t="shared" si="68"/>
        <v>-780.90712232051817</v>
      </c>
    </row>
    <row r="1433" spans="1:10">
      <c r="A1433" s="77">
        <v>18</v>
      </c>
      <c r="B1433" s="77">
        <v>3835</v>
      </c>
      <c r="C1433" s="77" t="s">
        <v>1498</v>
      </c>
      <c r="D1433" s="77">
        <v>731</v>
      </c>
      <c r="E1433" s="77">
        <v>197</v>
      </c>
      <c r="F1433" s="77">
        <v>1871</v>
      </c>
      <c r="G1433" s="1">
        <f t="shared" si="66"/>
        <v>0.26949384404924759</v>
      </c>
      <c r="H1433" s="1">
        <f t="shared" si="67"/>
        <v>0.49599144842330306</v>
      </c>
      <c r="I1433" s="77">
        <v>-0.30325101828391698</v>
      </c>
      <c r="J1433" s="1">
        <f t="shared" si="68"/>
        <v>-221.67649436554331</v>
      </c>
    </row>
    <row r="1434" spans="1:10">
      <c r="A1434" s="77">
        <v>18</v>
      </c>
      <c r="B1434" s="77">
        <v>3836</v>
      </c>
      <c r="C1434" s="77" t="s">
        <v>1499</v>
      </c>
      <c r="D1434" s="77">
        <v>159</v>
      </c>
      <c r="E1434" s="77">
        <v>13</v>
      </c>
      <c r="F1434" s="77">
        <v>893</v>
      </c>
      <c r="G1434" s="1">
        <f t="shared" si="66"/>
        <v>8.1761006289308172E-2</v>
      </c>
      <c r="H1434" s="1">
        <f t="shared" si="67"/>
        <v>0.19260918253079506</v>
      </c>
      <c r="I1434" s="77">
        <v>-0.63329742116815302</v>
      </c>
      <c r="J1434" s="1">
        <f t="shared" si="68"/>
        <v>-100.69428996573633</v>
      </c>
    </row>
    <row r="1435" spans="1:10">
      <c r="A1435" s="77">
        <v>18</v>
      </c>
      <c r="B1435" s="77">
        <v>3901</v>
      </c>
      <c r="C1435" s="77" t="s">
        <v>1500</v>
      </c>
      <c r="D1435" s="77">
        <v>32513</v>
      </c>
      <c r="E1435" s="77">
        <v>24919</v>
      </c>
      <c r="F1435" s="77">
        <v>2686</v>
      </c>
      <c r="G1435" s="1">
        <f t="shared" si="66"/>
        <v>0.76643188878294832</v>
      </c>
      <c r="H1435" s="1">
        <f t="shared" si="67"/>
        <v>21.381980640357408</v>
      </c>
      <c r="I1435" s="77">
        <v>2.8274395917487398</v>
      </c>
      <c r="J1435" s="1">
        <f t="shared" si="68"/>
        <v>91928.543446526775</v>
      </c>
    </row>
    <row r="1436" spans="1:10">
      <c r="A1436" s="77">
        <v>18</v>
      </c>
      <c r="B1436" s="77">
        <v>3911</v>
      </c>
      <c r="C1436" s="77" t="s">
        <v>1501</v>
      </c>
      <c r="D1436" s="77">
        <v>1186</v>
      </c>
      <c r="E1436" s="77">
        <v>404</v>
      </c>
      <c r="F1436" s="77">
        <v>2238</v>
      </c>
      <c r="G1436" s="1">
        <f t="shared" si="66"/>
        <v>0.34064080944350761</v>
      </c>
      <c r="H1436" s="1">
        <f t="shared" si="67"/>
        <v>0.71045576407506705</v>
      </c>
      <c r="I1436" s="77">
        <v>-0.16306873328736299</v>
      </c>
      <c r="J1436" s="1">
        <f t="shared" si="68"/>
        <v>-193.39951767881251</v>
      </c>
    </row>
    <row r="1437" spans="1:10">
      <c r="A1437" s="77">
        <v>18</v>
      </c>
      <c r="B1437" s="77">
        <v>3912</v>
      </c>
      <c r="C1437" s="77" t="s">
        <v>1502</v>
      </c>
      <c r="D1437" s="77">
        <v>699</v>
      </c>
      <c r="E1437" s="77">
        <v>110</v>
      </c>
      <c r="F1437" s="77">
        <v>1177</v>
      </c>
      <c r="G1437" s="1">
        <f t="shared" si="66"/>
        <v>0.15736766809728184</v>
      </c>
      <c r="H1437" s="1">
        <f t="shared" si="67"/>
        <v>0.68734069668649111</v>
      </c>
      <c r="I1437" s="77">
        <v>-0.469690558606843</v>
      </c>
      <c r="J1437" s="1">
        <f t="shared" si="68"/>
        <v>-328.31370046618326</v>
      </c>
    </row>
    <row r="1438" spans="1:10">
      <c r="A1438" s="77">
        <v>18</v>
      </c>
      <c r="B1438" s="77">
        <v>3913</v>
      </c>
      <c r="C1438" s="77" t="s">
        <v>1503</v>
      </c>
      <c r="D1438" s="77">
        <v>249</v>
      </c>
      <c r="E1438" s="77">
        <v>58</v>
      </c>
      <c r="F1438" s="77">
        <v>845</v>
      </c>
      <c r="G1438" s="1">
        <f t="shared" si="66"/>
        <v>0.23293172690763053</v>
      </c>
      <c r="H1438" s="1">
        <f t="shared" si="67"/>
        <v>0.36331360946745561</v>
      </c>
      <c r="I1438" s="77">
        <v>-0.38733208219658499</v>
      </c>
      <c r="J1438" s="1">
        <f t="shared" si="68"/>
        <v>-96.445688466949662</v>
      </c>
    </row>
    <row r="1439" spans="1:10">
      <c r="A1439" s="77">
        <v>18</v>
      </c>
      <c r="B1439" s="77">
        <v>3914</v>
      </c>
      <c r="C1439" s="77" t="s">
        <v>1504</v>
      </c>
      <c r="D1439" s="77">
        <v>106</v>
      </c>
      <c r="E1439" s="77">
        <v>15</v>
      </c>
      <c r="F1439" s="77">
        <v>611</v>
      </c>
      <c r="G1439" s="1">
        <f t="shared" si="66"/>
        <v>0.14150943396226415</v>
      </c>
      <c r="H1439" s="1">
        <f t="shared" si="67"/>
        <v>0.19803600654664485</v>
      </c>
      <c r="I1439" s="77">
        <v>-0.54283606905649595</v>
      </c>
      <c r="J1439" s="1">
        <f t="shared" si="68"/>
        <v>-57.540623319988569</v>
      </c>
    </row>
    <row r="1440" spans="1:10">
      <c r="A1440" s="77">
        <v>18</v>
      </c>
      <c r="B1440" s="77">
        <v>3915</v>
      </c>
      <c r="C1440" s="77" t="s">
        <v>1505</v>
      </c>
      <c r="D1440" s="77">
        <v>212</v>
      </c>
      <c r="E1440" s="77">
        <v>61</v>
      </c>
      <c r="F1440" s="77">
        <v>1638</v>
      </c>
      <c r="G1440" s="1">
        <f t="shared" si="66"/>
        <v>0.28773584905660377</v>
      </c>
      <c r="H1440" s="1">
        <f t="shared" si="67"/>
        <v>0.16666666666666666</v>
      </c>
      <c r="I1440" s="77">
        <v>-0.31300645949579098</v>
      </c>
      <c r="J1440" s="1">
        <f t="shared" si="68"/>
        <v>-66.357369413107691</v>
      </c>
    </row>
    <row r="1441" spans="1:10">
      <c r="A1441" s="77">
        <v>18</v>
      </c>
      <c r="B1441" s="77">
        <v>3921</v>
      </c>
      <c r="C1441" s="77" t="s">
        <v>1506</v>
      </c>
      <c r="D1441" s="77">
        <v>2244</v>
      </c>
      <c r="E1441" s="77">
        <v>1510</v>
      </c>
      <c r="F1441" s="77">
        <v>2565</v>
      </c>
      <c r="G1441" s="1">
        <f t="shared" si="66"/>
        <v>0.67290552584670227</v>
      </c>
      <c r="H1441" s="1">
        <f t="shared" si="67"/>
        <v>1.4635477582846004</v>
      </c>
      <c r="I1441" s="77">
        <v>0.43292574042717902</v>
      </c>
      <c r="J1441" s="1">
        <f t="shared" si="68"/>
        <v>971.48536151858968</v>
      </c>
    </row>
    <row r="1442" spans="1:10">
      <c r="A1442" s="77">
        <v>18</v>
      </c>
      <c r="B1442" s="77">
        <v>3922</v>
      </c>
      <c r="C1442" s="77" t="s">
        <v>1507</v>
      </c>
      <c r="D1442" s="77">
        <v>45</v>
      </c>
      <c r="E1442" s="77">
        <v>2</v>
      </c>
      <c r="F1442" s="77">
        <v>420</v>
      </c>
      <c r="G1442" s="1">
        <f t="shared" si="66"/>
        <v>4.4444444444444446E-2</v>
      </c>
      <c r="H1442" s="1">
        <f t="shared" si="67"/>
        <v>0.11190476190476191</v>
      </c>
      <c r="I1442" s="77">
        <v>-0.69984303824217697</v>
      </c>
      <c r="J1442" s="1">
        <f t="shared" si="68"/>
        <v>-31.492936720897966</v>
      </c>
    </row>
    <row r="1443" spans="1:10">
      <c r="A1443" s="77">
        <v>18</v>
      </c>
      <c r="B1443" s="77">
        <v>3923</v>
      </c>
      <c r="C1443" s="77" t="s">
        <v>1508</v>
      </c>
      <c r="D1443" s="77">
        <v>123</v>
      </c>
      <c r="E1443" s="77">
        <v>9</v>
      </c>
      <c r="F1443" s="77">
        <v>509</v>
      </c>
      <c r="G1443" s="1">
        <f t="shared" si="66"/>
        <v>7.3170731707317069E-2</v>
      </c>
      <c r="H1443" s="1">
        <f t="shared" si="67"/>
        <v>0.2593320235756385</v>
      </c>
      <c r="I1443" s="77">
        <v>-0.64517183123340405</v>
      </c>
      <c r="J1443" s="1">
        <f t="shared" si="68"/>
        <v>-79.356135241708699</v>
      </c>
    </row>
    <row r="1444" spans="1:10">
      <c r="A1444" s="77">
        <v>18</v>
      </c>
      <c r="B1444" s="77">
        <v>3924</v>
      </c>
      <c r="C1444" s="77" t="s">
        <v>1509</v>
      </c>
      <c r="D1444" s="77">
        <v>295</v>
      </c>
      <c r="E1444" s="77">
        <v>80</v>
      </c>
      <c r="F1444" s="77">
        <v>3976</v>
      </c>
      <c r="G1444" s="1">
        <f t="shared" si="66"/>
        <v>0.2711864406779661</v>
      </c>
      <c r="H1444" s="1">
        <f t="shared" si="67"/>
        <v>9.4315895372233394E-2</v>
      </c>
      <c r="I1444" s="77">
        <v>-0.33824967254841998</v>
      </c>
      <c r="J1444" s="1">
        <f t="shared" si="68"/>
        <v>-99.783653401783894</v>
      </c>
    </row>
    <row r="1445" spans="1:10">
      <c r="A1445" s="77">
        <v>18</v>
      </c>
      <c r="B1445" s="77">
        <v>3925</v>
      </c>
      <c r="C1445" s="77" t="s">
        <v>1510</v>
      </c>
      <c r="D1445" s="77">
        <v>81</v>
      </c>
      <c r="E1445" s="77">
        <v>9</v>
      </c>
      <c r="F1445" s="77">
        <v>314</v>
      </c>
      <c r="G1445" s="1">
        <f t="shared" si="66"/>
        <v>0.1111111111111111</v>
      </c>
      <c r="H1445" s="1">
        <f t="shared" si="67"/>
        <v>0.28662420382165604</v>
      </c>
      <c r="I1445" s="77">
        <v>-0.587015231698502</v>
      </c>
      <c r="J1445" s="1">
        <f t="shared" si="68"/>
        <v>-47.548233767578665</v>
      </c>
    </row>
    <row r="1446" spans="1:10">
      <c r="A1446" s="77">
        <v>18</v>
      </c>
      <c r="B1446" s="77">
        <v>3926</v>
      </c>
      <c r="C1446" s="77" t="s">
        <v>1511</v>
      </c>
      <c r="D1446" s="77">
        <v>495</v>
      </c>
      <c r="E1446" s="77">
        <v>53</v>
      </c>
      <c r="F1446" s="77">
        <v>733</v>
      </c>
      <c r="G1446" s="1">
        <f t="shared" si="66"/>
        <v>0.10707070707070707</v>
      </c>
      <c r="H1446" s="1">
        <f t="shared" si="67"/>
        <v>0.747612551159618</v>
      </c>
      <c r="I1446" s="77">
        <v>-0.553934694274277</v>
      </c>
      <c r="J1446" s="1">
        <f t="shared" si="68"/>
        <v>-274.19767366576713</v>
      </c>
    </row>
    <row r="1447" spans="1:10">
      <c r="A1447" s="77">
        <v>18</v>
      </c>
      <c r="B1447" s="77">
        <v>3927</v>
      </c>
      <c r="C1447" s="77" t="s">
        <v>1512</v>
      </c>
      <c r="D1447" s="77">
        <v>129</v>
      </c>
      <c r="E1447" s="77">
        <v>34</v>
      </c>
      <c r="F1447" s="77">
        <v>1178</v>
      </c>
      <c r="G1447" s="1">
        <f t="shared" si="66"/>
        <v>0.26356589147286824</v>
      </c>
      <c r="H1447" s="1">
        <f t="shared" si="67"/>
        <v>0.13837011884550085</v>
      </c>
      <c r="I1447" s="77">
        <v>-0.35542504407917902</v>
      </c>
      <c r="J1447" s="1">
        <f t="shared" si="68"/>
        <v>-45.849830686214091</v>
      </c>
    </row>
    <row r="1448" spans="1:10">
      <c r="A1448" s="77">
        <v>18</v>
      </c>
      <c r="B1448" s="77">
        <v>3928</v>
      </c>
      <c r="C1448" s="77" t="s">
        <v>1513</v>
      </c>
      <c r="D1448" s="77">
        <v>63</v>
      </c>
      <c r="E1448" s="77">
        <v>3</v>
      </c>
      <c r="F1448" s="77">
        <v>482</v>
      </c>
      <c r="G1448" s="1">
        <f t="shared" si="66"/>
        <v>4.7619047619047616E-2</v>
      </c>
      <c r="H1448" s="1">
        <f t="shared" si="67"/>
        <v>0.13692946058091288</v>
      </c>
      <c r="I1448" s="77">
        <v>-0.692987714610656</v>
      </c>
      <c r="J1448" s="1">
        <f t="shared" si="68"/>
        <v>-43.658226020471325</v>
      </c>
    </row>
    <row r="1449" spans="1:10">
      <c r="A1449" s="77">
        <v>18</v>
      </c>
      <c r="B1449" s="77">
        <v>3929</v>
      </c>
      <c r="C1449" s="77" t="s">
        <v>1514</v>
      </c>
      <c r="D1449" s="77">
        <v>211</v>
      </c>
      <c r="E1449" s="77">
        <v>47</v>
      </c>
      <c r="F1449" s="77">
        <v>1690</v>
      </c>
      <c r="G1449" s="1">
        <f t="shared" si="66"/>
        <v>0.22274881516587677</v>
      </c>
      <c r="H1449" s="1">
        <f t="shared" si="67"/>
        <v>0.15266272189349112</v>
      </c>
      <c r="I1449" s="77">
        <v>-0.41437184798173599</v>
      </c>
      <c r="J1449" s="1">
        <f t="shared" si="68"/>
        <v>-87.432459924146286</v>
      </c>
    </row>
    <row r="1450" spans="1:10">
      <c r="A1450" s="77">
        <v>18</v>
      </c>
      <c r="B1450" s="77">
        <v>3930</v>
      </c>
      <c r="C1450" s="77" t="s">
        <v>1515</v>
      </c>
      <c r="D1450" s="77">
        <v>168</v>
      </c>
      <c r="E1450" s="77">
        <v>32</v>
      </c>
      <c r="F1450" s="77">
        <v>656</v>
      </c>
      <c r="G1450" s="1">
        <f t="shared" si="66"/>
        <v>0.19047619047619047</v>
      </c>
      <c r="H1450" s="1">
        <f t="shared" si="67"/>
        <v>0.3048780487804878</v>
      </c>
      <c r="I1450" s="77">
        <v>-0.459361774371567</v>
      </c>
      <c r="J1450" s="1">
        <f t="shared" si="68"/>
        <v>-77.172778094423251</v>
      </c>
    </row>
    <row r="1451" spans="1:10">
      <c r="A1451" s="77">
        <v>18</v>
      </c>
      <c r="B1451" s="77">
        <v>3851</v>
      </c>
      <c r="C1451" s="77" t="s">
        <v>1516</v>
      </c>
      <c r="D1451" s="77">
        <v>10686</v>
      </c>
      <c r="E1451" s="77">
        <v>6683</v>
      </c>
      <c r="F1451" s="77">
        <v>15023</v>
      </c>
      <c r="G1451" s="1">
        <f t="shared" si="66"/>
        <v>0.62539771663859256</v>
      </c>
      <c r="H1451" s="1">
        <f t="shared" si="67"/>
        <v>1.15616055381748</v>
      </c>
      <c r="I1451" s="77">
        <v>0.72022969315757301</v>
      </c>
      <c r="J1451" s="1">
        <f t="shared" si="68"/>
        <v>7696.3745010818257</v>
      </c>
    </row>
    <row r="1452" spans="1:10">
      <c r="A1452" s="77">
        <v>18</v>
      </c>
      <c r="B1452" s="77">
        <v>3861</v>
      </c>
      <c r="C1452" s="77" t="s">
        <v>1517</v>
      </c>
      <c r="D1452" s="77">
        <v>592</v>
      </c>
      <c r="E1452" s="77">
        <v>160</v>
      </c>
      <c r="F1452" s="77">
        <v>2305</v>
      </c>
      <c r="G1452" s="1">
        <f t="shared" si="66"/>
        <v>0.27027027027027029</v>
      </c>
      <c r="H1452" s="1">
        <f t="shared" si="67"/>
        <v>0.3262472885032538</v>
      </c>
      <c r="I1452" s="77">
        <v>-0.31593699242448797</v>
      </c>
      <c r="J1452" s="1">
        <f t="shared" si="68"/>
        <v>-187.03469951529689</v>
      </c>
    </row>
    <row r="1453" spans="1:10">
      <c r="A1453" s="77">
        <v>18</v>
      </c>
      <c r="B1453" s="77">
        <v>3862</v>
      </c>
      <c r="C1453" s="77" t="s">
        <v>1518</v>
      </c>
      <c r="D1453" s="77">
        <v>215</v>
      </c>
      <c r="E1453" s="77">
        <v>21</v>
      </c>
      <c r="F1453" s="77">
        <v>3027</v>
      </c>
      <c r="G1453" s="1">
        <f t="shared" si="66"/>
        <v>9.7674418604651161E-2</v>
      </c>
      <c r="H1453" s="1">
        <f t="shared" si="67"/>
        <v>7.7964981830194915E-2</v>
      </c>
      <c r="I1453" s="77">
        <v>-0.61136759012999298</v>
      </c>
      <c r="J1453" s="1">
        <f t="shared" si="68"/>
        <v>-131.4440318779485</v>
      </c>
    </row>
    <row r="1454" spans="1:10">
      <c r="A1454" s="77">
        <v>18</v>
      </c>
      <c r="B1454" s="77">
        <v>3863</v>
      </c>
      <c r="C1454" s="77" t="s">
        <v>1519</v>
      </c>
      <c r="D1454" s="77">
        <v>1151</v>
      </c>
      <c r="E1454" s="77">
        <v>243</v>
      </c>
      <c r="F1454" s="77">
        <v>2332</v>
      </c>
      <c r="G1454" s="1">
        <f t="shared" si="66"/>
        <v>0.21112076455256298</v>
      </c>
      <c r="H1454" s="1">
        <f t="shared" si="67"/>
        <v>0.597770154373928</v>
      </c>
      <c r="I1454" s="77">
        <v>-0.37041085895305498</v>
      </c>
      <c r="J1454" s="1">
        <f t="shared" si="68"/>
        <v>-426.34289865496629</v>
      </c>
    </row>
    <row r="1455" spans="1:10">
      <c r="A1455" s="77">
        <v>18</v>
      </c>
      <c r="B1455" s="77">
        <v>3871</v>
      </c>
      <c r="C1455" s="77" t="s">
        <v>1520</v>
      </c>
      <c r="D1455" s="77">
        <v>3862</v>
      </c>
      <c r="E1455" s="77">
        <v>1861</v>
      </c>
      <c r="F1455" s="77">
        <v>8796</v>
      </c>
      <c r="G1455" s="1">
        <f t="shared" si="66"/>
        <v>0.48187467633350595</v>
      </c>
      <c r="H1455" s="1">
        <f t="shared" si="67"/>
        <v>0.6506366530241019</v>
      </c>
      <c r="I1455" s="77">
        <v>0.17185780930462</v>
      </c>
      <c r="J1455" s="1">
        <f t="shared" si="68"/>
        <v>663.71485953444244</v>
      </c>
    </row>
    <row r="1456" spans="1:10">
      <c r="A1456" s="77">
        <v>18</v>
      </c>
      <c r="B1456" s="77">
        <v>3881</v>
      </c>
      <c r="C1456" s="77" t="s">
        <v>1521</v>
      </c>
      <c r="D1456" s="77">
        <v>231</v>
      </c>
      <c r="E1456" s="77">
        <v>18</v>
      </c>
      <c r="F1456" s="77">
        <v>1759</v>
      </c>
      <c r="G1456" s="1">
        <f t="shared" si="66"/>
        <v>7.792207792207792E-2</v>
      </c>
      <c r="H1456" s="1">
        <f t="shared" si="67"/>
        <v>0.14155770324047753</v>
      </c>
      <c r="I1456" s="77">
        <v>-0.63836852756131102</v>
      </c>
      <c r="J1456" s="1">
        <f t="shared" si="68"/>
        <v>-147.46312986666285</v>
      </c>
    </row>
    <row r="1457" spans="1:10">
      <c r="A1457" s="77">
        <v>18</v>
      </c>
      <c r="B1457" s="77">
        <v>3882</v>
      </c>
      <c r="C1457" s="77" t="s">
        <v>1522</v>
      </c>
      <c r="D1457" s="77">
        <v>804</v>
      </c>
      <c r="E1457" s="77">
        <v>465</v>
      </c>
      <c r="F1457" s="77">
        <v>743</v>
      </c>
      <c r="G1457" s="1">
        <f t="shared" si="66"/>
        <v>0.57835820895522383</v>
      </c>
      <c r="H1457" s="1">
        <f t="shared" si="67"/>
        <v>1.7079407806191118</v>
      </c>
      <c r="I1457" s="77">
        <v>0.233607812115387</v>
      </c>
      <c r="J1457" s="1">
        <f t="shared" si="68"/>
        <v>187.82068094077115</v>
      </c>
    </row>
    <row r="1458" spans="1:10">
      <c r="A1458" s="77">
        <v>18</v>
      </c>
      <c r="B1458" s="77">
        <v>3883</v>
      </c>
      <c r="C1458" s="77" t="s">
        <v>1523</v>
      </c>
      <c r="D1458" s="77">
        <v>786</v>
      </c>
      <c r="E1458" s="77">
        <v>135</v>
      </c>
      <c r="F1458" s="77">
        <v>1934</v>
      </c>
      <c r="G1458" s="1">
        <f t="shared" si="66"/>
        <v>0.1717557251908397</v>
      </c>
      <c r="H1458" s="1">
        <f t="shared" si="67"/>
        <v>0.47621509824198555</v>
      </c>
      <c r="I1458" s="77">
        <v>-0.45313327877904602</v>
      </c>
      <c r="J1458" s="1">
        <f t="shared" si="68"/>
        <v>-356.16275712033018</v>
      </c>
    </row>
    <row r="1459" spans="1:10">
      <c r="A1459" s="77">
        <v>18</v>
      </c>
      <c r="B1459" s="77">
        <v>3891</v>
      </c>
      <c r="C1459" s="77" t="s">
        <v>1524</v>
      </c>
      <c r="D1459" s="77">
        <v>1164</v>
      </c>
      <c r="E1459" s="77">
        <v>180</v>
      </c>
      <c r="F1459" s="77">
        <v>2892</v>
      </c>
      <c r="G1459" s="1">
        <f t="shared" si="66"/>
        <v>0.15463917525773196</v>
      </c>
      <c r="H1459" s="1">
        <f t="shared" si="67"/>
        <v>0.46473029045643155</v>
      </c>
      <c r="I1459" s="77">
        <v>-0.46338830000701398</v>
      </c>
      <c r="J1459" s="1">
        <f t="shared" si="68"/>
        <v>-539.3839812081643</v>
      </c>
    </row>
    <row r="1460" spans="1:10">
      <c r="A1460" s="77">
        <v>18</v>
      </c>
      <c r="B1460" s="77">
        <v>3893</v>
      </c>
      <c r="C1460" s="77" t="s">
        <v>1525</v>
      </c>
      <c r="D1460" s="77">
        <v>374</v>
      </c>
      <c r="E1460" s="77">
        <v>65</v>
      </c>
      <c r="F1460" s="77">
        <v>3338</v>
      </c>
      <c r="G1460" s="1">
        <f t="shared" si="66"/>
        <v>0.17379679144385027</v>
      </c>
      <c r="H1460" s="1">
        <f t="shared" si="67"/>
        <v>0.13151587777112042</v>
      </c>
      <c r="I1460" s="77">
        <v>-0.48393621443708301</v>
      </c>
      <c r="J1460" s="1">
        <f t="shared" si="68"/>
        <v>-180.99214419946904</v>
      </c>
    </row>
    <row r="1461" spans="1:10">
      <c r="A1461" s="77">
        <v>18</v>
      </c>
      <c r="B1461" s="77">
        <v>3961</v>
      </c>
      <c r="C1461" s="77" t="s">
        <v>1526</v>
      </c>
      <c r="D1461" s="77">
        <v>1266</v>
      </c>
      <c r="E1461" s="77">
        <v>716</v>
      </c>
      <c r="F1461" s="77">
        <v>971</v>
      </c>
      <c r="G1461" s="1">
        <f t="shared" si="66"/>
        <v>0.56556082148499209</v>
      </c>
      <c r="H1461" s="1">
        <f t="shared" si="67"/>
        <v>2.0411946446961893</v>
      </c>
      <c r="I1461" s="77">
        <v>0.249446026896949</v>
      </c>
      <c r="J1461" s="1">
        <f t="shared" si="68"/>
        <v>315.79867005153744</v>
      </c>
    </row>
    <row r="1462" spans="1:10">
      <c r="A1462" s="77">
        <v>18</v>
      </c>
      <c r="B1462" s="77">
        <v>3962</v>
      </c>
      <c r="C1462" s="77" t="s">
        <v>1527</v>
      </c>
      <c r="D1462" s="77">
        <v>2514</v>
      </c>
      <c r="E1462" s="77">
        <v>1183</v>
      </c>
      <c r="F1462" s="77">
        <v>5121</v>
      </c>
      <c r="G1462" s="1">
        <f t="shared" si="66"/>
        <v>0.4705648369132856</v>
      </c>
      <c r="H1462" s="1">
        <f t="shared" si="67"/>
        <v>0.72192931068150756</v>
      </c>
      <c r="I1462" s="77">
        <v>9.7716147935763595E-2</v>
      </c>
      <c r="J1462" s="1">
        <f t="shared" si="68"/>
        <v>245.65839591050968</v>
      </c>
    </row>
    <row r="1463" spans="1:10">
      <c r="A1463" s="77">
        <v>18</v>
      </c>
      <c r="B1463" s="77">
        <v>3971</v>
      </c>
      <c r="C1463" s="77" t="s">
        <v>1528</v>
      </c>
      <c r="D1463" s="77">
        <v>391</v>
      </c>
      <c r="E1463" s="77">
        <v>54</v>
      </c>
      <c r="F1463" s="77">
        <v>1802</v>
      </c>
      <c r="G1463" s="1">
        <f t="shared" si="66"/>
        <v>0.13810741687979539</v>
      </c>
      <c r="H1463" s="1">
        <f t="shared" si="67"/>
        <v>0.2469478357380688</v>
      </c>
      <c r="I1463" s="77">
        <v>-0.53322743565136599</v>
      </c>
      <c r="J1463" s="1">
        <f t="shared" si="68"/>
        <v>-208.49192733968411</v>
      </c>
    </row>
    <row r="1464" spans="1:10">
      <c r="A1464" s="77">
        <v>18</v>
      </c>
      <c r="B1464" s="77">
        <v>3972</v>
      </c>
      <c r="C1464" s="77" t="s">
        <v>1529</v>
      </c>
      <c r="D1464" s="77">
        <v>1401</v>
      </c>
      <c r="E1464" s="77">
        <v>442</v>
      </c>
      <c r="F1464" s="77">
        <v>3837</v>
      </c>
      <c r="G1464" s="1">
        <f t="shared" si="66"/>
        <v>0.31548893647394716</v>
      </c>
      <c r="H1464" s="1">
        <f t="shared" si="67"/>
        <v>0.48032316914255929</v>
      </c>
      <c r="I1464" s="77">
        <v>-0.202950626920505</v>
      </c>
      <c r="J1464" s="1">
        <f t="shared" si="68"/>
        <v>-284.3338283156275</v>
      </c>
    </row>
    <row r="1465" spans="1:10">
      <c r="A1465" s="77">
        <v>18</v>
      </c>
      <c r="B1465" s="77">
        <v>3973</v>
      </c>
      <c r="C1465" s="77" t="s">
        <v>1530</v>
      </c>
      <c r="D1465" s="77">
        <v>125</v>
      </c>
      <c r="E1465" s="77">
        <v>10</v>
      </c>
      <c r="F1465" s="77">
        <v>1099</v>
      </c>
      <c r="G1465" s="1">
        <f t="shared" si="66"/>
        <v>0.08</v>
      </c>
      <c r="H1465" s="1">
        <f t="shared" si="67"/>
        <v>0.12283894449499545</v>
      </c>
      <c r="I1465" s="77">
        <v>-0.64070724426278602</v>
      </c>
      <c r="J1465" s="1">
        <f t="shared" si="68"/>
        <v>-80.088405532848256</v>
      </c>
    </row>
    <row r="1466" spans="1:10">
      <c r="A1466" s="77">
        <v>18</v>
      </c>
      <c r="B1466" s="77">
        <v>3981</v>
      </c>
      <c r="C1466" s="77" t="s">
        <v>1531</v>
      </c>
      <c r="D1466" s="77">
        <v>1277</v>
      </c>
      <c r="E1466" s="77">
        <v>388</v>
      </c>
      <c r="F1466" s="77">
        <v>3106</v>
      </c>
      <c r="G1466" s="1">
        <f t="shared" si="66"/>
        <v>0.30383711824588883</v>
      </c>
      <c r="H1466" s="1">
        <f t="shared" si="67"/>
        <v>0.53605924018029616</v>
      </c>
      <c r="I1466" s="77">
        <v>-0.22397551834523199</v>
      </c>
      <c r="J1466" s="1">
        <f t="shared" si="68"/>
        <v>-286.01673692686126</v>
      </c>
    </row>
    <row r="1467" spans="1:10">
      <c r="A1467" s="77">
        <v>18</v>
      </c>
      <c r="B1467" s="77">
        <v>3982</v>
      </c>
      <c r="C1467" s="77" t="s">
        <v>1532</v>
      </c>
      <c r="D1467" s="77">
        <v>2122</v>
      </c>
      <c r="E1467" s="77">
        <v>1060</v>
      </c>
      <c r="F1467" s="77">
        <v>4162</v>
      </c>
      <c r="G1467" s="1">
        <f t="shared" si="66"/>
        <v>0.49952874646559847</v>
      </c>
      <c r="H1467" s="1">
        <f t="shared" si="67"/>
        <v>0.76453628063431045</v>
      </c>
      <c r="I1467" s="77">
        <v>0.12711935943434299</v>
      </c>
      <c r="J1467" s="1">
        <f t="shared" si="68"/>
        <v>269.74728071967581</v>
      </c>
    </row>
    <row r="1468" spans="1:10">
      <c r="A1468" s="77">
        <v>18</v>
      </c>
      <c r="B1468" s="77">
        <v>3983</v>
      </c>
      <c r="C1468" s="77" t="s">
        <v>1533</v>
      </c>
      <c r="D1468" s="77">
        <v>455</v>
      </c>
      <c r="E1468" s="77">
        <v>71</v>
      </c>
      <c r="F1468" s="77">
        <v>4527</v>
      </c>
      <c r="G1468" s="1">
        <f t="shared" si="66"/>
        <v>0.15604395604395604</v>
      </c>
      <c r="H1468" s="1">
        <f t="shared" si="67"/>
        <v>0.11619173845814004</v>
      </c>
      <c r="I1468" s="77">
        <v>-0.50854034882084798</v>
      </c>
      <c r="J1468" s="1">
        <f t="shared" si="68"/>
        <v>-231.38585871348582</v>
      </c>
    </row>
    <row r="1469" spans="1:10">
      <c r="A1469" s="77">
        <v>18</v>
      </c>
      <c r="B1469" s="77">
        <v>3984</v>
      </c>
      <c r="C1469" s="77" t="s">
        <v>1534</v>
      </c>
      <c r="D1469" s="77">
        <v>90</v>
      </c>
      <c r="E1469" s="77">
        <v>4</v>
      </c>
      <c r="F1469" s="77">
        <v>630</v>
      </c>
      <c r="G1469" s="1">
        <f t="shared" si="66"/>
        <v>4.4444444444444446E-2</v>
      </c>
      <c r="H1469" s="1">
        <f t="shared" si="67"/>
        <v>0.1492063492063492</v>
      </c>
      <c r="I1469" s="77">
        <v>-0.69614905294553897</v>
      </c>
      <c r="J1469" s="1">
        <f t="shared" si="68"/>
        <v>-62.65341476509851</v>
      </c>
    </row>
    <row r="1470" spans="1:10">
      <c r="A1470" s="77">
        <v>18</v>
      </c>
      <c r="B1470" s="77">
        <v>3985</v>
      </c>
      <c r="C1470" s="77" t="s">
        <v>1535</v>
      </c>
      <c r="D1470" s="77">
        <v>1370</v>
      </c>
      <c r="E1470" s="77">
        <v>317</v>
      </c>
      <c r="F1470" s="77">
        <v>5387</v>
      </c>
      <c r="G1470" s="1">
        <f t="shared" si="66"/>
        <v>0.23138686131386862</v>
      </c>
      <c r="H1470" s="1">
        <f t="shared" si="67"/>
        <v>0.31316131427510674</v>
      </c>
      <c r="I1470" s="77">
        <v>-0.34222551117622402</v>
      </c>
      <c r="J1470" s="1">
        <f t="shared" si="68"/>
        <v>-468.8489503114269</v>
      </c>
    </row>
    <row r="1471" spans="1:10">
      <c r="A1471" s="77">
        <v>18</v>
      </c>
      <c r="B1471" s="77">
        <v>3986</v>
      </c>
      <c r="C1471" s="77" t="s">
        <v>1536</v>
      </c>
      <c r="D1471" s="77">
        <v>1852</v>
      </c>
      <c r="E1471" s="77">
        <v>566</v>
      </c>
      <c r="F1471" s="77">
        <v>5087</v>
      </c>
      <c r="G1471" s="1">
        <f t="shared" si="66"/>
        <v>0.30561555075593955</v>
      </c>
      <c r="H1471" s="1">
        <f t="shared" si="67"/>
        <v>0.47532927068999409</v>
      </c>
      <c r="I1471" s="77">
        <v>-0.19844706068359</v>
      </c>
      <c r="J1471" s="1">
        <f t="shared" si="68"/>
        <v>-367.52395638600865</v>
      </c>
    </row>
    <row r="1472" spans="1:10">
      <c r="A1472" s="77">
        <v>18</v>
      </c>
      <c r="B1472" s="77">
        <v>3987</v>
      </c>
      <c r="C1472" s="77" t="s">
        <v>1537</v>
      </c>
      <c r="D1472" s="77">
        <v>1238</v>
      </c>
      <c r="E1472" s="77">
        <v>391</v>
      </c>
      <c r="F1472" s="77">
        <v>2560</v>
      </c>
      <c r="G1472" s="1">
        <f t="shared" si="66"/>
        <v>0.31583198707592891</v>
      </c>
      <c r="H1472" s="1">
        <f t="shared" si="67"/>
        <v>0.63632812500000002</v>
      </c>
      <c r="I1472" s="77">
        <v>-0.20256563379834799</v>
      </c>
      <c r="J1472" s="1">
        <f t="shared" si="68"/>
        <v>-250.77625464235481</v>
      </c>
    </row>
    <row r="1473" spans="1:10">
      <c r="A1473" s="77">
        <v>18</v>
      </c>
      <c r="B1473" s="77">
        <v>3571</v>
      </c>
      <c r="C1473" s="77" t="s">
        <v>1538</v>
      </c>
      <c r="D1473" s="77">
        <v>404</v>
      </c>
      <c r="E1473" s="77">
        <v>45</v>
      </c>
      <c r="F1473" s="77">
        <v>685</v>
      </c>
      <c r="G1473" s="1">
        <f t="shared" si="66"/>
        <v>0.11138613861386139</v>
      </c>
      <c r="H1473" s="1">
        <f t="shared" si="67"/>
        <v>0.65547445255474457</v>
      </c>
      <c r="I1473" s="77">
        <v>-0.55547829178086605</v>
      </c>
      <c r="J1473" s="1">
        <f t="shared" si="68"/>
        <v>-224.4132298794699</v>
      </c>
    </row>
    <row r="1474" spans="1:10">
      <c r="A1474" s="77">
        <v>18</v>
      </c>
      <c r="B1474" s="77">
        <v>3572</v>
      </c>
      <c r="C1474" s="77" t="s">
        <v>1539</v>
      </c>
      <c r="D1474" s="77">
        <v>568</v>
      </c>
      <c r="E1474" s="77">
        <v>143</v>
      </c>
      <c r="F1474" s="77">
        <v>1926</v>
      </c>
      <c r="G1474" s="1">
        <f t="shared" si="66"/>
        <v>0.25176056338028169</v>
      </c>
      <c r="H1474" s="1">
        <f t="shared" si="67"/>
        <v>0.36915887850467288</v>
      </c>
      <c r="I1474" s="77">
        <v>-0.34372912421797602</v>
      </c>
      <c r="J1474" s="1">
        <f t="shared" si="68"/>
        <v>-195.23814255581038</v>
      </c>
    </row>
    <row r="1475" spans="1:10">
      <c r="A1475" s="77">
        <v>18</v>
      </c>
      <c r="B1475" s="77">
        <v>3573</v>
      </c>
      <c r="C1475" s="77" t="s">
        <v>1540</v>
      </c>
      <c r="D1475" s="77">
        <v>207</v>
      </c>
      <c r="E1475" s="77">
        <v>23</v>
      </c>
      <c r="F1475" s="77">
        <v>209</v>
      </c>
      <c r="G1475" s="1">
        <f t="shared" si="66"/>
        <v>0.1111111111111111</v>
      </c>
      <c r="H1475" s="1">
        <f t="shared" si="67"/>
        <v>1.1004784688995215</v>
      </c>
      <c r="I1475" s="77">
        <v>-0.544423170260108</v>
      </c>
      <c r="J1475" s="1">
        <f t="shared" si="68"/>
        <v>-112.69559624384236</v>
      </c>
    </row>
    <row r="1476" spans="1:10">
      <c r="A1476" s="77">
        <v>18</v>
      </c>
      <c r="B1476" s="77">
        <v>3574</v>
      </c>
      <c r="C1476" s="77" t="s">
        <v>1541</v>
      </c>
      <c r="D1476" s="77">
        <v>2311</v>
      </c>
      <c r="E1476" s="77">
        <v>2623</v>
      </c>
      <c r="F1476" s="77">
        <v>443</v>
      </c>
      <c r="G1476" s="1">
        <f t="shared" si="66"/>
        <v>1.1350064906966681</v>
      </c>
      <c r="H1476" s="1">
        <f t="shared" si="67"/>
        <v>11.137697516930023</v>
      </c>
      <c r="I1476" s="77">
        <v>1.5916087989279499</v>
      </c>
      <c r="J1476" s="1">
        <f t="shared" si="68"/>
        <v>3678.2079343224923</v>
      </c>
    </row>
    <row r="1477" spans="1:10">
      <c r="A1477" s="77">
        <v>18</v>
      </c>
      <c r="B1477" s="77">
        <v>3575</v>
      </c>
      <c r="C1477" s="77" t="s">
        <v>1542</v>
      </c>
      <c r="D1477" s="77">
        <v>1261</v>
      </c>
      <c r="E1477" s="77">
        <v>582</v>
      </c>
      <c r="F1477" s="77">
        <v>2220</v>
      </c>
      <c r="G1477" s="1">
        <f t="shared" si="66"/>
        <v>0.46153846153846156</v>
      </c>
      <c r="H1477" s="1">
        <f t="shared" si="67"/>
        <v>0.83018018018018014</v>
      </c>
      <c r="I1477" s="77">
        <v>3.30109663449355E-2</v>
      </c>
      <c r="J1477" s="1">
        <f t="shared" si="68"/>
        <v>41.626828560963666</v>
      </c>
    </row>
    <row r="1478" spans="1:10">
      <c r="A1478" s="77">
        <v>18</v>
      </c>
      <c r="B1478" s="77">
        <v>3576</v>
      </c>
      <c r="C1478" s="77" t="s">
        <v>1543</v>
      </c>
      <c r="D1478" s="77">
        <v>113</v>
      </c>
      <c r="E1478" s="77">
        <v>9</v>
      </c>
      <c r="F1478" s="77">
        <v>686</v>
      </c>
      <c r="G1478" s="1">
        <f t="shared" si="66"/>
        <v>7.9646017699115043E-2</v>
      </c>
      <c r="H1478" s="1">
        <f t="shared" si="67"/>
        <v>0.17784256559766765</v>
      </c>
      <c r="I1478" s="77">
        <v>-0.63928815174445197</v>
      </c>
      <c r="J1478" s="1">
        <f t="shared" si="68"/>
        <v>-72.239561147123069</v>
      </c>
    </row>
    <row r="1479" spans="1:10">
      <c r="A1479" s="77">
        <v>18</v>
      </c>
      <c r="B1479" s="77">
        <v>3577</v>
      </c>
      <c r="C1479" s="77" t="s">
        <v>1544</v>
      </c>
      <c r="D1479" s="77">
        <v>186</v>
      </c>
      <c r="E1479" s="77">
        <v>15</v>
      </c>
      <c r="F1479" s="77">
        <v>653</v>
      </c>
      <c r="G1479" s="1">
        <f t="shared" si="66"/>
        <v>8.0645161290322578E-2</v>
      </c>
      <c r="H1479" s="1">
        <f t="shared" si="67"/>
        <v>0.30781010719754975</v>
      </c>
      <c r="I1479" s="77">
        <v>-0.62859032570640605</v>
      </c>
      <c r="J1479" s="1">
        <f t="shared" si="68"/>
        <v>-116.91780058139153</v>
      </c>
    </row>
    <row r="1480" spans="1:10">
      <c r="A1480" s="77">
        <v>18</v>
      </c>
      <c r="B1480" s="77">
        <v>3578</v>
      </c>
      <c r="C1480" s="77" t="s">
        <v>1545</v>
      </c>
      <c r="D1480" s="77">
        <v>115</v>
      </c>
      <c r="E1480" s="77">
        <v>6</v>
      </c>
      <c r="F1480" s="77">
        <v>886</v>
      </c>
      <c r="G1480" s="1">
        <f t="shared" si="66"/>
        <v>5.2173913043478258E-2</v>
      </c>
      <c r="H1480" s="1">
        <f t="shared" si="67"/>
        <v>0.13656884875846501</v>
      </c>
      <c r="I1480" s="77">
        <v>-0.683638109267664</v>
      </c>
      <c r="J1480" s="1">
        <f t="shared" si="68"/>
        <v>-78.61838256578136</v>
      </c>
    </row>
    <row r="1481" spans="1:10">
      <c r="A1481" s="77">
        <v>18</v>
      </c>
      <c r="B1481" s="77">
        <v>3579</v>
      </c>
      <c r="C1481" s="77" t="s">
        <v>1546</v>
      </c>
      <c r="D1481" s="77">
        <v>70</v>
      </c>
      <c r="E1481" s="77">
        <v>3</v>
      </c>
      <c r="F1481" s="77">
        <v>951</v>
      </c>
      <c r="G1481" s="1">
        <f t="shared" ref="G1481:G1544" si="69">E1481/D1481</f>
        <v>4.2857142857142858E-2</v>
      </c>
      <c r="H1481" s="1">
        <f t="shared" ref="H1481:H1544" si="70">(D1481+E1481)/F1481</f>
        <v>7.6761303890641425E-2</v>
      </c>
      <c r="I1481" s="77">
        <v>-0.70278965532484206</v>
      </c>
      <c r="J1481" s="1">
        <f t="shared" ref="J1481:J1544" si="71">I1481*D1481</f>
        <v>-49.195275872738947</v>
      </c>
    </row>
    <row r="1482" spans="1:10">
      <c r="A1482" s="77">
        <v>18</v>
      </c>
      <c r="B1482" s="77">
        <v>3580</v>
      </c>
      <c r="C1482" s="77" t="s">
        <v>1547</v>
      </c>
      <c r="D1482" s="77">
        <v>365</v>
      </c>
      <c r="E1482" s="77">
        <v>35</v>
      </c>
      <c r="F1482" s="77">
        <v>900</v>
      </c>
      <c r="G1482" s="1">
        <f t="shared" si="69"/>
        <v>9.5890410958904104E-2</v>
      </c>
      <c r="H1482" s="1">
        <f t="shared" si="70"/>
        <v>0.44444444444444442</v>
      </c>
      <c r="I1482" s="77">
        <v>-0.59081084168362397</v>
      </c>
      <c r="J1482" s="1">
        <f t="shared" si="71"/>
        <v>-215.64595721452275</v>
      </c>
    </row>
    <row r="1483" spans="1:10">
      <c r="A1483" s="77">
        <v>18</v>
      </c>
      <c r="B1483" s="77">
        <v>3581</v>
      </c>
      <c r="C1483" s="77" t="s">
        <v>1548</v>
      </c>
      <c r="D1483" s="77">
        <v>645</v>
      </c>
      <c r="E1483" s="77">
        <v>55</v>
      </c>
      <c r="F1483" s="77">
        <v>609</v>
      </c>
      <c r="G1483" s="1">
        <f t="shared" si="69"/>
        <v>8.5271317829457363E-2</v>
      </c>
      <c r="H1483" s="1">
        <f t="shared" si="70"/>
        <v>1.1494252873563218</v>
      </c>
      <c r="I1483" s="77">
        <v>-0.56278155928426798</v>
      </c>
      <c r="J1483" s="1">
        <f t="shared" si="71"/>
        <v>-362.99410573835286</v>
      </c>
    </row>
    <row r="1484" spans="1:10">
      <c r="A1484" s="77">
        <v>18</v>
      </c>
      <c r="B1484" s="77">
        <v>3582</v>
      </c>
      <c r="C1484" s="77" t="s">
        <v>1549</v>
      </c>
      <c r="D1484" s="77">
        <v>499</v>
      </c>
      <c r="E1484" s="77">
        <v>163</v>
      </c>
      <c r="F1484" s="77">
        <v>446</v>
      </c>
      <c r="G1484" s="1">
        <f t="shared" si="69"/>
        <v>0.32665330661322645</v>
      </c>
      <c r="H1484" s="1">
        <f t="shared" si="70"/>
        <v>1.4843049327354261</v>
      </c>
      <c r="I1484" s="77">
        <v>-0.18006871974820801</v>
      </c>
      <c r="J1484" s="1">
        <f t="shared" si="71"/>
        <v>-89.854291154355792</v>
      </c>
    </row>
    <row r="1485" spans="1:10">
      <c r="A1485" s="77">
        <v>18</v>
      </c>
      <c r="B1485" s="77">
        <v>3583</v>
      </c>
      <c r="C1485" s="77" t="s">
        <v>1550</v>
      </c>
      <c r="D1485" s="77">
        <v>133</v>
      </c>
      <c r="E1485" s="77">
        <v>12</v>
      </c>
      <c r="F1485" s="77">
        <v>273</v>
      </c>
      <c r="G1485" s="1">
        <f t="shared" si="69"/>
        <v>9.0225563909774431E-2</v>
      </c>
      <c r="H1485" s="1">
        <f t="shared" si="70"/>
        <v>0.53113553113553114</v>
      </c>
      <c r="I1485" s="77">
        <v>-0.60594886631314904</v>
      </c>
      <c r="J1485" s="1">
        <f t="shared" si="71"/>
        <v>-80.591199219648828</v>
      </c>
    </row>
    <row r="1486" spans="1:10">
      <c r="A1486" s="77">
        <v>18</v>
      </c>
      <c r="B1486" s="77">
        <v>3584</v>
      </c>
      <c r="C1486" s="77" t="s">
        <v>1551</v>
      </c>
      <c r="D1486" s="77">
        <v>218</v>
      </c>
      <c r="E1486" s="77">
        <v>16</v>
      </c>
      <c r="F1486" s="77">
        <v>443</v>
      </c>
      <c r="G1486" s="1">
        <f t="shared" si="69"/>
        <v>7.3394495412844041E-2</v>
      </c>
      <c r="H1486" s="1">
        <f t="shared" si="70"/>
        <v>0.52821670428893908</v>
      </c>
      <c r="I1486" s="77">
        <v>-0.62838335062397499</v>
      </c>
      <c r="J1486" s="1">
        <f t="shared" si="71"/>
        <v>-136.98757043602654</v>
      </c>
    </row>
    <row r="1487" spans="1:10">
      <c r="A1487" s="77">
        <v>18</v>
      </c>
      <c r="B1487" s="77">
        <v>3586</v>
      </c>
      <c r="C1487" s="77" t="s">
        <v>1552</v>
      </c>
      <c r="D1487" s="77">
        <v>298</v>
      </c>
      <c r="E1487" s="77">
        <v>50</v>
      </c>
      <c r="F1487" s="77">
        <v>1645</v>
      </c>
      <c r="G1487" s="1">
        <f t="shared" si="69"/>
        <v>0.16778523489932887</v>
      </c>
      <c r="H1487" s="1">
        <f t="shared" si="70"/>
        <v>0.21155015197568389</v>
      </c>
      <c r="I1487" s="77">
        <v>-0.49298656380049599</v>
      </c>
      <c r="J1487" s="1">
        <f t="shared" si="71"/>
        <v>-146.90999601254779</v>
      </c>
    </row>
    <row r="1488" spans="1:10">
      <c r="A1488" s="77">
        <v>18</v>
      </c>
      <c r="B1488" s="77">
        <v>3587</v>
      </c>
      <c r="C1488" s="77" t="s">
        <v>1553</v>
      </c>
      <c r="D1488" s="77">
        <v>251</v>
      </c>
      <c r="E1488" s="77">
        <v>59</v>
      </c>
      <c r="F1488" s="77">
        <v>1498</v>
      </c>
      <c r="G1488" s="1">
        <f t="shared" si="69"/>
        <v>0.23505976095617531</v>
      </c>
      <c r="H1488" s="1">
        <f t="shared" si="70"/>
        <v>0.20694259012016022</v>
      </c>
      <c r="I1488" s="77">
        <v>-0.391054741972652</v>
      </c>
      <c r="J1488" s="1">
        <f t="shared" si="71"/>
        <v>-98.154740235135648</v>
      </c>
    </row>
    <row r="1489" spans="1:10">
      <c r="A1489" s="77">
        <v>18</v>
      </c>
      <c r="B1489" s="77">
        <v>3592</v>
      </c>
      <c r="C1489" s="77" t="s">
        <v>1554</v>
      </c>
      <c r="D1489" s="77">
        <v>269</v>
      </c>
      <c r="E1489" s="77">
        <v>115</v>
      </c>
      <c r="F1489" s="77">
        <v>434</v>
      </c>
      <c r="G1489" s="1">
        <f t="shared" si="69"/>
        <v>0.42750929368029739</v>
      </c>
      <c r="H1489" s="1">
        <f t="shared" si="70"/>
        <v>0.88479262672811065</v>
      </c>
      <c r="I1489" s="77">
        <v>-6.12792219528287E-2</v>
      </c>
      <c r="J1489" s="1">
        <f t="shared" si="71"/>
        <v>-16.484110705310922</v>
      </c>
    </row>
    <row r="1490" spans="1:10">
      <c r="A1490" s="77">
        <v>18</v>
      </c>
      <c r="B1490" s="77">
        <v>3593</v>
      </c>
      <c r="C1490" s="77" t="s">
        <v>1555</v>
      </c>
      <c r="D1490" s="77">
        <v>94</v>
      </c>
      <c r="E1490" s="77">
        <v>0</v>
      </c>
      <c r="F1490" s="77">
        <v>1129</v>
      </c>
      <c r="G1490" s="1">
        <f t="shared" si="69"/>
        <v>0</v>
      </c>
      <c r="H1490" s="1">
        <f t="shared" si="70"/>
        <v>8.3259521700620023E-2</v>
      </c>
      <c r="I1490" s="77">
        <v>-0.76782704420568804</v>
      </c>
      <c r="J1490" s="1">
        <f t="shared" si="71"/>
        <v>-72.175742155334675</v>
      </c>
    </row>
    <row r="1491" spans="1:10">
      <c r="A1491" s="77">
        <v>18</v>
      </c>
      <c r="B1491" s="77">
        <v>3594</v>
      </c>
      <c r="C1491" s="77" t="s">
        <v>1556</v>
      </c>
      <c r="D1491" s="77">
        <v>251</v>
      </c>
      <c r="E1491" s="77">
        <v>35</v>
      </c>
      <c r="F1491" s="77">
        <v>629</v>
      </c>
      <c r="G1491" s="1">
        <f t="shared" si="69"/>
        <v>0.1394422310756972</v>
      </c>
      <c r="H1491" s="1">
        <f t="shared" si="70"/>
        <v>0.45468998410174882</v>
      </c>
      <c r="I1491" s="77">
        <v>-0.52793264047475796</v>
      </c>
      <c r="J1491" s="1">
        <f t="shared" si="71"/>
        <v>-132.51109275916426</v>
      </c>
    </row>
    <row r="1492" spans="1:10">
      <c r="A1492" s="77">
        <v>18</v>
      </c>
      <c r="B1492" s="77">
        <v>3595</v>
      </c>
      <c r="C1492" s="77" t="s">
        <v>1557</v>
      </c>
      <c r="D1492" s="77">
        <v>400</v>
      </c>
      <c r="E1492" s="77">
        <v>73</v>
      </c>
      <c r="F1492" s="77">
        <v>2739</v>
      </c>
      <c r="G1492" s="1">
        <f t="shared" si="69"/>
        <v>0.1825</v>
      </c>
      <c r="H1492" s="1">
        <f t="shared" si="70"/>
        <v>0.17269076305220885</v>
      </c>
      <c r="I1492" s="77">
        <v>-0.46742600401414502</v>
      </c>
      <c r="J1492" s="1">
        <f t="shared" si="71"/>
        <v>-186.970401605658</v>
      </c>
    </row>
    <row r="1493" spans="1:10">
      <c r="A1493" s="77">
        <v>18</v>
      </c>
      <c r="B1493" s="77">
        <v>3596</v>
      </c>
      <c r="C1493" s="77" t="s">
        <v>1558</v>
      </c>
      <c r="D1493" s="77">
        <v>236</v>
      </c>
      <c r="E1493" s="77">
        <v>13</v>
      </c>
      <c r="F1493" s="77">
        <v>550</v>
      </c>
      <c r="G1493" s="1">
        <f t="shared" si="69"/>
        <v>5.5084745762711863E-2</v>
      </c>
      <c r="H1493" s="1">
        <f t="shared" si="70"/>
        <v>0.4527272727272727</v>
      </c>
      <c r="I1493" s="77">
        <v>-0.65938297364312803</v>
      </c>
      <c r="J1493" s="1">
        <f t="shared" si="71"/>
        <v>-155.61438177977823</v>
      </c>
    </row>
    <row r="1494" spans="1:10">
      <c r="A1494" s="77">
        <v>18</v>
      </c>
      <c r="B1494" s="77">
        <v>3598</v>
      </c>
      <c r="C1494" s="77" t="s">
        <v>1559</v>
      </c>
      <c r="D1494" s="77">
        <v>41</v>
      </c>
      <c r="E1494" s="77">
        <v>1</v>
      </c>
      <c r="F1494" s="77">
        <v>1417</v>
      </c>
      <c r="G1494" s="1">
        <f t="shared" si="69"/>
        <v>2.4390243902439025E-2</v>
      </c>
      <c r="H1494" s="1">
        <f t="shared" si="70"/>
        <v>2.9640084685956247E-2</v>
      </c>
      <c r="I1494" s="77">
        <v>-0.73483027959134295</v>
      </c>
      <c r="J1494" s="1">
        <f t="shared" si="71"/>
        <v>-30.128041463245061</v>
      </c>
    </row>
    <row r="1495" spans="1:10">
      <c r="A1495" s="77">
        <v>18</v>
      </c>
      <c r="B1495" s="77">
        <v>3599</v>
      </c>
      <c r="C1495" s="77" t="s">
        <v>1560</v>
      </c>
      <c r="D1495" s="77">
        <v>272</v>
      </c>
      <c r="E1495" s="77">
        <v>22</v>
      </c>
      <c r="F1495" s="77">
        <v>2012</v>
      </c>
      <c r="G1495" s="1">
        <f t="shared" si="69"/>
        <v>8.0882352941176475E-2</v>
      </c>
      <c r="H1495" s="1">
        <f t="shared" si="70"/>
        <v>0.14612326043737575</v>
      </c>
      <c r="I1495" s="77">
        <v>-0.63175395625224495</v>
      </c>
      <c r="J1495" s="1">
        <f t="shared" si="71"/>
        <v>-171.83707610061063</v>
      </c>
    </row>
    <row r="1496" spans="1:10">
      <c r="A1496" s="77">
        <v>18</v>
      </c>
      <c r="B1496" s="77">
        <v>3600</v>
      </c>
      <c r="C1496" s="77" t="s">
        <v>1561</v>
      </c>
      <c r="D1496" s="77">
        <v>109</v>
      </c>
      <c r="E1496" s="77">
        <v>48</v>
      </c>
      <c r="F1496" s="77">
        <v>601</v>
      </c>
      <c r="G1496" s="1">
        <f t="shared" si="69"/>
        <v>0.44036697247706424</v>
      </c>
      <c r="H1496" s="1">
        <f t="shared" si="70"/>
        <v>0.26123128119800332</v>
      </c>
      <c r="I1496" s="77">
        <v>-7.6810231878747401E-2</v>
      </c>
      <c r="J1496" s="1">
        <f t="shared" si="71"/>
        <v>-8.3723152747834675</v>
      </c>
    </row>
    <row r="1497" spans="1:10">
      <c r="A1497" s="77">
        <v>18</v>
      </c>
      <c r="B1497" s="77">
        <v>3603</v>
      </c>
      <c r="C1497" s="77" t="s">
        <v>1562</v>
      </c>
      <c r="D1497" s="77">
        <v>1039</v>
      </c>
      <c r="E1497" s="77">
        <v>504</v>
      </c>
      <c r="F1497" s="77">
        <v>6495</v>
      </c>
      <c r="G1497" s="1">
        <f t="shared" si="69"/>
        <v>0.48508180943214629</v>
      </c>
      <c r="H1497" s="1">
        <f t="shared" si="70"/>
        <v>0.23756735950731331</v>
      </c>
      <c r="I1497" s="77">
        <v>3.2688925974659201E-2</v>
      </c>
      <c r="J1497" s="1">
        <f t="shared" si="71"/>
        <v>33.963794087670912</v>
      </c>
    </row>
    <row r="1498" spans="1:10">
      <c r="A1498" s="77">
        <v>18</v>
      </c>
      <c r="B1498" s="77">
        <v>3604</v>
      </c>
      <c r="C1498" s="77" t="s">
        <v>1563</v>
      </c>
      <c r="D1498" s="77">
        <v>185</v>
      </c>
      <c r="E1498" s="77">
        <v>26</v>
      </c>
      <c r="F1498" s="77">
        <v>721</v>
      </c>
      <c r="G1498" s="1">
        <f t="shared" si="69"/>
        <v>0.14054054054054055</v>
      </c>
      <c r="H1498" s="1">
        <f t="shared" si="70"/>
        <v>0.29264909847434117</v>
      </c>
      <c r="I1498" s="77">
        <v>-0.53652805172292595</v>
      </c>
      <c r="J1498" s="1">
        <f t="shared" si="71"/>
        <v>-99.257689568741299</v>
      </c>
    </row>
    <row r="1499" spans="1:10">
      <c r="A1499" s="77">
        <v>18</v>
      </c>
      <c r="B1499" s="77">
        <v>3605</v>
      </c>
      <c r="C1499" s="77" t="s">
        <v>1564</v>
      </c>
      <c r="D1499" s="77">
        <v>451</v>
      </c>
      <c r="E1499" s="77">
        <v>167</v>
      </c>
      <c r="F1499" s="77">
        <v>684</v>
      </c>
      <c r="G1499" s="1">
        <f t="shared" si="69"/>
        <v>0.37028824833702884</v>
      </c>
      <c r="H1499" s="1">
        <f t="shared" si="70"/>
        <v>0.90350877192982459</v>
      </c>
      <c r="I1499" s="77">
        <v>-0.14099892981287501</v>
      </c>
      <c r="J1499" s="1">
        <f t="shared" si="71"/>
        <v>-63.590517345606628</v>
      </c>
    </row>
    <row r="1500" spans="1:10">
      <c r="A1500" s="77">
        <v>18</v>
      </c>
      <c r="B1500" s="77">
        <v>3606</v>
      </c>
      <c r="C1500" s="77" t="s">
        <v>1565</v>
      </c>
      <c r="D1500" s="77">
        <v>249</v>
      </c>
      <c r="E1500" s="77">
        <v>49</v>
      </c>
      <c r="F1500" s="77">
        <v>3355</v>
      </c>
      <c r="G1500" s="1">
        <f t="shared" si="69"/>
        <v>0.19678714859437751</v>
      </c>
      <c r="H1500" s="1">
        <f t="shared" si="70"/>
        <v>8.8822652757078985E-2</v>
      </c>
      <c r="I1500" s="77">
        <v>-0.45580888267859998</v>
      </c>
      <c r="J1500" s="1">
        <f t="shared" si="71"/>
        <v>-113.49641178697139</v>
      </c>
    </row>
    <row r="1501" spans="1:10">
      <c r="A1501" s="77">
        <v>18</v>
      </c>
      <c r="B1501" s="77">
        <v>3611</v>
      </c>
      <c r="C1501" s="77" t="s">
        <v>1566</v>
      </c>
      <c r="D1501" s="77">
        <v>226</v>
      </c>
      <c r="E1501" s="77">
        <v>32</v>
      </c>
      <c r="F1501" s="77">
        <v>966</v>
      </c>
      <c r="G1501" s="1">
        <f t="shared" si="69"/>
        <v>0.1415929203539823</v>
      </c>
      <c r="H1501" s="1">
        <f t="shared" si="70"/>
        <v>0.26708074534161491</v>
      </c>
      <c r="I1501" s="77">
        <v>-0.53423923221648795</v>
      </c>
      <c r="J1501" s="1">
        <f t="shared" si="71"/>
        <v>-120.73806648092628</v>
      </c>
    </row>
    <row r="1502" spans="1:10">
      <c r="A1502" s="77">
        <v>18</v>
      </c>
      <c r="B1502" s="77">
        <v>3612</v>
      </c>
      <c r="C1502" s="77" t="s">
        <v>1567</v>
      </c>
      <c r="D1502" s="77">
        <v>818</v>
      </c>
      <c r="E1502" s="77">
        <v>252</v>
      </c>
      <c r="F1502" s="77">
        <v>4935</v>
      </c>
      <c r="G1502" s="1">
        <f t="shared" si="69"/>
        <v>0.30806845965770169</v>
      </c>
      <c r="H1502" s="1">
        <f t="shared" si="70"/>
        <v>0.21681864235055726</v>
      </c>
      <c r="I1502" s="77">
        <v>-0.25231485807460702</v>
      </c>
      <c r="J1502" s="1">
        <f t="shared" si="71"/>
        <v>-206.39355390502854</v>
      </c>
    </row>
    <row r="1503" spans="1:10">
      <c r="A1503" s="77">
        <v>18</v>
      </c>
      <c r="B1503" s="77">
        <v>3613</v>
      </c>
      <c r="C1503" s="77" t="s">
        <v>1568</v>
      </c>
      <c r="D1503" s="77">
        <v>38</v>
      </c>
      <c r="E1503" s="77">
        <v>1</v>
      </c>
      <c r="F1503" s="77">
        <v>921</v>
      </c>
      <c r="G1503" s="1">
        <f t="shared" si="69"/>
        <v>2.6315789473684209E-2</v>
      </c>
      <c r="H1503" s="1">
        <f t="shared" si="70"/>
        <v>4.2345276872964167E-2</v>
      </c>
      <c r="I1503" s="77">
        <v>-0.731402690343115</v>
      </c>
      <c r="J1503" s="1">
        <f t="shared" si="71"/>
        <v>-27.793302233038371</v>
      </c>
    </row>
    <row r="1504" spans="1:10">
      <c r="A1504" s="77">
        <v>18</v>
      </c>
      <c r="B1504" s="77">
        <v>3614</v>
      </c>
      <c r="C1504" s="77" t="s">
        <v>1569</v>
      </c>
      <c r="D1504" s="77">
        <v>442</v>
      </c>
      <c r="E1504" s="77">
        <v>89</v>
      </c>
      <c r="F1504" s="77">
        <v>1090</v>
      </c>
      <c r="G1504" s="1">
        <f t="shared" si="69"/>
        <v>0.20135746606334842</v>
      </c>
      <c r="H1504" s="1">
        <f t="shared" si="70"/>
        <v>0.48715596330275229</v>
      </c>
      <c r="I1504" s="77">
        <v>-0.42204985709950199</v>
      </c>
      <c r="J1504" s="1">
        <f t="shared" si="71"/>
        <v>-186.54603683797987</v>
      </c>
    </row>
    <row r="1505" spans="1:10">
      <c r="A1505" s="77">
        <v>18</v>
      </c>
      <c r="B1505" s="77">
        <v>3615</v>
      </c>
      <c r="C1505" s="77" t="s">
        <v>1570</v>
      </c>
      <c r="D1505" s="77">
        <v>178</v>
      </c>
      <c r="E1505" s="77">
        <v>9</v>
      </c>
      <c r="F1505" s="77">
        <v>1168</v>
      </c>
      <c r="G1505" s="1">
        <f t="shared" si="69"/>
        <v>5.0561797752808987E-2</v>
      </c>
      <c r="H1505" s="1">
        <f t="shared" si="70"/>
        <v>0.1601027397260274</v>
      </c>
      <c r="I1505" s="77">
        <v>-0.68226831572202895</v>
      </c>
      <c r="J1505" s="1">
        <f t="shared" si="71"/>
        <v>-121.44376019852115</v>
      </c>
    </row>
    <row r="1506" spans="1:10">
      <c r="A1506" s="77">
        <v>18</v>
      </c>
      <c r="B1506" s="77">
        <v>3616</v>
      </c>
      <c r="C1506" s="77" t="s">
        <v>1571</v>
      </c>
      <c r="D1506" s="77">
        <v>379</v>
      </c>
      <c r="E1506" s="77">
        <v>62</v>
      </c>
      <c r="F1506" s="77">
        <v>1941</v>
      </c>
      <c r="G1506" s="1">
        <f t="shared" si="69"/>
        <v>0.16358839050131926</v>
      </c>
      <c r="H1506" s="1">
        <f t="shared" si="70"/>
        <v>0.22720247295208656</v>
      </c>
      <c r="I1506" s="77">
        <v>-0.49518025601016402</v>
      </c>
      <c r="J1506" s="1">
        <f t="shared" si="71"/>
        <v>-187.67331702785216</v>
      </c>
    </row>
    <row r="1507" spans="1:10">
      <c r="A1507" s="77">
        <v>18</v>
      </c>
      <c r="B1507" s="77">
        <v>3651</v>
      </c>
      <c r="C1507" s="77" t="s">
        <v>1572</v>
      </c>
      <c r="D1507" s="77">
        <v>318</v>
      </c>
      <c r="E1507" s="77">
        <v>47</v>
      </c>
      <c r="F1507" s="77">
        <v>6501</v>
      </c>
      <c r="G1507" s="1">
        <f t="shared" si="69"/>
        <v>0.14779874213836477</v>
      </c>
      <c r="H1507" s="1">
        <f t="shared" si="70"/>
        <v>5.614520842947239E-2</v>
      </c>
      <c r="I1507" s="77">
        <v>-0.53012801214024297</v>
      </c>
      <c r="J1507" s="1">
        <f t="shared" si="71"/>
        <v>-168.58070786059727</v>
      </c>
    </row>
    <row r="1508" spans="1:10">
      <c r="A1508" s="77">
        <v>18</v>
      </c>
      <c r="B1508" s="77">
        <v>3652</v>
      </c>
      <c r="C1508" s="77" t="s">
        <v>1573</v>
      </c>
      <c r="D1508" s="77">
        <v>95</v>
      </c>
      <c r="E1508" s="77">
        <v>8</v>
      </c>
      <c r="F1508" s="77">
        <v>905</v>
      </c>
      <c r="G1508" s="1">
        <f t="shared" si="69"/>
        <v>8.4210526315789472E-2</v>
      </c>
      <c r="H1508" s="1">
        <f t="shared" si="70"/>
        <v>0.11381215469613259</v>
      </c>
      <c r="I1508" s="77">
        <v>-0.63592642524999399</v>
      </c>
      <c r="J1508" s="1">
        <f t="shared" si="71"/>
        <v>-60.413010398749428</v>
      </c>
    </row>
    <row r="1509" spans="1:10">
      <c r="A1509" s="77">
        <v>19</v>
      </c>
      <c r="B1509" s="77">
        <v>4001</v>
      </c>
      <c r="C1509" s="77" t="s">
        <v>1574</v>
      </c>
      <c r="D1509" s="77">
        <v>15615</v>
      </c>
      <c r="E1509" s="77">
        <v>24327</v>
      </c>
      <c r="F1509" s="77">
        <v>844</v>
      </c>
      <c r="G1509" s="1">
        <f t="shared" si="69"/>
        <v>1.5579250720461095</v>
      </c>
      <c r="H1509" s="1">
        <f t="shared" si="70"/>
        <v>47.324644549763036</v>
      </c>
      <c r="I1509" s="77">
        <v>4.4826372134250203</v>
      </c>
      <c r="J1509" s="1">
        <f t="shared" si="71"/>
        <v>69996.380087631696</v>
      </c>
    </row>
    <row r="1510" spans="1:10">
      <c r="A1510" s="77">
        <v>19</v>
      </c>
      <c r="B1510" s="77">
        <v>4002</v>
      </c>
      <c r="C1510" s="77" t="s">
        <v>1575</v>
      </c>
      <c r="D1510" s="77">
        <v>1296</v>
      </c>
      <c r="E1510" s="77">
        <v>171</v>
      </c>
      <c r="F1510" s="77">
        <v>395</v>
      </c>
      <c r="G1510" s="1">
        <f t="shared" si="69"/>
        <v>0.13194444444444445</v>
      </c>
      <c r="H1510" s="1">
        <f t="shared" si="70"/>
        <v>3.7139240506329112</v>
      </c>
      <c r="I1510" s="77">
        <v>-0.34498317950152801</v>
      </c>
      <c r="J1510" s="1">
        <f t="shared" si="71"/>
        <v>-447.0982006339803</v>
      </c>
    </row>
    <row r="1511" spans="1:10">
      <c r="A1511" s="77">
        <v>19</v>
      </c>
      <c r="B1511" s="77">
        <v>4003</v>
      </c>
      <c r="C1511" s="77" t="s">
        <v>1576</v>
      </c>
      <c r="D1511" s="77">
        <v>6199</v>
      </c>
      <c r="E1511" s="77">
        <v>4093</v>
      </c>
      <c r="F1511" s="77">
        <v>530</v>
      </c>
      <c r="G1511" s="1">
        <f t="shared" si="69"/>
        <v>0.66026778512663331</v>
      </c>
      <c r="H1511" s="1">
        <f t="shared" si="70"/>
        <v>19.418867924528303</v>
      </c>
      <c r="I1511" s="77">
        <v>1.4052014188602899</v>
      </c>
      <c r="J1511" s="1">
        <f t="shared" si="71"/>
        <v>8710.843595514938</v>
      </c>
    </row>
    <row r="1512" spans="1:10">
      <c r="A1512" s="77">
        <v>19</v>
      </c>
      <c r="B1512" s="77">
        <v>4004</v>
      </c>
      <c r="C1512" s="77" t="s">
        <v>1577</v>
      </c>
      <c r="D1512" s="77">
        <v>719</v>
      </c>
      <c r="E1512" s="77">
        <v>186</v>
      </c>
      <c r="F1512" s="77">
        <v>1257</v>
      </c>
      <c r="G1512" s="1">
        <f t="shared" si="69"/>
        <v>0.25869262865090403</v>
      </c>
      <c r="H1512" s="1">
        <f t="shared" si="70"/>
        <v>0.71996817820206838</v>
      </c>
      <c r="I1512" s="77">
        <v>-0.31033650804722801</v>
      </c>
      <c r="J1512" s="1">
        <f t="shared" si="71"/>
        <v>-223.13194928595695</v>
      </c>
    </row>
    <row r="1513" spans="1:10">
      <c r="A1513" s="77">
        <v>19</v>
      </c>
      <c r="B1513" s="77">
        <v>4005</v>
      </c>
      <c r="C1513" s="77" t="s">
        <v>1578</v>
      </c>
      <c r="D1513" s="77">
        <v>3457</v>
      </c>
      <c r="E1513" s="77">
        <v>770</v>
      </c>
      <c r="F1513" s="77">
        <v>973</v>
      </c>
      <c r="G1513" s="1">
        <f t="shared" si="69"/>
        <v>0.22273647671391381</v>
      </c>
      <c r="H1513" s="1">
        <f t="shared" si="70"/>
        <v>4.3442959917780062</v>
      </c>
      <c r="I1513" s="77">
        <v>-7.9700347685443804E-2</v>
      </c>
      <c r="J1513" s="1">
        <f t="shared" si="71"/>
        <v>-275.52410194857924</v>
      </c>
    </row>
    <row r="1514" spans="1:10">
      <c r="A1514" s="77">
        <v>19</v>
      </c>
      <c r="B1514" s="77">
        <v>4006</v>
      </c>
      <c r="C1514" s="77" t="s">
        <v>1579</v>
      </c>
      <c r="D1514" s="77">
        <v>6414</v>
      </c>
      <c r="E1514" s="77">
        <v>2059</v>
      </c>
      <c r="F1514" s="77">
        <v>1723</v>
      </c>
      <c r="G1514" s="1">
        <f t="shared" si="69"/>
        <v>0.32101652634861239</v>
      </c>
      <c r="H1514" s="1">
        <f t="shared" si="70"/>
        <v>4.9175856065002899</v>
      </c>
      <c r="I1514" s="77">
        <v>0.22993649330244401</v>
      </c>
      <c r="J1514" s="1">
        <f t="shared" si="71"/>
        <v>1474.8126680418759</v>
      </c>
    </row>
    <row r="1515" spans="1:10">
      <c r="A1515" s="77">
        <v>19</v>
      </c>
      <c r="B1515" s="77">
        <v>4007</v>
      </c>
      <c r="C1515" s="77" t="s">
        <v>1580</v>
      </c>
      <c r="D1515" s="77">
        <v>1367</v>
      </c>
      <c r="E1515" s="77">
        <v>461</v>
      </c>
      <c r="F1515" s="77">
        <v>352</v>
      </c>
      <c r="G1515" s="1">
        <f t="shared" si="69"/>
        <v>0.33723482077542061</v>
      </c>
      <c r="H1515" s="1">
        <f t="shared" si="70"/>
        <v>5.1931818181818183</v>
      </c>
      <c r="I1515" s="77">
        <v>4.3471222502098103E-2</v>
      </c>
      <c r="J1515" s="1">
        <f t="shared" si="71"/>
        <v>59.425161160368106</v>
      </c>
    </row>
    <row r="1516" spans="1:10">
      <c r="A1516" s="77">
        <v>19</v>
      </c>
      <c r="B1516" s="77">
        <v>4008</v>
      </c>
      <c r="C1516" s="77" t="s">
        <v>1581</v>
      </c>
      <c r="D1516" s="77">
        <v>5315</v>
      </c>
      <c r="E1516" s="77">
        <v>958</v>
      </c>
      <c r="F1516" s="77">
        <v>1175</v>
      </c>
      <c r="G1516" s="1">
        <f t="shared" si="69"/>
        <v>0.18024459078080904</v>
      </c>
      <c r="H1516" s="1">
        <f t="shared" si="70"/>
        <v>5.3387234042553189</v>
      </c>
      <c r="I1516" s="77">
        <v>-1.7819933519861698E-2</v>
      </c>
      <c r="J1516" s="1">
        <f t="shared" si="71"/>
        <v>-94.712946658064922</v>
      </c>
    </row>
    <row r="1517" spans="1:10">
      <c r="A1517" s="77">
        <v>19</v>
      </c>
      <c r="B1517" s="77">
        <v>4009</v>
      </c>
      <c r="C1517" s="77" t="s">
        <v>1582</v>
      </c>
      <c r="D1517" s="77">
        <v>3298</v>
      </c>
      <c r="E1517" s="77">
        <v>1164</v>
      </c>
      <c r="F1517" s="77">
        <v>696</v>
      </c>
      <c r="G1517" s="1">
        <f t="shared" si="69"/>
        <v>0.35294117647058826</v>
      </c>
      <c r="H1517" s="1">
        <f t="shared" si="70"/>
        <v>6.4109195402298846</v>
      </c>
      <c r="I1517" s="77">
        <v>0.20891124517044099</v>
      </c>
      <c r="J1517" s="1">
        <f t="shared" si="71"/>
        <v>688.98928657211434</v>
      </c>
    </row>
    <row r="1518" spans="1:10">
      <c r="A1518" s="77">
        <v>19</v>
      </c>
      <c r="B1518" s="77">
        <v>4010</v>
      </c>
      <c r="C1518" s="77" t="s">
        <v>1583</v>
      </c>
      <c r="D1518" s="77">
        <v>7072</v>
      </c>
      <c r="E1518" s="77">
        <v>3170</v>
      </c>
      <c r="F1518" s="77">
        <v>713</v>
      </c>
      <c r="G1518" s="1">
        <f t="shared" si="69"/>
        <v>0.44824660633484165</v>
      </c>
      <c r="H1518" s="1">
        <f t="shared" si="70"/>
        <v>14.364656381486675</v>
      </c>
      <c r="I1518" s="77">
        <v>0.88572587209509102</v>
      </c>
      <c r="J1518" s="1">
        <f t="shared" si="71"/>
        <v>6263.8533674564833</v>
      </c>
    </row>
    <row r="1519" spans="1:10">
      <c r="A1519" s="77">
        <v>19</v>
      </c>
      <c r="B1519" s="77">
        <v>4011</v>
      </c>
      <c r="C1519" s="77" t="s">
        <v>1584</v>
      </c>
      <c r="D1519" s="77">
        <v>3041</v>
      </c>
      <c r="E1519" s="77">
        <v>575</v>
      </c>
      <c r="F1519" s="77">
        <v>301</v>
      </c>
      <c r="G1519" s="1">
        <f t="shared" si="69"/>
        <v>0.18908253863860572</v>
      </c>
      <c r="H1519" s="1">
        <f t="shared" si="70"/>
        <v>12.013289036544851</v>
      </c>
      <c r="I1519" s="77">
        <v>0.198309484327685</v>
      </c>
      <c r="J1519" s="1">
        <f t="shared" si="71"/>
        <v>603.05914184049004</v>
      </c>
    </row>
    <row r="1520" spans="1:10">
      <c r="A1520" s="77">
        <v>19</v>
      </c>
      <c r="B1520" s="77">
        <v>4012</v>
      </c>
      <c r="C1520" s="77" t="s">
        <v>1585</v>
      </c>
      <c r="D1520" s="77">
        <v>9312</v>
      </c>
      <c r="E1520" s="77">
        <v>4104</v>
      </c>
      <c r="F1520" s="77">
        <v>1049</v>
      </c>
      <c r="G1520" s="1">
        <f t="shared" si="69"/>
        <v>0.44072164948453607</v>
      </c>
      <c r="H1520" s="1">
        <f t="shared" si="70"/>
        <v>12.78932316491897</v>
      </c>
      <c r="I1520" s="77">
        <v>0.901925710924943</v>
      </c>
      <c r="J1520" s="1">
        <f t="shared" si="71"/>
        <v>8398.7322201330699</v>
      </c>
    </row>
    <row r="1521" spans="1:10">
      <c r="A1521" s="77">
        <v>19</v>
      </c>
      <c r="B1521" s="77">
        <v>4013</v>
      </c>
      <c r="C1521" s="77" t="s">
        <v>1586</v>
      </c>
      <c r="D1521" s="77">
        <v>3760</v>
      </c>
      <c r="E1521" s="77">
        <v>1662</v>
      </c>
      <c r="F1521" s="77">
        <v>285</v>
      </c>
      <c r="G1521" s="1">
        <f t="shared" si="69"/>
        <v>0.44202127659574469</v>
      </c>
      <c r="H1521" s="1">
        <f t="shared" si="70"/>
        <v>19.024561403508773</v>
      </c>
      <c r="I1521" s="77">
        <v>0.94083961686226403</v>
      </c>
      <c r="J1521" s="1">
        <f t="shared" si="71"/>
        <v>3537.5569594021126</v>
      </c>
    </row>
    <row r="1522" spans="1:10">
      <c r="A1522" s="77">
        <v>19</v>
      </c>
      <c r="B1522" s="77">
        <v>4021</v>
      </c>
      <c r="C1522" s="77" t="s">
        <v>1587</v>
      </c>
      <c r="D1522" s="77">
        <v>16860</v>
      </c>
      <c r="E1522" s="77">
        <v>21678</v>
      </c>
      <c r="F1522" s="77">
        <v>1296</v>
      </c>
      <c r="G1522" s="1">
        <f t="shared" si="69"/>
        <v>1.2857651245551602</v>
      </c>
      <c r="H1522" s="1">
        <f t="shared" si="70"/>
        <v>29.736111111111111</v>
      </c>
      <c r="I1522" s="77">
        <v>3.31671304845809</v>
      </c>
      <c r="J1522" s="1">
        <f t="shared" si="71"/>
        <v>55919.781997003396</v>
      </c>
    </row>
    <row r="1523" spans="1:10">
      <c r="A1523" s="77">
        <v>19</v>
      </c>
      <c r="B1523" s="77">
        <v>4022</v>
      </c>
      <c r="C1523" s="77" t="s">
        <v>1588</v>
      </c>
      <c r="D1523" s="77">
        <v>1466</v>
      </c>
      <c r="E1523" s="77">
        <v>519</v>
      </c>
      <c r="F1523" s="77">
        <v>494</v>
      </c>
      <c r="G1523" s="1">
        <f t="shared" si="69"/>
        <v>0.35402455661664395</v>
      </c>
      <c r="H1523" s="1">
        <f t="shared" si="70"/>
        <v>4.0182186234817809</v>
      </c>
      <c r="I1523" s="77">
        <v>2.0467424196303E-2</v>
      </c>
      <c r="J1523" s="1">
        <f t="shared" si="71"/>
        <v>30.005243871780198</v>
      </c>
    </row>
    <row r="1524" spans="1:10">
      <c r="A1524" s="77">
        <v>19</v>
      </c>
      <c r="B1524" s="77">
        <v>4023</v>
      </c>
      <c r="C1524" s="77" t="s">
        <v>1589</v>
      </c>
      <c r="D1524" s="77">
        <v>2201</v>
      </c>
      <c r="E1524" s="77">
        <v>934</v>
      </c>
      <c r="F1524" s="77">
        <v>594</v>
      </c>
      <c r="G1524" s="1">
        <f t="shared" si="69"/>
        <v>0.42435256701499319</v>
      </c>
      <c r="H1524" s="1">
        <f t="shared" si="70"/>
        <v>5.2777777777777777</v>
      </c>
      <c r="I1524" s="77">
        <v>0.21932350695275599</v>
      </c>
      <c r="J1524" s="1">
        <f t="shared" si="71"/>
        <v>482.73103880301591</v>
      </c>
    </row>
    <row r="1525" spans="1:10">
      <c r="A1525" s="77">
        <v>19</v>
      </c>
      <c r="B1525" s="77">
        <v>4024</v>
      </c>
      <c r="C1525" s="77" t="s">
        <v>1590</v>
      </c>
      <c r="D1525" s="77">
        <v>2409</v>
      </c>
      <c r="E1525" s="77">
        <v>658</v>
      </c>
      <c r="F1525" s="77">
        <v>750</v>
      </c>
      <c r="G1525" s="1">
        <f t="shared" si="69"/>
        <v>0.27314238273142383</v>
      </c>
      <c r="H1525" s="1">
        <f t="shared" si="70"/>
        <v>4.0893333333333333</v>
      </c>
      <c r="I1525" s="77">
        <v>-5.9734997461147799E-2</v>
      </c>
      <c r="J1525" s="1">
        <f t="shared" si="71"/>
        <v>-143.90160888390506</v>
      </c>
    </row>
    <row r="1526" spans="1:10">
      <c r="A1526" s="77">
        <v>19</v>
      </c>
      <c r="B1526" s="77">
        <v>4026</v>
      </c>
      <c r="C1526" s="77" t="s">
        <v>1591</v>
      </c>
      <c r="D1526" s="77">
        <v>2938</v>
      </c>
      <c r="E1526" s="77">
        <v>560</v>
      </c>
      <c r="F1526" s="77">
        <v>208</v>
      </c>
      <c r="G1526" s="1">
        <f t="shared" si="69"/>
        <v>0.19060585432266849</v>
      </c>
      <c r="H1526" s="1">
        <f t="shared" si="70"/>
        <v>16.817307692307693</v>
      </c>
      <c r="I1526" s="77">
        <v>0.41448047935689297</v>
      </c>
      <c r="J1526" s="1">
        <f t="shared" si="71"/>
        <v>1217.7436483505517</v>
      </c>
    </row>
    <row r="1527" spans="1:10">
      <c r="A1527" s="77">
        <v>19</v>
      </c>
      <c r="B1527" s="77">
        <v>4027</v>
      </c>
      <c r="C1527" s="77" t="s">
        <v>1592</v>
      </c>
      <c r="D1527" s="77">
        <v>4927</v>
      </c>
      <c r="E1527" s="77">
        <v>1017</v>
      </c>
      <c r="F1527" s="77">
        <v>513</v>
      </c>
      <c r="G1527" s="1">
        <f t="shared" si="69"/>
        <v>0.20641363913131724</v>
      </c>
      <c r="H1527" s="1">
        <f t="shared" si="70"/>
        <v>11.586744639376219</v>
      </c>
      <c r="I1527" s="77">
        <v>0.28952136889140301</v>
      </c>
      <c r="J1527" s="1">
        <f t="shared" si="71"/>
        <v>1426.4717845279426</v>
      </c>
    </row>
    <row r="1528" spans="1:10">
      <c r="A1528" s="77">
        <v>19</v>
      </c>
      <c r="B1528" s="77">
        <v>4028</v>
      </c>
      <c r="C1528" s="77" t="s">
        <v>1593</v>
      </c>
      <c r="D1528" s="77">
        <v>875</v>
      </c>
      <c r="E1528" s="77">
        <v>69</v>
      </c>
      <c r="F1528" s="77">
        <v>402</v>
      </c>
      <c r="G1528" s="1">
        <f t="shared" si="69"/>
        <v>7.8857142857142862E-2</v>
      </c>
      <c r="H1528" s="1">
        <f t="shared" si="70"/>
        <v>2.3482587064676617</v>
      </c>
      <c r="I1528" s="77">
        <v>-0.50800799947125597</v>
      </c>
      <c r="J1528" s="1">
        <f t="shared" si="71"/>
        <v>-444.50699953734897</v>
      </c>
    </row>
    <row r="1529" spans="1:10">
      <c r="A1529" s="77">
        <v>19</v>
      </c>
      <c r="B1529" s="77">
        <v>4029</v>
      </c>
      <c r="C1529" s="77" t="s">
        <v>1594</v>
      </c>
      <c r="D1529" s="77">
        <v>4439</v>
      </c>
      <c r="E1529" s="77">
        <v>840</v>
      </c>
      <c r="F1529" s="77">
        <v>540</v>
      </c>
      <c r="G1529" s="1">
        <f t="shared" si="69"/>
        <v>0.18923180896598332</v>
      </c>
      <c r="H1529" s="1">
        <f t="shared" si="70"/>
        <v>9.7759259259259252</v>
      </c>
      <c r="I1529" s="77">
        <v>0.15891350270044799</v>
      </c>
      <c r="J1529" s="1">
        <f t="shared" si="71"/>
        <v>705.41703848728866</v>
      </c>
    </row>
    <row r="1530" spans="1:10">
      <c r="A1530" s="77">
        <v>19</v>
      </c>
      <c r="B1530" s="77">
        <v>4030</v>
      </c>
      <c r="C1530" s="77" t="s">
        <v>1595</v>
      </c>
      <c r="D1530" s="77">
        <v>1782</v>
      </c>
      <c r="E1530" s="77">
        <v>391</v>
      </c>
      <c r="F1530" s="77">
        <v>236</v>
      </c>
      <c r="G1530" s="1">
        <f t="shared" si="69"/>
        <v>0.21941638608305275</v>
      </c>
      <c r="H1530" s="1">
        <f t="shared" si="70"/>
        <v>9.2076271186440675</v>
      </c>
      <c r="I1530" s="77">
        <v>6.1855725810025602E-2</v>
      </c>
      <c r="J1530" s="1">
        <f t="shared" si="71"/>
        <v>110.22690339346562</v>
      </c>
    </row>
    <row r="1531" spans="1:10">
      <c r="A1531" s="77">
        <v>19</v>
      </c>
      <c r="B1531" s="77">
        <v>4031</v>
      </c>
      <c r="C1531" s="77" t="s">
        <v>1596</v>
      </c>
      <c r="D1531" s="77">
        <v>1577</v>
      </c>
      <c r="E1531" s="77">
        <v>275</v>
      </c>
      <c r="F1531" s="77">
        <v>469</v>
      </c>
      <c r="G1531" s="1">
        <f t="shared" si="69"/>
        <v>0.17438173747622068</v>
      </c>
      <c r="H1531" s="1">
        <f t="shared" si="70"/>
        <v>3.9488272921108742</v>
      </c>
      <c r="I1531" s="77">
        <v>-0.25607841017023297</v>
      </c>
      <c r="J1531" s="1">
        <f t="shared" si="71"/>
        <v>-403.83565283845741</v>
      </c>
    </row>
    <row r="1532" spans="1:10">
      <c r="A1532" s="77">
        <v>19</v>
      </c>
      <c r="B1532" s="77">
        <v>4032</v>
      </c>
      <c r="C1532" s="77" t="s">
        <v>1597</v>
      </c>
      <c r="D1532" s="77">
        <v>1804</v>
      </c>
      <c r="E1532" s="77">
        <v>1482</v>
      </c>
      <c r="F1532" s="77">
        <v>349</v>
      </c>
      <c r="G1532" s="1">
        <f t="shared" si="69"/>
        <v>0.8215077605321508</v>
      </c>
      <c r="H1532" s="1">
        <f t="shared" si="70"/>
        <v>9.4154727793696278</v>
      </c>
      <c r="I1532" s="77">
        <v>1.0051009522621099</v>
      </c>
      <c r="J1532" s="1">
        <f t="shared" si="71"/>
        <v>1813.2021178808463</v>
      </c>
    </row>
    <row r="1533" spans="1:10">
      <c r="A1533" s="77">
        <v>19</v>
      </c>
      <c r="B1533" s="77">
        <v>4033</v>
      </c>
      <c r="C1533" s="77" t="s">
        <v>1598</v>
      </c>
      <c r="D1533" s="77">
        <v>4502</v>
      </c>
      <c r="E1533" s="77">
        <v>1453</v>
      </c>
      <c r="F1533" s="77">
        <v>457</v>
      </c>
      <c r="G1533" s="1">
        <f t="shared" si="69"/>
        <v>0.32274544646823633</v>
      </c>
      <c r="H1533" s="1">
        <f t="shared" si="70"/>
        <v>13.030634573304157</v>
      </c>
      <c r="I1533" s="77">
        <v>0.516518810157923</v>
      </c>
      <c r="J1533" s="1">
        <f t="shared" si="71"/>
        <v>2325.3676833309692</v>
      </c>
    </row>
    <row r="1534" spans="1:10">
      <c r="A1534" s="77">
        <v>19</v>
      </c>
      <c r="B1534" s="77">
        <v>4034</v>
      </c>
      <c r="C1534" s="77" t="s">
        <v>1599</v>
      </c>
      <c r="D1534" s="77">
        <v>7873</v>
      </c>
      <c r="E1534" s="77">
        <v>1707</v>
      </c>
      <c r="F1534" s="77">
        <v>514</v>
      </c>
      <c r="G1534" s="1">
        <f t="shared" si="69"/>
        <v>0.21681696938905118</v>
      </c>
      <c r="H1534" s="1">
        <f t="shared" si="70"/>
        <v>18.638132295719846</v>
      </c>
      <c r="I1534" s="77">
        <v>0.75700879045991298</v>
      </c>
      <c r="J1534" s="1">
        <f t="shared" si="71"/>
        <v>5959.9302072908949</v>
      </c>
    </row>
    <row r="1535" spans="1:10">
      <c r="A1535" s="77">
        <v>19</v>
      </c>
      <c r="B1535" s="77">
        <v>4035</v>
      </c>
      <c r="C1535" s="77" t="s">
        <v>1600</v>
      </c>
      <c r="D1535" s="77">
        <v>3012</v>
      </c>
      <c r="E1535" s="77">
        <v>673</v>
      </c>
      <c r="F1535" s="77">
        <v>332</v>
      </c>
      <c r="G1535" s="1">
        <f t="shared" si="69"/>
        <v>0.22343957503320053</v>
      </c>
      <c r="H1535" s="1">
        <f t="shared" si="70"/>
        <v>11.099397590361447</v>
      </c>
      <c r="I1535" s="77">
        <v>0.208706642907319</v>
      </c>
      <c r="J1535" s="1">
        <f t="shared" si="71"/>
        <v>628.62440843684476</v>
      </c>
    </row>
    <row r="1536" spans="1:10">
      <c r="A1536" s="77">
        <v>19</v>
      </c>
      <c r="B1536" s="77">
        <v>4037</v>
      </c>
      <c r="C1536" s="77" t="s">
        <v>1601</v>
      </c>
      <c r="D1536" s="77">
        <v>3621</v>
      </c>
      <c r="E1536" s="77">
        <v>457</v>
      </c>
      <c r="F1536" s="77">
        <v>431</v>
      </c>
      <c r="G1536" s="1">
        <f t="shared" si="69"/>
        <v>0.12620822977078155</v>
      </c>
      <c r="H1536" s="1">
        <f t="shared" si="70"/>
        <v>9.4617169373549892</v>
      </c>
      <c r="I1536" s="77">
        <v>1.06628789208575E-2</v>
      </c>
      <c r="J1536" s="1">
        <f t="shared" si="71"/>
        <v>38.610284572425009</v>
      </c>
    </row>
    <row r="1537" spans="1:10">
      <c r="A1537" s="77">
        <v>19</v>
      </c>
      <c r="B1537" s="77">
        <v>4038</v>
      </c>
      <c r="C1537" s="77" t="s">
        <v>1602</v>
      </c>
      <c r="D1537" s="77">
        <v>7968</v>
      </c>
      <c r="E1537" s="77">
        <v>1458</v>
      </c>
      <c r="F1537" s="77">
        <v>826</v>
      </c>
      <c r="G1537" s="1">
        <f t="shared" si="69"/>
        <v>0.18298192771084337</v>
      </c>
      <c r="H1537" s="1">
        <f t="shared" si="70"/>
        <v>11.411622276029055</v>
      </c>
      <c r="I1537" s="77">
        <v>0.38029850687773598</v>
      </c>
      <c r="J1537" s="1">
        <f t="shared" si="71"/>
        <v>3030.2185028018002</v>
      </c>
    </row>
    <row r="1538" spans="1:10">
      <c r="A1538" s="77">
        <v>19</v>
      </c>
      <c r="B1538" s="77">
        <v>4039</v>
      </c>
      <c r="C1538" s="77" t="s">
        <v>1603</v>
      </c>
      <c r="D1538" s="77">
        <v>1915</v>
      </c>
      <c r="E1538" s="77">
        <v>356</v>
      </c>
      <c r="F1538" s="77">
        <v>386</v>
      </c>
      <c r="G1538" s="1">
        <f t="shared" si="69"/>
        <v>0.18590078328981724</v>
      </c>
      <c r="H1538" s="1">
        <f t="shared" si="70"/>
        <v>5.8834196891191706</v>
      </c>
      <c r="I1538" s="77">
        <v>-0.13527829531372701</v>
      </c>
      <c r="J1538" s="1">
        <f t="shared" si="71"/>
        <v>-259.05793552578723</v>
      </c>
    </row>
    <row r="1539" spans="1:10">
      <c r="A1539" s="77">
        <v>19</v>
      </c>
      <c r="B1539" s="77">
        <v>4040</v>
      </c>
      <c r="C1539" s="77" t="s">
        <v>1604</v>
      </c>
      <c r="D1539" s="77">
        <v>10184</v>
      </c>
      <c r="E1539" s="77">
        <v>7132</v>
      </c>
      <c r="F1539" s="77">
        <v>849</v>
      </c>
      <c r="G1539" s="1">
        <f t="shared" si="69"/>
        <v>0.70031421838177532</v>
      </c>
      <c r="H1539" s="1">
        <f t="shared" si="70"/>
        <v>20.395759717314487</v>
      </c>
      <c r="I1539" s="77">
        <v>1.6886142788667899</v>
      </c>
      <c r="J1539" s="1">
        <f t="shared" si="71"/>
        <v>17196.847815979389</v>
      </c>
    </row>
    <row r="1540" spans="1:10">
      <c r="A1540" s="77">
        <v>19</v>
      </c>
      <c r="B1540" s="77">
        <v>4041</v>
      </c>
      <c r="C1540" s="77" t="s">
        <v>1605</v>
      </c>
      <c r="D1540" s="77">
        <v>1526</v>
      </c>
      <c r="E1540" s="77">
        <v>673</v>
      </c>
      <c r="F1540" s="77">
        <v>418</v>
      </c>
      <c r="G1540" s="1">
        <f t="shared" si="69"/>
        <v>0.44102228047182174</v>
      </c>
      <c r="H1540" s="1">
        <f t="shared" si="70"/>
        <v>5.2607655502392348</v>
      </c>
      <c r="I1540" s="77">
        <v>0.21440201920239399</v>
      </c>
      <c r="J1540" s="1">
        <f t="shared" si="71"/>
        <v>327.17748130285321</v>
      </c>
    </row>
    <row r="1541" spans="1:10">
      <c r="A1541" s="77">
        <v>19</v>
      </c>
      <c r="B1541" s="77">
        <v>4042</v>
      </c>
      <c r="C1541" s="77" t="s">
        <v>1606</v>
      </c>
      <c r="D1541" s="77">
        <v>2751</v>
      </c>
      <c r="E1541" s="77">
        <v>1647</v>
      </c>
      <c r="F1541" s="77">
        <v>144</v>
      </c>
      <c r="G1541" s="1">
        <f t="shared" si="69"/>
        <v>0.59869138495092689</v>
      </c>
      <c r="H1541" s="1">
        <f t="shared" si="70"/>
        <v>30.541666666666668</v>
      </c>
      <c r="I1541" s="77">
        <v>1.66231571076659</v>
      </c>
      <c r="J1541" s="1">
        <f t="shared" si="71"/>
        <v>4573.0305203188891</v>
      </c>
    </row>
    <row r="1542" spans="1:10">
      <c r="A1542" s="77">
        <v>19</v>
      </c>
      <c r="B1542" s="77">
        <v>4044</v>
      </c>
      <c r="C1542" s="77" t="s">
        <v>1607</v>
      </c>
      <c r="D1542" s="77">
        <v>6335</v>
      </c>
      <c r="E1542" s="77">
        <v>1147</v>
      </c>
      <c r="F1542" s="77">
        <v>795</v>
      </c>
      <c r="G1542" s="1">
        <f t="shared" si="69"/>
        <v>0.18105761641673243</v>
      </c>
      <c r="H1542" s="1">
        <f t="shared" si="70"/>
        <v>9.4113207547169804</v>
      </c>
      <c r="I1542" s="77">
        <v>0.21386979759241001</v>
      </c>
      <c r="J1542" s="1">
        <f t="shared" si="71"/>
        <v>1354.8651677479174</v>
      </c>
    </row>
    <row r="1543" spans="1:10">
      <c r="A1543" s="77">
        <v>19</v>
      </c>
      <c r="B1543" s="77">
        <v>4045</v>
      </c>
      <c r="C1543" s="77" t="s">
        <v>1608</v>
      </c>
      <c r="D1543" s="77">
        <v>19039</v>
      </c>
      <c r="E1543" s="77">
        <v>7016</v>
      </c>
      <c r="F1543" s="77">
        <v>1042</v>
      </c>
      <c r="G1543" s="1">
        <f t="shared" si="69"/>
        <v>0.36850674930406008</v>
      </c>
      <c r="H1543" s="1">
        <f t="shared" si="70"/>
        <v>25.004798464491362</v>
      </c>
      <c r="I1543" s="77">
        <v>1.77728757834185</v>
      </c>
      <c r="J1543" s="1">
        <f t="shared" si="71"/>
        <v>33837.778204050483</v>
      </c>
    </row>
    <row r="1544" spans="1:10">
      <c r="A1544" s="77">
        <v>19</v>
      </c>
      <c r="B1544" s="77">
        <v>4046</v>
      </c>
      <c r="C1544" s="77" t="s">
        <v>1609</v>
      </c>
      <c r="D1544" s="77">
        <v>1322</v>
      </c>
      <c r="E1544" s="77">
        <v>195</v>
      </c>
      <c r="F1544" s="77">
        <v>433</v>
      </c>
      <c r="G1544" s="1">
        <f t="shared" si="69"/>
        <v>0.14750378214826021</v>
      </c>
      <c r="H1544" s="1">
        <f t="shared" si="70"/>
        <v>3.5034642032332561</v>
      </c>
      <c r="I1544" s="77">
        <v>-0.32928977868321302</v>
      </c>
      <c r="J1544" s="1">
        <f t="shared" si="71"/>
        <v>-435.32108741920763</v>
      </c>
    </row>
    <row r="1545" spans="1:10">
      <c r="A1545" s="77">
        <v>19</v>
      </c>
      <c r="B1545" s="77">
        <v>4047</v>
      </c>
      <c r="C1545" s="77" t="s">
        <v>1610</v>
      </c>
      <c r="D1545" s="77">
        <v>3816</v>
      </c>
      <c r="E1545" s="77">
        <v>1772</v>
      </c>
      <c r="F1545" s="77">
        <v>917</v>
      </c>
      <c r="G1545" s="1">
        <f t="shared" ref="G1545:G1608" si="72">E1545/D1545</f>
        <v>0.46436058700209643</v>
      </c>
      <c r="H1545" s="1">
        <f t="shared" ref="H1545:H1608" si="73">(D1545+E1545)/F1545</f>
        <v>6.0937840785169026</v>
      </c>
      <c r="I1545" s="77">
        <v>0.39011935510367401</v>
      </c>
      <c r="J1545" s="1">
        <f t="shared" ref="J1545:J1608" si="74">I1545*D1545</f>
        <v>1488.69545907562</v>
      </c>
    </row>
    <row r="1546" spans="1:10">
      <c r="A1546" s="77">
        <v>19</v>
      </c>
      <c r="B1546" s="77">
        <v>4048</v>
      </c>
      <c r="C1546" s="77" t="s">
        <v>1611</v>
      </c>
      <c r="D1546" s="77">
        <v>5227</v>
      </c>
      <c r="E1546" s="77">
        <v>1767</v>
      </c>
      <c r="F1546" s="77">
        <v>882</v>
      </c>
      <c r="G1546" s="1">
        <f t="shared" si="72"/>
        <v>0.33805242012626746</v>
      </c>
      <c r="H1546" s="1">
        <f t="shared" si="73"/>
        <v>7.9297052154195011</v>
      </c>
      <c r="I1546" s="77">
        <v>0.34054673412554198</v>
      </c>
      <c r="J1546" s="1">
        <f t="shared" si="74"/>
        <v>1780.0377792742079</v>
      </c>
    </row>
    <row r="1547" spans="1:10">
      <c r="A1547" s="77">
        <v>19</v>
      </c>
      <c r="B1547" s="77">
        <v>4049</v>
      </c>
      <c r="C1547" s="77" t="s">
        <v>1612</v>
      </c>
      <c r="D1547" s="77">
        <v>3864</v>
      </c>
      <c r="E1547" s="77">
        <v>530</v>
      </c>
      <c r="F1547" s="77">
        <v>726</v>
      </c>
      <c r="G1547" s="1">
        <f t="shared" si="72"/>
        <v>0.13716356107660455</v>
      </c>
      <c r="H1547" s="1">
        <f t="shared" si="73"/>
        <v>6.0523415977961434</v>
      </c>
      <c r="I1547" s="77">
        <v>-0.116559239689873</v>
      </c>
      <c r="J1547" s="1">
        <f t="shared" si="74"/>
        <v>-450.38490216166929</v>
      </c>
    </row>
    <row r="1548" spans="1:10">
      <c r="A1548" s="77">
        <v>19</v>
      </c>
      <c r="B1548" s="77">
        <v>4061</v>
      </c>
      <c r="C1548" s="77" t="s">
        <v>1613</v>
      </c>
      <c r="D1548" s="77">
        <v>1607</v>
      </c>
      <c r="E1548" s="77">
        <v>172</v>
      </c>
      <c r="F1548" s="77">
        <v>342</v>
      </c>
      <c r="G1548" s="1">
        <f t="shared" si="72"/>
        <v>0.10703173615432483</v>
      </c>
      <c r="H1548" s="1">
        <f t="shared" si="73"/>
        <v>5.2017543859649127</v>
      </c>
      <c r="I1548" s="77">
        <v>-0.302135000588029</v>
      </c>
      <c r="J1548" s="1">
        <f t="shared" si="74"/>
        <v>-485.53094594496258</v>
      </c>
    </row>
    <row r="1549" spans="1:10">
      <c r="A1549" s="77">
        <v>19</v>
      </c>
      <c r="B1549" s="77">
        <v>4062</v>
      </c>
      <c r="C1549" s="77" t="s">
        <v>1614</v>
      </c>
      <c r="D1549" s="77">
        <v>4391</v>
      </c>
      <c r="E1549" s="77">
        <v>1098</v>
      </c>
      <c r="F1549" s="77">
        <v>538</v>
      </c>
      <c r="G1549" s="1">
        <f t="shared" si="72"/>
        <v>0.25005693463903439</v>
      </c>
      <c r="H1549" s="1">
        <f t="shared" si="73"/>
        <v>10.202602230483272</v>
      </c>
      <c r="I1549" s="77">
        <v>0.27041450197304601</v>
      </c>
      <c r="J1549" s="1">
        <f t="shared" si="74"/>
        <v>1187.3900781636451</v>
      </c>
    </row>
    <row r="1550" spans="1:10">
      <c r="A1550" s="77">
        <v>19</v>
      </c>
      <c r="B1550" s="77">
        <v>4063</v>
      </c>
      <c r="C1550" s="77" t="s">
        <v>1615</v>
      </c>
      <c r="D1550" s="77">
        <v>6095</v>
      </c>
      <c r="E1550" s="77">
        <v>3221</v>
      </c>
      <c r="F1550" s="77">
        <v>731</v>
      </c>
      <c r="G1550" s="1">
        <f t="shared" si="72"/>
        <v>0.52846595570139454</v>
      </c>
      <c r="H1550" s="1">
        <f t="shared" si="73"/>
        <v>12.744186046511627</v>
      </c>
      <c r="I1550" s="77">
        <v>0.89295974144993995</v>
      </c>
      <c r="J1550" s="1">
        <f t="shared" si="74"/>
        <v>5442.5896241373839</v>
      </c>
    </row>
    <row r="1551" spans="1:10">
      <c r="A1551" s="77">
        <v>19</v>
      </c>
      <c r="B1551" s="77">
        <v>4064</v>
      </c>
      <c r="C1551" s="77" t="s">
        <v>1616</v>
      </c>
      <c r="D1551" s="77">
        <v>803</v>
      </c>
      <c r="E1551" s="77">
        <v>150</v>
      </c>
      <c r="F1551" s="77">
        <v>282</v>
      </c>
      <c r="G1551" s="1">
        <f t="shared" si="72"/>
        <v>0.18679950186799502</v>
      </c>
      <c r="H1551" s="1">
        <f t="shared" si="73"/>
        <v>3.3794326241134751</v>
      </c>
      <c r="I1551" s="77">
        <v>-0.297094332207333</v>
      </c>
      <c r="J1551" s="1">
        <f t="shared" si="74"/>
        <v>-238.5667487624884</v>
      </c>
    </row>
    <row r="1552" spans="1:10">
      <c r="A1552" s="77">
        <v>19</v>
      </c>
      <c r="B1552" s="77">
        <v>4065</v>
      </c>
      <c r="C1552" s="77" t="s">
        <v>1617</v>
      </c>
      <c r="D1552" s="77">
        <v>3072</v>
      </c>
      <c r="E1552" s="77">
        <v>1059</v>
      </c>
      <c r="F1552" s="77">
        <v>385</v>
      </c>
      <c r="G1552" s="1">
        <f t="shared" si="72"/>
        <v>0.3447265625</v>
      </c>
      <c r="H1552" s="1">
        <f t="shared" si="73"/>
        <v>10.729870129870131</v>
      </c>
      <c r="I1552" s="77">
        <v>0.38248264758645401</v>
      </c>
      <c r="J1552" s="1">
        <f t="shared" si="74"/>
        <v>1174.9866933855867</v>
      </c>
    </row>
    <row r="1553" spans="1:10">
      <c r="A1553" s="77">
        <v>19</v>
      </c>
      <c r="B1553" s="77">
        <v>4066</v>
      </c>
      <c r="C1553" s="77" t="s">
        <v>1618</v>
      </c>
      <c r="D1553" s="77">
        <v>755</v>
      </c>
      <c r="E1553" s="77">
        <v>81</v>
      </c>
      <c r="F1553" s="77">
        <v>234</v>
      </c>
      <c r="G1553" s="1">
        <f t="shared" si="72"/>
        <v>0.10728476821192053</v>
      </c>
      <c r="H1553" s="1">
        <f t="shared" si="73"/>
        <v>3.5726495726495728</v>
      </c>
      <c r="I1553" s="77">
        <v>-0.41363458461147001</v>
      </c>
      <c r="J1553" s="1">
        <f t="shared" si="74"/>
        <v>-312.29411138165983</v>
      </c>
    </row>
    <row r="1554" spans="1:10">
      <c r="A1554" s="77">
        <v>19</v>
      </c>
      <c r="B1554" s="77">
        <v>4067</v>
      </c>
      <c r="C1554" s="77" t="s">
        <v>1619</v>
      </c>
      <c r="D1554" s="77">
        <v>1368</v>
      </c>
      <c r="E1554" s="77">
        <v>278</v>
      </c>
      <c r="F1554" s="77">
        <v>277</v>
      </c>
      <c r="G1554" s="1">
        <f t="shared" si="72"/>
        <v>0.20321637426900585</v>
      </c>
      <c r="H1554" s="1">
        <f t="shared" si="73"/>
        <v>5.9422382671480145</v>
      </c>
      <c r="I1554" s="77">
        <v>-0.13006789415821901</v>
      </c>
      <c r="J1554" s="1">
        <f t="shared" si="74"/>
        <v>-177.93287920844361</v>
      </c>
    </row>
    <row r="1555" spans="1:10">
      <c r="A1555" s="77">
        <v>19</v>
      </c>
      <c r="B1555" s="77">
        <v>4068</v>
      </c>
      <c r="C1555" s="77" t="s">
        <v>1620</v>
      </c>
      <c r="D1555" s="77">
        <v>2141</v>
      </c>
      <c r="E1555" s="77">
        <v>610</v>
      </c>
      <c r="F1555" s="77">
        <v>775</v>
      </c>
      <c r="G1555" s="1">
        <f t="shared" si="72"/>
        <v>0.28491359177954229</v>
      </c>
      <c r="H1555" s="1">
        <f t="shared" si="73"/>
        <v>3.5496774193548388</v>
      </c>
      <c r="I1555" s="77">
        <v>-7.7930958006443701E-2</v>
      </c>
      <c r="J1555" s="1">
        <f t="shared" si="74"/>
        <v>-166.85018109179597</v>
      </c>
    </row>
    <row r="1556" spans="1:10">
      <c r="A1556" s="77">
        <v>19</v>
      </c>
      <c r="B1556" s="77">
        <v>4069</v>
      </c>
      <c r="C1556" s="77" t="s">
        <v>1621</v>
      </c>
      <c r="D1556" s="77">
        <v>1087</v>
      </c>
      <c r="E1556" s="77">
        <v>198</v>
      </c>
      <c r="F1556" s="77">
        <v>321</v>
      </c>
      <c r="G1556" s="1">
        <f t="shared" si="72"/>
        <v>0.18215271389144433</v>
      </c>
      <c r="H1556" s="1">
        <f t="shared" si="73"/>
        <v>4.0031152647975077</v>
      </c>
      <c r="I1556" s="77">
        <v>-0.26333025045977099</v>
      </c>
      <c r="J1556" s="1">
        <f t="shared" si="74"/>
        <v>-286.23998224977106</v>
      </c>
    </row>
    <row r="1557" spans="1:10">
      <c r="A1557" s="77">
        <v>19</v>
      </c>
      <c r="B1557" s="77">
        <v>4070</v>
      </c>
      <c r="C1557" s="77" t="s">
        <v>1622</v>
      </c>
      <c r="D1557" s="77">
        <v>241</v>
      </c>
      <c r="E1557" s="77">
        <v>22</v>
      </c>
      <c r="F1557" s="77">
        <v>172</v>
      </c>
      <c r="G1557" s="1">
        <f t="shared" si="72"/>
        <v>9.1286307053941904E-2</v>
      </c>
      <c r="H1557" s="1">
        <f t="shared" si="73"/>
        <v>1.5290697674418605</v>
      </c>
      <c r="I1557" s="77">
        <v>-0.55414466604922796</v>
      </c>
      <c r="J1557" s="1">
        <f t="shared" si="74"/>
        <v>-133.54886451786393</v>
      </c>
    </row>
    <row r="1558" spans="1:10">
      <c r="A1558" s="77">
        <v>19</v>
      </c>
      <c r="B1558" s="77">
        <v>4071</v>
      </c>
      <c r="C1558" s="77" t="s">
        <v>1623</v>
      </c>
      <c r="D1558" s="77">
        <v>1736</v>
      </c>
      <c r="E1558" s="77">
        <v>390</v>
      </c>
      <c r="F1558" s="77">
        <v>560</v>
      </c>
      <c r="G1558" s="1">
        <f t="shared" si="72"/>
        <v>0.22465437788018433</v>
      </c>
      <c r="H1558" s="1">
        <f t="shared" si="73"/>
        <v>3.7964285714285713</v>
      </c>
      <c r="I1558" s="77">
        <v>-0.178058229838121</v>
      </c>
      <c r="J1558" s="1">
        <f t="shared" si="74"/>
        <v>-309.10908699897806</v>
      </c>
    </row>
    <row r="1559" spans="1:10">
      <c r="A1559" s="77">
        <v>19</v>
      </c>
      <c r="B1559" s="77">
        <v>4072</v>
      </c>
      <c r="C1559" s="77" t="s">
        <v>1624</v>
      </c>
      <c r="D1559" s="77">
        <v>2333</v>
      </c>
      <c r="E1559" s="77">
        <v>784</v>
      </c>
      <c r="F1559" s="77">
        <v>595</v>
      </c>
      <c r="G1559" s="1">
        <f t="shared" si="72"/>
        <v>0.33604800685812258</v>
      </c>
      <c r="H1559" s="1">
        <f t="shared" si="73"/>
        <v>5.238655462184874</v>
      </c>
      <c r="I1559" s="77">
        <v>8.6596525037772806E-2</v>
      </c>
      <c r="J1559" s="1">
        <f t="shared" si="74"/>
        <v>202.02969291312397</v>
      </c>
    </row>
    <row r="1560" spans="1:10">
      <c r="A1560" s="77">
        <v>19</v>
      </c>
      <c r="B1560" s="77">
        <v>4073</v>
      </c>
      <c r="C1560" s="77" t="s">
        <v>1625</v>
      </c>
      <c r="D1560" s="77">
        <v>1724</v>
      </c>
      <c r="E1560" s="77">
        <v>291</v>
      </c>
      <c r="F1560" s="77">
        <v>316</v>
      </c>
      <c r="G1560" s="1">
        <f t="shared" si="72"/>
        <v>0.16879350348027841</v>
      </c>
      <c r="H1560" s="1">
        <f t="shared" si="73"/>
        <v>6.3765822784810124</v>
      </c>
      <c r="I1560" s="77">
        <v>-0.147845704084408</v>
      </c>
      <c r="J1560" s="1">
        <f t="shared" si="74"/>
        <v>-254.88599384151939</v>
      </c>
    </row>
    <row r="1561" spans="1:10">
      <c r="A1561" s="77">
        <v>19</v>
      </c>
      <c r="B1561" s="77">
        <v>4074</v>
      </c>
      <c r="C1561" s="77" t="s">
        <v>1626</v>
      </c>
      <c r="D1561" s="77">
        <v>2049</v>
      </c>
      <c r="E1561" s="77">
        <v>221</v>
      </c>
      <c r="F1561" s="77">
        <v>536</v>
      </c>
      <c r="G1561" s="1">
        <f t="shared" si="72"/>
        <v>0.10785749145924842</v>
      </c>
      <c r="H1561" s="1">
        <f t="shared" si="73"/>
        <v>4.2350746268656714</v>
      </c>
      <c r="I1561" s="77">
        <v>-0.32517198335845898</v>
      </c>
      <c r="J1561" s="1">
        <f t="shared" si="74"/>
        <v>-666.27739390148247</v>
      </c>
    </row>
    <row r="1562" spans="1:10">
      <c r="A1562" s="77">
        <v>19</v>
      </c>
      <c r="B1562" s="77">
        <v>4075</v>
      </c>
      <c r="C1562" s="77" t="s">
        <v>1627</v>
      </c>
      <c r="D1562" s="77">
        <v>3964</v>
      </c>
      <c r="E1562" s="77">
        <v>740</v>
      </c>
      <c r="F1562" s="77">
        <v>489</v>
      </c>
      <c r="G1562" s="1">
        <f t="shared" si="72"/>
        <v>0.18668012108980828</v>
      </c>
      <c r="H1562" s="1">
        <f t="shared" si="73"/>
        <v>9.6196319018404903</v>
      </c>
      <c r="I1562" s="77">
        <v>0.12676206400102899</v>
      </c>
      <c r="J1562" s="1">
        <f t="shared" si="74"/>
        <v>502.4848217000789</v>
      </c>
    </row>
    <row r="1563" spans="1:10">
      <c r="A1563" s="77">
        <v>19</v>
      </c>
      <c r="B1563" s="77">
        <v>4076</v>
      </c>
      <c r="C1563" s="77" t="s">
        <v>1628</v>
      </c>
      <c r="D1563" s="77">
        <v>2280</v>
      </c>
      <c r="E1563" s="77">
        <v>546</v>
      </c>
      <c r="F1563" s="77">
        <v>826</v>
      </c>
      <c r="G1563" s="1">
        <f t="shared" si="72"/>
        <v>0.23947368421052631</v>
      </c>
      <c r="H1563" s="1">
        <f t="shared" si="73"/>
        <v>3.4213075060532687</v>
      </c>
      <c r="I1563" s="77">
        <v>-0.14799399460236201</v>
      </c>
      <c r="J1563" s="1">
        <f t="shared" si="74"/>
        <v>-337.42630769338541</v>
      </c>
    </row>
    <row r="1564" spans="1:10">
      <c r="A1564" s="77">
        <v>19</v>
      </c>
      <c r="B1564" s="77">
        <v>4077</v>
      </c>
      <c r="C1564" s="77" t="s">
        <v>1629</v>
      </c>
      <c r="D1564" s="77">
        <v>1336</v>
      </c>
      <c r="E1564" s="77">
        <v>167</v>
      </c>
      <c r="F1564" s="77">
        <v>320</v>
      </c>
      <c r="G1564" s="1">
        <f t="shared" si="72"/>
        <v>0.125</v>
      </c>
      <c r="H1564" s="1">
        <f t="shared" si="73"/>
        <v>4.6968750000000004</v>
      </c>
      <c r="I1564" s="77">
        <v>-0.30928218881799202</v>
      </c>
      <c r="J1564" s="1">
        <f t="shared" si="74"/>
        <v>-413.20100426083735</v>
      </c>
    </row>
    <row r="1565" spans="1:10">
      <c r="A1565" s="77">
        <v>19</v>
      </c>
      <c r="B1565" s="77">
        <v>4078</v>
      </c>
      <c r="C1565" s="77" t="s">
        <v>1630</v>
      </c>
      <c r="D1565" s="77">
        <v>378</v>
      </c>
      <c r="E1565" s="77">
        <v>17</v>
      </c>
      <c r="F1565" s="77">
        <v>245</v>
      </c>
      <c r="G1565" s="1">
        <f t="shared" si="72"/>
        <v>4.4973544973544971E-2</v>
      </c>
      <c r="H1565" s="1">
        <f t="shared" si="73"/>
        <v>1.6122448979591837</v>
      </c>
      <c r="I1565" s="77">
        <v>-0.61603225017350305</v>
      </c>
      <c r="J1565" s="1">
        <f t="shared" si="74"/>
        <v>-232.86019056558416</v>
      </c>
    </row>
    <row r="1566" spans="1:10">
      <c r="A1566" s="77">
        <v>19</v>
      </c>
      <c r="B1566" s="77">
        <v>4079</v>
      </c>
      <c r="C1566" s="77" t="s">
        <v>1631</v>
      </c>
      <c r="D1566" s="77">
        <v>1239</v>
      </c>
      <c r="E1566" s="77">
        <v>206</v>
      </c>
      <c r="F1566" s="77">
        <v>388</v>
      </c>
      <c r="G1566" s="1">
        <f t="shared" si="72"/>
        <v>0.16626311541565778</v>
      </c>
      <c r="H1566" s="1">
        <f t="shared" si="73"/>
        <v>3.7242268041237114</v>
      </c>
      <c r="I1566" s="77">
        <v>-0.29387610987104801</v>
      </c>
      <c r="J1566" s="1">
        <f t="shared" si="74"/>
        <v>-364.11250013022845</v>
      </c>
    </row>
    <row r="1567" spans="1:10">
      <c r="A1567" s="77">
        <v>19</v>
      </c>
      <c r="B1567" s="77">
        <v>4080</v>
      </c>
      <c r="C1567" s="77" t="s">
        <v>1632</v>
      </c>
      <c r="D1567" s="77">
        <v>5264</v>
      </c>
      <c r="E1567" s="77">
        <v>2714</v>
      </c>
      <c r="F1567" s="77">
        <v>1024</v>
      </c>
      <c r="G1567" s="1">
        <f t="shared" si="72"/>
        <v>0.51557750759878418</v>
      </c>
      <c r="H1567" s="1">
        <f t="shared" si="73"/>
        <v>7.791015625</v>
      </c>
      <c r="I1567" s="77">
        <v>0.61092465290628495</v>
      </c>
      <c r="J1567" s="1">
        <f t="shared" si="74"/>
        <v>3215.9073728986841</v>
      </c>
    </row>
    <row r="1568" spans="1:10">
      <c r="A1568" s="77">
        <v>19</v>
      </c>
      <c r="B1568" s="77">
        <v>4081</v>
      </c>
      <c r="C1568" s="77" t="s">
        <v>1633</v>
      </c>
      <c r="D1568" s="77">
        <v>3562</v>
      </c>
      <c r="E1568" s="77">
        <v>741</v>
      </c>
      <c r="F1568" s="77">
        <v>258</v>
      </c>
      <c r="G1568" s="1">
        <f t="shared" si="72"/>
        <v>0.20802919708029197</v>
      </c>
      <c r="H1568" s="1">
        <f t="shared" si="73"/>
        <v>16.678294573643409</v>
      </c>
      <c r="I1568" s="77">
        <v>0.46286486006994898</v>
      </c>
      <c r="J1568" s="1">
        <f t="shared" si="74"/>
        <v>1648.7246315691582</v>
      </c>
    </row>
    <row r="1569" spans="1:10">
      <c r="A1569" s="77">
        <v>19</v>
      </c>
      <c r="B1569" s="77">
        <v>4082</v>
      </c>
      <c r="C1569" s="77" t="s">
        <v>1634</v>
      </c>
      <c r="D1569" s="77">
        <v>14091</v>
      </c>
      <c r="E1569" s="77">
        <v>5647</v>
      </c>
      <c r="F1569" s="77">
        <v>1237</v>
      </c>
      <c r="G1569" s="1">
        <f t="shared" si="72"/>
        <v>0.40075225321126962</v>
      </c>
      <c r="H1569" s="1">
        <f t="shared" si="73"/>
        <v>15.956345998383185</v>
      </c>
      <c r="I1569" s="77">
        <v>1.1961896704324599</v>
      </c>
      <c r="J1569" s="1">
        <f t="shared" si="74"/>
        <v>16855.508646063794</v>
      </c>
    </row>
    <row r="1570" spans="1:10">
      <c r="A1570" s="77">
        <v>19</v>
      </c>
      <c r="B1570" s="77">
        <v>4083</v>
      </c>
      <c r="C1570" s="77" t="s">
        <v>1635</v>
      </c>
      <c r="D1570" s="77">
        <v>3928</v>
      </c>
      <c r="E1570" s="77">
        <v>720</v>
      </c>
      <c r="F1570" s="77">
        <v>467</v>
      </c>
      <c r="G1570" s="1">
        <f t="shared" si="72"/>
        <v>0.18329938900203666</v>
      </c>
      <c r="H1570" s="1">
        <f t="shared" si="73"/>
        <v>9.9528907922912211</v>
      </c>
      <c r="I1570" s="77">
        <v>0.13507519830263801</v>
      </c>
      <c r="J1570" s="1">
        <f t="shared" si="74"/>
        <v>530.57537893276208</v>
      </c>
    </row>
    <row r="1571" spans="1:10">
      <c r="A1571" s="77">
        <v>19</v>
      </c>
      <c r="B1571" s="77">
        <v>4084</v>
      </c>
      <c r="C1571" s="77" t="s">
        <v>1636</v>
      </c>
      <c r="D1571" s="77">
        <v>489</v>
      </c>
      <c r="E1571" s="77">
        <v>35</v>
      </c>
      <c r="F1571" s="77">
        <v>165</v>
      </c>
      <c r="G1571" s="1">
        <f t="shared" si="72"/>
        <v>7.1574642126789365E-2</v>
      </c>
      <c r="H1571" s="1">
        <f t="shared" si="73"/>
        <v>3.1757575757575758</v>
      </c>
      <c r="I1571" s="77">
        <v>-0.49881466790485601</v>
      </c>
      <c r="J1571" s="1">
        <f t="shared" si="74"/>
        <v>-243.9203726054746</v>
      </c>
    </row>
    <row r="1572" spans="1:10">
      <c r="A1572" s="77">
        <v>19</v>
      </c>
      <c r="B1572" s="77">
        <v>4091</v>
      </c>
      <c r="C1572" s="77" t="s">
        <v>1637</v>
      </c>
      <c r="D1572" s="77">
        <v>1447</v>
      </c>
      <c r="E1572" s="77">
        <v>176</v>
      </c>
      <c r="F1572" s="77">
        <v>542</v>
      </c>
      <c r="G1572" s="1">
        <f t="shared" si="72"/>
        <v>0.1216309606081548</v>
      </c>
      <c r="H1572" s="1">
        <f t="shared" si="73"/>
        <v>2.9944649446494465</v>
      </c>
      <c r="I1572" s="77">
        <v>-0.38696217650660802</v>
      </c>
      <c r="J1572" s="1">
        <f t="shared" si="74"/>
        <v>-559.93426940506185</v>
      </c>
    </row>
    <row r="1573" spans="1:10">
      <c r="A1573" s="77">
        <v>19</v>
      </c>
      <c r="B1573" s="77">
        <v>4092</v>
      </c>
      <c r="C1573" s="77" t="s">
        <v>1638</v>
      </c>
      <c r="D1573" s="77">
        <v>3908</v>
      </c>
      <c r="E1573" s="77">
        <v>2122</v>
      </c>
      <c r="F1573" s="77">
        <v>504</v>
      </c>
      <c r="G1573" s="1">
        <f t="shared" si="72"/>
        <v>0.54298874104401229</v>
      </c>
      <c r="H1573" s="1">
        <f t="shared" si="73"/>
        <v>11.964285714285714</v>
      </c>
      <c r="I1573" s="77">
        <v>0.78288915318318797</v>
      </c>
      <c r="J1573" s="1">
        <f t="shared" si="74"/>
        <v>3059.5308106398984</v>
      </c>
    </row>
    <row r="1574" spans="1:10">
      <c r="A1574" s="77">
        <v>19</v>
      </c>
      <c r="B1574" s="77">
        <v>4093</v>
      </c>
      <c r="C1574" s="77" t="s">
        <v>1639</v>
      </c>
      <c r="D1574" s="77">
        <v>642</v>
      </c>
      <c r="E1574" s="77">
        <v>145</v>
      </c>
      <c r="F1574" s="77">
        <v>292</v>
      </c>
      <c r="G1574" s="1">
        <f t="shared" si="72"/>
        <v>0.22585669781931464</v>
      </c>
      <c r="H1574" s="1">
        <f t="shared" si="73"/>
        <v>2.6952054794520546</v>
      </c>
      <c r="I1574" s="77">
        <v>-0.27483664280595699</v>
      </c>
      <c r="J1574" s="1">
        <f t="shared" si="74"/>
        <v>-176.44512468142437</v>
      </c>
    </row>
    <row r="1575" spans="1:10">
      <c r="A1575" s="77">
        <v>19</v>
      </c>
      <c r="B1575" s="77">
        <v>4094</v>
      </c>
      <c r="C1575" s="77" t="s">
        <v>1640</v>
      </c>
      <c r="D1575" s="77">
        <v>659</v>
      </c>
      <c r="E1575" s="77">
        <v>128</v>
      </c>
      <c r="F1575" s="77">
        <v>391</v>
      </c>
      <c r="G1575" s="1">
        <f t="shared" si="72"/>
        <v>0.19423368740515934</v>
      </c>
      <c r="H1575" s="1">
        <f t="shared" si="73"/>
        <v>2.0127877237851663</v>
      </c>
      <c r="I1575" s="77">
        <v>-0.35409711999822102</v>
      </c>
      <c r="J1575" s="1">
        <f t="shared" si="74"/>
        <v>-233.35000207882766</v>
      </c>
    </row>
    <row r="1576" spans="1:10">
      <c r="A1576" s="77">
        <v>19</v>
      </c>
      <c r="B1576" s="77">
        <v>4095</v>
      </c>
      <c r="C1576" s="77" t="s">
        <v>1641</v>
      </c>
      <c r="D1576" s="77">
        <v>9066</v>
      </c>
      <c r="E1576" s="77">
        <v>7134</v>
      </c>
      <c r="F1576" s="77">
        <v>512</v>
      </c>
      <c r="G1576" s="1">
        <f t="shared" si="72"/>
        <v>0.78689609530112503</v>
      </c>
      <c r="H1576" s="1">
        <f t="shared" si="73"/>
        <v>31.640625</v>
      </c>
      <c r="I1576" s="77">
        <v>2.2842866853164998</v>
      </c>
      <c r="J1576" s="1">
        <f t="shared" si="74"/>
        <v>20709.343089079386</v>
      </c>
    </row>
    <row r="1577" spans="1:10">
      <c r="A1577" s="77">
        <v>19</v>
      </c>
      <c r="B1577" s="77">
        <v>4096</v>
      </c>
      <c r="C1577" s="77" t="s">
        <v>1642</v>
      </c>
      <c r="D1577" s="77">
        <v>613</v>
      </c>
      <c r="E1577" s="77">
        <v>112</v>
      </c>
      <c r="F1577" s="77">
        <v>679</v>
      </c>
      <c r="G1577" s="1">
        <f t="shared" si="72"/>
        <v>0.18270799347471453</v>
      </c>
      <c r="H1577" s="1">
        <f t="shared" si="73"/>
        <v>1.0677466863033873</v>
      </c>
      <c r="I1577" s="77">
        <v>-0.41695698885483501</v>
      </c>
      <c r="J1577" s="1">
        <f t="shared" si="74"/>
        <v>-255.59463416801387</v>
      </c>
    </row>
    <row r="1578" spans="1:10">
      <c r="A1578" s="77">
        <v>19</v>
      </c>
      <c r="B1578" s="77">
        <v>4097</v>
      </c>
      <c r="C1578" s="77" t="s">
        <v>1643</v>
      </c>
      <c r="D1578" s="77">
        <v>262</v>
      </c>
      <c r="E1578" s="77">
        <v>37</v>
      </c>
      <c r="F1578" s="77">
        <v>419</v>
      </c>
      <c r="G1578" s="1">
        <f t="shared" si="72"/>
        <v>0.14122137404580154</v>
      </c>
      <c r="H1578" s="1">
        <f t="shared" si="73"/>
        <v>0.71360381861575184</v>
      </c>
      <c r="I1578" s="77">
        <v>-0.512917835444343</v>
      </c>
      <c r="J1578" s="1">
        <f t="shared" si="74"/>
        <v>-134.38447288641785</v>
      </c>
    </row>
    <row r="1579" spans="1:10">
      <c r="A1579" s="77">
        <v>19</v>
      </c>
      <c r="B1579" s="77">
        <v>4098</v>
      </c>
      <c r="C1579" s="77" t="s">
        <v>1644</v>
      </c>
      <c r="D1579" s="77">
        <v>135</v>
      </c>
      <c r="E1579" s="77">
        <v>28</v>
      </c>
      <c r="F1579" s="77">
        <v>140</v>
      </c>
      <c r="G1579" s="1">
        <f t="shared" si="72"/>
        <v>0.2074074074074074</v>
      </c>
      <c r="H1579" s="1">
        <f t="shared" si="73"/>
        <v>1.1642857142857144</v>
      </c>
      <c r="I1579" s="77">
        <v>-0.395528047742643</v>
      </c>
      <c r="J1579" s="1">
        <f t="shared" si="74"/>
        <v>-53.396286445256806</v>
      </c>
    </row>
    <row r="1580" spans="1:10">
      <c r="A1580" s="77">
        <v>19</v>
      </c>
      <c r="B1580" s="77">
        <v>4099</v>
      </c>
      <c r="C1580" s="77" t="s">
        <v>1645</v>
      </c>
      <c r="D1580" s="77">
        <v>410</v>
      </c>
      <c r="E1580" s="77">
        <v>48</v>
      </c>
      <c r="F1580" s="77">
        <v>223</v>
      </c>
      <c r="G1580" s="1">
        <f t="shared" si="72"/>
        <v>0.11707317073170732</v>
      </c>
      <c r="H1580" s="1">
        <f t="shared" si="73"/>
        <v>2.0538116591928253</v>
      </c>
      <c r="I1580" s="77">
        <v>-0.482834236824562</v>
      </c>
      <c r="J1580" s="1">
        <f t="shared" si="74"/>
        <v>-197.96203709807043</v>
      </c>
    </row>
    <row r="1581" spans="1:10">
      <c r="A1581" s="77">
        <v>19</v>
      </c>
      <c r="B1581" s="77">
        <v>4100</v>
      </c>
      <c r="C1581" s="77" t="s">
        <v>1646</v>
      </c>
      <c r="D1581" s="77">
        <v>2777</v>
      </c>
      <c r="E1581" s="77">
        <v>1051</v>
      </c>
      <c r="F1581" s="77">
        <v>316</v>
      </c>
      <c r="G1581" s="1">
        <f t="shared" si="72"/>
        <v>0.37846597047173208</v>
      </c>
      <c r="H1581" s="1">
        <f t="shared" si="73"/>
        <v>12.113924050632912</v>
      </c>
      <c r="I1581" s="77">
        <v>0.48457252211998603</v>
      </c>
      <c r="J1581" s="1">
        <f t="shared" si="74"/>
        <v>1345.6578939272013</v>
      </c>
    </row>
    <row r="1582" spans="1:10">
      <c r="A1582" s="77">
        <v>19</v>
      </c>
      <c r="B1582" s="77">
        <v>4101</v>
      </c>
      <c r="C1582" s="77" t="s">
        <v>1647</v>
      </c>
      <c r="D1582" s="77">
        <v>259</v>
      </c>
      <c r="E1582" s="77">
        <v>48</v>
      </c>
      <c r="F1582" s="77">
        <v>413</v>
      </c>
      <c r="G1582" s="1">
        <f t="shared" si="72"/>
        <v>0.18532818532818532</v>
      </c>
      <c r="H1582" s="1">
        <f t="shared" si="73"/>
        <v>0.7433414043583535</v>
      </c>
      <c r="I1582" s="77">
        <v>-0.44336456022704301</v>
      </c>
      <c r="J1582" s="1">
        <f t="shared" si="74"/>
        <v>-114.83142109880414</v>
      </c>
    </row>
    <row r="1583" spans="1:10">
      <c r="A1583" s="77">
        <v>19</v>
      </c>
      <c r="B1583" s="77">
        <v>4103</v>
      </c>
      <c r="C1583" s="77" t="s">
        <v>1648</v>
      </c>
      <c r="D1583" s="77">
        <v>142</v>
      </c>
      <c r="E1583" s="77">
        <v>17</v>
      </c>
      <c r="F1583" s="77">
        <v>254</v>
      </c>
      <c r="G1583" s="1">
        <f t="shared" si="72"/>
        <v>0.11971830985915492</v>
      </c>
      <c r="H1583" s="1">
        <f t="shared" si="73"/>
        <v>0.62598425196850394</v>
      </c>
      <c r="I1583" s="77">
        <v>-0.55554440256512605</v>
      </c>
      <c r="J1583" s="1">
        <f t="shared" si="74"/>
        <v>-78.887305164247906</v>
      </c>
    </row>
    <row r="1584" spans="1:10">
      <c r="A1584" s="77">
        <v>19</v>
      </c>
      <c r="B1584" s="77">
        <v>4104</v>
      </c>
      <c r="C1584" s="77" t="s">
        <v>1649</v>
      </c>
      <c r="D1584" s="77">
        <v>2031</v>
      </c>
      <c r="E1584" s="77">
        <v>1807</v>
      </c>
      <c r="F1584" s="77">
        <v>513</v>
      </c>
      <c r="G1584" s="1">
        <f t="shared" si="72"/>
        <v>0.88970950270802562</v>
      </c>
      <c r="H1584" s="1">
        <f t="shared" si="73"/>
        <v>7.4814814814814818</v>
      </c>
      <c r="I1584" s="77">
        <v>1.03292931654244</v>
      </c>
      <c r="J1584" s="1">
        <f t="shared" si="74"/>
        <v>2097.8794418976959</v>
      </c>
    </row>
    <row r="1585" spans="1:10">
      <c r="A1585" s="77">
        <v>19</v>
      </c>
      <c r="B1585" s="77">
        <v>4105</v>
      </c>
      <c r="C1585" s="77" t="s">
        <v>1650</v>
      </c>
      <c r="D1585" s="77">
        <v>315</v>
      </c>
      <c r="E1585" s="77">
        <v>36</v>
      </c>
      <c r="F1585" s="77">
        <v>557</v>
      </c>
      <c r="G1585" s="1">
        <f t="shared" si="72"/>
        <v>0.11428571428571428</v>
      </c>
      <c r="H1585" s="1">
        <f t="shared" si="73"/>
        <v>0.63016157989228005</v>
      </c>
      <c r="I1585" s="77">
        <v>-0.55608886770165</v>
      </c>
      <c r="J1585" s="1">
        <f t="shared" si="74"/>
        <v>-175.16799332601974</v>
      </c>
    </row>
    <row r="1586" spans="1:10">
      <c r="A1586" s="77">
        <v>19</v>
      </c>
      <c r="B1586" s="77">
        <v>4106</v>
      </c>
      <c r="C1586" s="77" t="s">
        <v>1651</v>
      </c>
      <c r="D1586" s="77">
        <v>418</v>
      </c>
      <c r="E1586" s="77">
        <v>45</v>
      </c>
      <c r="F1586" s="77">
        <v>393</v>
      </c>
      <c r="G1586" s="1">
        <f t="shared" si="72"/>
        <v>0.1076555023923445</v>
      </c>
      <c r="H1586" s="1">
        <f t="shared" si="73"/>
        <v>1.1781170483460559</v>
      </c>
      <c r="I1586" s="77">
        <v>-0.53687777802552905</v>
      </c>
      <c r="J1586" s="1">
        <f t="shared" si="74"/>
        <v>-224.41491121467115</v>
      </c>
    </row>
    <row r="1587" spans="1:10">
      <c r="A1587" s="77">
        <v>19</v>
      </c>
      <c r="B1587" s="77">
        <v>4107</v>
      </c>
      <c r="C1587" s="77" t="s">
        <v>1652</v>
      </c>
      <c r="D1587" s="77">
        <v>908</v>
      </c>
      <c r="E1587" s="77">
        <v>78</v>
      </c>
      <c r="F1587" s="77">
        <v>305</v>
      </c>
      <c r="G1587" s="1">
        <f t="shared" si="72"/>
        <v>8.590308370044053E-2</v>
      </c>
      <c r="H1587" s="1">
        <f t="shared" si="73"/>
        <v>3.2327868852459019</v>
      </c>
      <c r="I1587" s="77">
        <v>-0.455416737285397</v>
      </c>
      <c r="J1587" s="1">
        <f t="shared" si="74"/>
        <v>-413.51839745514047</v>
      </c>
    </row>
    <row r="1588" spans="1:10">
      <c r="A1588" s="77">
        <v>19</v>
      </c>
      <c r="B1588" s="77">
        <v>4108</v>
      </c>
      <c r="C1588" s="77" t="s">
        <v>1653</v>
      </c>
      <c r="D1588" s="77">
        <v>494</v>
      </c>
      <c r="E1588" s="77">
        <v>46</v>
      </c>
      <c r="F1588" s="77">
        <v>543</v>
      </c>
      <c r="G1588" s="1">
        <f t="shared" si="72"/>
        <v>9.3117408906882596E-2</v>
      </c>
      <c r="H1588" s="1">
        <f t="shared" si="73"/>
        <v>0.99447513812154698</v>
      </c>
      <c r="I1588" s="77">
        <v>-0.564374867721669</v>
      </c>
      <c r="J1588" s="1">
        <f t="shared" si="74"/>
        <v>-278.80118465450448</v>
      </c>
    </row>
    <row r="1589" spans="1:10">
      <c r="A1589" s="77">
        <v>19</v>
      </c>
      <c r="B1589" s="77">
        <v>4109</v>
      </c>
      <c r="C1589" s="77" t="s">
        <v>1654</v>
      </c>
      <c r="D1589" s="77">
        <v>485</v>
      </c>
      <c r="E1589" s="77">
        <v>96</v>
      </c>
      <c r="F1589" s="77">
        <v>341</v>
      </c>
      <c r="G1589" s="1">
        <f t="shared" si="72"/>
        <v>0.1979381443298969</v>
      </c>
      <c r="H1589" s="1">
        <f t="shared" si="73"/>
        <v>1.7038123167155426</v>
      </c>
      <c r="I1589" s="77">
        <v>-0.37013021371399801</v>
      </c>
      <c r="J1589" s="1">
        <f t="shared" si="74"/>
        <v>-179.51315365128903</v>
      </c>
    </row>
    <row r="1590" spans="1:10">
      <c r="A1590" s="77">
        <v>19</v>
      </c>
      <c r="B1590" s="77">
        <v>4110</v>
      </c>
      <c r="C1590" s="77" t="s">
        <v>1655</v>
      </c>
      <c r="D1590" s="77">
        <v>1014</v>
      </c>
      <c r="E1590" s="77">
        <v>219</v>
      </c>
      <c r="F1590" s="77">
        <v>788</v>
      </c>
      <c r="G1590" s="1">
        <f t="shared" si="72"/>
        <v>0.21597633136094674</v>
      </c>
      <c r="H1590" s="1">
        <f t="shared" si="73"/>
        <v>1.5647208121827412</v>
      </c>
      <c r="I1590" s="77">
        <v>-0.32501545335514698</v>
      </c>
      <c r="J1590" s="1">
        <f t="shared" si="74"/>
        <v>-329.56566970211901</v>
      </c>
    </row>
    <row r="1591" spans="1:10">
      <c r="A1591" s="77">
        <v>19</v>
      </c>
      <c r="B1591" s="77">
        <v>4111</v>
      </c>
      <c r="C1591" s="77" t="s">
        <v>1656</v>
      </c>
      <c r="D1591" s="77">
        <v>1384</v>
      </c>
      <c r="E1591" s="77">
        <v>160</v>
      </c>
      <c r="F1591" s="77">
        <v>475</v>
      </c>
      <c r="G1591" s="1">
        <f t="shared" si="72"/>
        <v>0.11560693641618497</v>
      </c>
      <c r="H1591" s="1">
        <f t="shared" si="73"/>
        <v>3.2505263157894735</v>
      </c>
      <c r="I1591" s="77">
        <v>-0.38745257861252602</v>
      </c>
      <c r="J1591" s="1">
        <f t="shared" si="74"/>
        <v>-536.23436879973599</v>
      </c>
    </row>
    <row r="1592" spans="1:10">
      <c r="A1592" s="77">
        <v>19</v>
      </c>
      <c r="B1592" s="77">
        <v>4112</v>
      </c>
      <c r="C1592" s="77" t="s">
        <v>1657</v>
      </c>
      <c r="D1592" s="77">
        <v>838</v>
      </c>
      <c r="E1592" s="77">
        <v>108</v>
      </c>
      <c r="F1592" s="77">
        <v>417</v>
      </c>
      <c r="G1592" s="1">
        <f t="shared" si="72"/>
        <v>0.12887828162291171</v>
      </c>
      <c r="H1592" s="1">
        <f t="shared" si="73"/>
        <v>2.2685851318944845</v>
      </c>
      <c r="I1592" s="77">
        <v>-0.43577518434741003</v>
      </c>
      <c r="J1592" s="1">
        <f t="shared" si="74"/>
        <v>-365.17960448312959</v>
      </c>
    </row>
    <row r="1593" spans="1:10">
      <c r="A1593" s="77">
        <v>19</v>
      </c>
      <c r="B1593" s="77">
        <v>4113</v>
      </c>
      <c r="C1593" s="77" t="s">
        <v>1658</v>
      </c>
      <c r="D1593" s="77">
        <v>585</v>
      </c>
      <c r="E1593" s="77">
        <v>74</v>
      </c>
      <c r="F1593" s="77">
        <v>331</v>
      </c>
      <c r="G1593" s="1">
        <f t="shared" si="72"/>
        <v>0.12649572649572649</v>
      </c>
      <c r="H1593" s="1">
        <f t="shared" si="73"/>
        <v>1.9909365558912386</v>
      </c>
      <c r="I1593" s="77">
        <v>-0.46332293143844999</v>
      </c>
      <c r="J1593" s="1">
        <f t="shared" si="74"/>
        <v>-271.04391489149327</v>
      </c>
    </row>
    <row r="1594" spans="1:10">
      <c r="A1594" s="77">
        <v>19</v>
      </c>
      <c r="B1594" s="77">
        <v>4114</v>
      </c>
      <c r="C1594" s="77" t="s">
        <v>1659</v>
      </c>
      <c r="D1594" s="77">
        <v>1219</v>
      </c>
      <c r="E1594" s="77">
        <v>1096</v>
      </c>
      <c r="F1594" s="77">
        <v>169</v>
      </c>
      <c r="G1594" s="1">
        <f t="shared" si="72"/>
        <v>0.89909762100082036</v>
      </c>
      <c r="H1594" s="1">
        <f t="shared" si="73"/>
        <v>13.698224852071005</v>
      </c>
      <c r="I1594" s="77">
        <v>1.2940216449001201</v>
      </c>
      <c r="J1594" s="1">
        <f t="shared" si="74"/>
        <v>1577.4123851332463</v>
      </c>
    </row>
    <row r="1595" spans="1:10">
      <c r="A1595" s="77">
        <v>19</v>
      </c>
      <c r="B1595" s="77">
        <v>4115</v>
      </c>
      <c r="C1595" s="77" t="s">
        <v>1660</v>
      </c>
      <c r="D1595" s="77">
        <v>1643</v>
      </c>
      <c r="E1595" s="77">
        <v>638</v>
      </c>
      <c r="F1595" s="77">
        <v>854</v>
      </c>
      <c r="G1595" s="1">
        <f t="shared" si="72"/>
        <v>0.38831405964698723</v>
      </c>
      <c r="H1595" s="1">
        <f t="shared" si="73"/>
        <v>2.6709601873536299</v>
      </c>
      <c r="I1595" s="77">
        <v>2.0207397010885E-2</v>
      </c>
      <c r="J1595" s="1">
        <f t="shared" si="74"/>
        <v>33.200753288884052</v>
      </c>
    </row>
    <row r="1596" spans="1:10">
      <c r="A1596" s="77">
        <v>19</v>
      </c>
      <c r="B1596" s="77">
        <v>4117</v>
      </c>
      <c r="C1596" s="77" t="s">
        <v>1661</v>
      </c>
      <c r="D1596" s="77">
        <v>739</v>
      </c>
      <c r="E1596" s="77">
        <v>145</v>
      </c>
      <c r="F1596" s="77">
        <v>983</v>
      </c>
      <c r="G1596" s="1">
        <f t="shared" si="72"/>
        <v>0.19621109607577808</v>
      </c>
      <c r="H1596" s="1">
        <f t="shared" si="73"/>
        <v>0.89928789420142419</v>
      </c>
      <c r="I1596" s="77">
        <v>-0.398099327098273</v>
      </c>
      <c r="J1596" s="1">
        <f t="shared" si="74"/>
        <v>-294.19540272562375</v>
      </c>
    </row>
    <row r="1597" spans="1:10">
      <c r="A1597" s="77">
        <v>19</v>
      </c>
      <c r="B1597" s="77">
        <v>4118</v>
      </c>
      <c r="C1597" s="77" t="s">
        <v>1662</v>
      </c>
      <c r="D1597" s="77">
        <v>1049</v>
      </c>
      <c r="E1597" s="77">
        <v>91</v>
      </c>
      <c r="F1597" s="77">
        <v>77</v>
      </c>
      <c r="G1597" s="1">
        <f t="shared" si="72"/>
        <v>8.6749285033365112E-2</v>
      </c>
      <c r="H1597" s="1">
        <f t="shared" si="73"/>
        <v>14.805194805194805</v>
      </c>
      <c r="I1597" s="77">
        <v>7.8223131669601695E-2</v>
      </c>
      <c r="J1597" s="1">
        <f t="shared" si="74"/>
        <v>82.056065121412175</v>
      </c>
    </row>
    <row r="1598" spans="1:10">
      <c r="A1598" s="77">
        <v>19</v>
      </c>
      <c r="B1598" s="77">
        <v>4119</v>
      </c>
      <c r="C1598" s="77" t="s">
        <v>1663</v>
      </c>
      <c r="D1598" s="77">
        <v>707</v>
      </c>
      <c r="E1598" s="77">
        <v>69</v>
      </c>
      <c r="F1598" s="77">
        <v>619</v>
      </c>
      <c r="G1598" s="1">
        <f t="shared" si="72"/>
        <v>9.7595473833097593E-2</v>
      </c>
      <c r="H1598" s="1">
        <f t="shared" si="73"/>
        <v>1.2536348949919225</v>
      </c>
      <c r="I1598" s="77">
        <v>-0.53619729478185296</v>
      </c>
      <c r="J1598" s="1">
        <f t="shared" si="74"/>
        <v>-379.09148741077007</v>
      </c>
    </row>
    <row r="1599" spans="1:10">
      <c r="A1599" s="77">
        <v>19</v>
      </c>
      <c r="B1599" s="77">
        <v>4120</v>
      </c>
      <c r="C1599" s="77" t="s">
        <v>1664</v>
      </c>
      <c r="D1599" s="77">
        <v>1402</v>
      </c>
      <c r="E1599" s="77">
        <v>518</v>
      </c>
      <c r="F1599" s="77">
        <v>499</v>
      </c>
      <c r="G1599" s="1">
        <f t="shared" si="72"/>
        <v>0.369472182596291</v>
      </c>
      <c r="H1599" s="1">
        <f t="shared" si="73"/>
        <v>3.847695390781563</v>
      </c>
      <c r="I1599" s="77">
        <v>3.3806618204502203E-2</v>
      </c>
      <c r="J1599" s="1">
        <f t="shared" si="74"/>
        <v>47.396878722712088</v>
      </c>
    </row>
    <row r="1600" spans="1:10">
      <c r="A1600" s="77">
        <v>19</v>
      </c>
      <c r="B1600" s="77">
        <v>4121</v>
      </c>
      <c r="C1600" s="77" t="s">
        <v>1665</v>
      </c>
      <c r="D1600" s="77">
        <v>1907</v>
      </c>
      <c r="E1600" s="77">
        <v>1965</v>
      </c>
      <c r="F1600" s="77">
        <v>1090</v>
      </c>
      <c r="G1600" s="1">
        <f t="shared" si="72"/>
        <v>1.0304142632406923</v>
      </c>
      <c r="H1600" s="1">
        <f t="shared" si="73"/>
        <v>3.5522935779816516</v>
      </c>
      <c r="I1600" s="77">
        <v>1.06680062853534</v>
      </c>
      <c r="J1600" s="1">
        <f t="shared" si="74"/>
        <v>2034.3887986168934</v>
      </c>
    </row>
    <row r="1601" spans="1:10">
      <c r="A1601" s="77">
        <v>19</v>
      </c>
      <c r="B1601" s="77">
        <v>4122</v>
      </c>
      <c r="C1601" s="77" t="s">
        <v>1666</v>
      </c>
      <c r="D1601" s="77">
        <v>1446</v>
      </c>
      <c r="E1601" s="77">
        <v>152</v>
      </c>
      <c r="F1601" s="77">
        <v>526</v>
      </c>
      <c r="G1601" s="1">
        <f t="shared" si="72"/>
        <v>0.10511756569847856</v>
      </c>
      <c r="H1601" s="1">
        <f t="shared" si="73"/>
        <v>3.038022813688213</v>
      </c>
      <c r="I1601" s="77">
        <v>-0.41061069035084202</v>
      </c>
      <c r="J1601" s="1">
        <f t="shared" si="74"/>
        <v>-593.74305824731755</v>
      </c>
    </row>
    <row r="1602" spans="1:10">
      <c r="A1602" s="77">
        <v>19</v>
      </c>
      <c r="B1602" s="77">
        <v>4123</v>
      </c>
      <c r="C1602" s="77" t="s">
        <v>1667</v>
      </c>
      <c r="D1602" s="77">
        <v>6642</v>
      </c>
      <c r="E1602" s="77">
        <v>2661</v>
      </c>
      <c r="F1602" s="77">
        <v>454</v>
      </c>
      <c r="G1602" s="1">
        <f t="shared" si="72"/>
        <v>0.4006323396567299</v>
      </c>
      <c r="H1602" s="1">
        <f t="shared" si="73"/>
        <v>20.491189427312776</v>
      </c>
      <c r="I1602" s="77">
        <v>1.0713669356825699</v>
      </c>
      <c r="J1602" s="1">
        <f t="shared" si="74"/>
        <v>7116.0191868036291</v>
      </c>
    </row>
    <row r="1603" spans="1:10">
      <c r="A1603" s="77">
        <v>19</v>
      </c>
      <c r="B1603" s="77">
        <v>4131</v>
      </c>
      <c r="C1603" s="77" t="s">
        <v>1668</v>
      </c>
      <c r="D1603" s="77">
        <v>2714</v>
      </c>
      <c r="E1603" s="77">
        <v>670</v>
      </c>
      <c r="F1603" s="77">
        <v>384</v>
      </c>
      <c r="G1603" s="1">
        <f t="shared" si="72"/>
        <v>0.24686809137803981</v>
      </c>
      <c r="H1603" s="1">
        <f t="shared" si="73"/>
        <v>8.8125</v>
      </c>
      <c r="I1603" s="77">
        <v>0.127811673137607</v>
      </c>
      <c r="J1603" s="1">
        <f t="shared" si="74"/>
        <v>346.8808808954654</v>
      </c>
    </row>
    <row r="1604" spans="1:10">
      <c r="A1604" s="77">
        <v>19</v>
      </c>
      <c r="B1604" s="77">
        <v>4132</v>
      </c>
      <c r="C1604" s="77" t="s">
        <v>1669</v>
      </c>
      <c r="D1604" s="77">
        <v>934</v>
      </c>
      <c r="E1604" s="77">
        <v>168</v>
      </c>
      <c r="F1604" s="77">
        <v>344</v>
      </c>
      <c r="G1604" s="1">
        <f t="shared" si="72"/>
        <v>0.17987152034261242</v>
      </c>
      <c r="H1604" s="1">
        <f t="shared" si="73"/>
        <v>3.2034883720930232</v>
      </c>
      <c r="I1604" s="77">
        <v>-0.31000878545850002</v>
      </c>
      <c r="J1604" s="1">
        <f t="shared" si="74"/>
        <v>-289.54820561823902</v>
      </c>
    </row>
    <row r="1605" spans="1:10">
      <c r="A1605" s="77">
        <v>19</v>
      </c>
      <c r="B1605" s="77">
        <v>4133</v>
      </c>
      <c r="C1605" s="77" t="s">
        <v>1670</v>
      </c>
      <c r="D1605" s="77">
        <v>997</v>
      </c>
      <c r="E1605" s="77">
        <v>172</v>
      </c>
      <c r="F1605" s="77">
        <v>92</v>
      </c>
      <c r="G1605" s="1">
        <f t="shared" si="72"/>
        <v>0.17251755265797392</v>
      </c>
      <c r="H1605" s="1">
        <f t="shared" si="73"/>
        <v>12.706521739130435</v>
      </c>
      <c r="I1605" s="77">
        <v>0.113391608681929</v>
      </c>
      <c r="J1605" s="1">
        <f t="shared" si="74"/>
        <v>113.05143385588322</v>
      </c>
    </row>
    <row r="1606" spans="1:10">
      <c r="A1606" s="77">
        <v>19</v>
      </c>
      <c r="B1606" s="77">
        <v>4134</v>
      </c>
      <c r="C1606" s="77" t="s">
        <v>1671</v>
      </c>
      <c r="D1606" s="77">
        <v>1112</v>
      </c>
      <c r="E1606" s="77">
        <v>486</v>
      </c>
      <c r="F1606" s="77">
        <v>589</v>
      </c>
      <c r="G1606" s="1">
        <f t="shared" si="72"/>
        <v>0.43705035971223022</v>
      </c>
      <c r="H1606" s="1">
        <f t="shared" si="73"/>
        <v>2.7130730050933787</v>
      </c>
      <c r="I1606" s="77">
        <v>7.4048970794547905E-2</v>
      </c>
      <c r="J1606" s="1">
        <f t="shared" si="74"/>
        <v>82.342455523537268</v>
      </c>
    </row>
    <row r="1607" spans="1:10">
      <c r="A1607" s="77">
        <v>19</v>
      </c>
      <c r="B1607" s="77">
        <v>4135</v>
      </c>
      <c r="C1607" s="77" t="s">
        <v>1672</v>
      </c>
      <c r="D1607" s="77">
        <v>2071</v>
      </c>
      <c r="E1607" s="77">
        <v>836</v>
      </c>
      <c r="F1607" s="77">
        <v>977</v>
      </c>
      <c r="G1607" s="1">
        <f t="shared" si="72"/>
        <v>0.40366972477064222</v>
      </c>
      <c r="H1607" s="1">
        <f t="shared" si="73"/>
        <v>2.9754350051177072</v>
      </c>
      <c r="I1607" s="77">
        <v>7.6845034824620601E-2</v>
      </c>
      <c r="J1607" s="1">
        <f t="shared" si="74"/>
        <v>159.14606712178926</v>
      </c>
    </row>
    <row r="1608" spans="1:10">
      <c r="A1608" s="77">
        <v>19</v>
      </c>
      <c r="B1608" s="77">
        <v>4136</v>
      </c>
      <c r="C1608" s="77" t="s">
        <v>1673</v>
      </c>
      <c r="D1608" s="77">
        <v>1148</v>
      </c>
      <c r="E1608" s="77">
        <v>127</v>
      </c>
      <c r="F1608" s="77">
        <v>283</v>
      </c>
      <c r="G1608" s="1">
        <f t="shared" si="72"/>
        <v>0.11062717770034843</v>
      </c>
      <c r="H1608" s="1">
        <f t="shared" si="73"/>
        <v>4.5053003533568905</v>
      </c>
      <c r="I1608" s="77">
        <v>-0.34860720095702802</v>
      </c>
      <c r="J1608" s="1">
        <f t="shared" si="74"/>
        <v>-400.20106669866817</v>
      </c>
    </row>
    <row r="1609" spans="1:10">
      <c r="A1609" s="77">
        <v>19</v>
      </c>
      <c r="B1609" s="77">
        <v>4137</v>
      </c>
      <c r="C1609" s="77" t="s">
        <v>1674</v>
      </c>
      <c r="D1609" s="77">
        <v>432</v>
      </c>
      <c r="E1609" s="77">
        <v>110</v>
      </c>
      <c r="F1609" s="77">
        <v>112</v>
      </c>
      <c r="G1609" s="1">
        <f t="shared" ref="G1609:G1672" si="75">E1609/D1609</f>
        <v>0.25462962962962965</v>
      </c>
      <c r="H1609" s="1">
        <f t="shared" ref="H1609:H1672" si="76">(D1609+E1609)/F1609</f>
        <v>4.8392857142857144</v>
      </c>
      <c r="I1609" s="77">
        <v>-0.14211689274367001</v>
      </c>
      <c r="J1609" s="1">
        <f t="shared" ref="J1609:J1672" si="77">I1609*D1609</f>
        <v>-61.394497665265447</v>
      </c>
    </row>
    <row r="1610" spans="1:10">
      <c r="A1610" s="77">
        <v>19</v>
      </c>
      <c r="B1610" s="77">
        <v>4138</v>
      </c>
      <c r="C1610" s="77" t="s">
        <v>1675</v>
      </c>
      <c r="D1610" s="77">
        <v>713</v>
      </c>
      <c r="E1610" s="77">
        <v>156</v>
      </c>
      <c r="F1610" s="77">
        <v>376</v>
      </c>
      <c r="G1610" s="1">
        <f t="shared" si="75"/>
        <v>0.2187938288920056</v>
      </c>
      <c r="H1610" s="1">
        <f t="shared" si="76"/>
        <v>2.3111702127659575</v>
      </c>
      <c r="I1610" s="77">
        <v>-0.30008404103288799</v>
      </c>
      <c r="J1610" s="1">
        <f t="shared" si="77"/>
        <v>-213.95992125644915</v>
      </c>
    </row>
    <row r="1611" spans="1:10">
      <c r="A1611" s="77">
        <v>19</v>
      </c>
      <c r="B1611" s="77">
        <v>4139</v>
      </c>
      <c r="C1611" s="77" t="s">
        <v>1676</v>
      </c>
      <c r="D1611" s="77">
        <v>5479</v>
      </c>
      <c r="E1611" s="77">
        <v>1737</v>
      </c>
      <c r="F1611" s="77">
        <v>641</v>
      </c>
      <c r="G1611" s="1">
        <f t="shared" si="75"/>
        <v>0.31702865486402626</v>
      </c>
      <c r="H1611" s="1">
        <f t="shared" si="76"/>
        <v>11.257410296411857</v>
      </c>
      <c r="I1611" s="77">
        <v>0.47043851138880199</v>
      </c>
      <c r="J1611" s="1">
        <f t="shared" si="77"/>
        <v>2577.5326038992462</v>
      </c>
    </row>
    <row r="1612" spans="1:10">
      <c r="A1612" s="77">
        <v>19</v>
      </c>
      <c r="B1612" s="77">
        <v>4140</v>
      </c>
      <c r="C1612" s="77" t="s">
        <v>1677</v>
      </c>
      <c r="D1612" s="77">
        <v>2354</v>
      </c>
      <c r="E1612" s="77">
        <v>668</v>
      </c>
      <c r="F1612" s="77">
        <v>939</v>
      </c>
      <c r="G1612" s="1">
        <f t="shared" si="75"/>
        <v>0.28377230246389124</v>
      </c>
      <c r="H1612" s="1">
        <f t="shared" si="76"/>
        <v>3.2183173588924388</v>
      </c>
      <c r="I1612" s="77">
        <v>-8.5303756325085994E-2</v>
      </c>
      <c r="J1612" s="1">
        <f t="shared" si="77"/>
        <v>-200.80504238925243</v>
      </c>
    </row>
    <row r="1613" spans="1:10">
      <c r="A1613" s="77">
        <v>19</v>
      </c>
      <c r="B1613" s="77">
        <v>4141</v>
      </c>
      <c r="C1613" s="77" t="s">
        <v>1678</v>
      </c>
      <c r="D1613" s="77">
        <v>7670</v>
      </c>
      <c r="E1613" s="77">
        <v>3040</v>
      </c>
      <c r="F1613" s="77">
        <v>952</v>
      </c>
      <c r="G1613" s="1">
        <f t="shared" si="75"/>
        <v>0.39634941329856582</v>
      </c>
      <c r="H1613" s="1">
        <f t="shared" si="76"/>
        <v>11.25</v>
      </c>
      <c r="I1613" s="77">
        <v>0.69028830450976097</v>
      </c>
      <c r="J1613" s="1">
        <f t="shared" si="77"/>
        <v>5294.5112955898667</v>
      </c>
    </row>
    <row r="1614" spans="1:10">
      <c r="A1614" s="77">
        <v>19</v>
      </c>
      <c r="B1614" s="77">
        <v>4142</v>
      </c>
      <c r="C1614" s="77" t="s">
        <v>1679</v>
      </c>
      <c r="D1614" s="77">
        <v>863</v>
      </c>
      <c r="E1614" s="77">
        <v>176</v>
      </c>
      <c r="F1614" s="77">
        <v>724</v>
      </c>
      <c r="G1614" s="1">
        <f t="shared" si="75"/>
        <v>0.20393974507531865</v>
      </c>
      <c r="H1614" s="1">
        <f t="shared" si="76"/>
        <v>1.4350828729281768</v>
      </c>
      <c r="I1614" s="77">
        <v>-0.35626232193927299</v>
      </c>
      <c r="J1614" s="1">
        <f t="shared" si="77"/>
        <v>-307.4543838335926</v>
      </c>
    </row>
    <row r="1615" spans="1:10">
      <c r="A1615" s="77">
        <v>19</v>
      </c>
      <c r="B1615" s="77">
        <v>4143</v>
      </c>
      <c r="C1615" s="77" t="s">
        <v>1680</v>
      </c>
      <c r="D1615" s="77">
        <v>1204</v>
      </c>
      <c r="E1615" s="77">
        <v>228</v>
      </c>
      <c r="F1615" s="77">
        <v>859</v>
      </c>
      <c r="G1615" s="1">
        <f t="shared" si="75"/>
        <v>0.18936877076411959</v>
      </c>
      <c r="H1615" s="1">
        <f t="shared" si="76"/>
        <v>1.6670547147846333</v>
      </c>
      <c r="I1615" s="77">
        <v>-0.35314928994311001</v>
      </c>
      <c r="J1615" s="1">
        <f t="shared" si="77"/>
        <v>-425.19174509150446</v>
      </c>
    </row>
    <row r="1616" spans="1:10">
      <c r="A1616" s="77">
        <v>19</v>
      </c>
      <c r="B1616" s="77">
        <v>4144</v>
      </c>
      <c r="C1616" s="77" t="s">
        <v>1681</v>
      </c>
      <c r="D1616" s="77">
        <v>3520</v>
      </c>
      <c r="E1616" s="77">
        <v>1242</v>
      </c>
      <c r="F1616" s="77">
        <v>618</v>
      </c>
      <c r="G1616" s="1">
        <f t="shared" si="75"/>
        <v>0.35284090909090909</v>
      </c>
      <c r="H1616" s="1">
        <f t="shared" si="76"/>
        <v>7.7055016181229776</v>
      </c>
      <c r="I1616" s="77">
        <v>0.27746430233382502</v>
      </c>
      <c r="J1616" s="1">
        <f t="shared" si="77"/>
        <v>976.67434421506402</v>
      </c>
    </row>
    <row r="1617" spans="1:10">
      <c r="A1617" s="77">
        <v>19</v>
      </c>
      <c r="B1617" s="77">
        <v>4145</v>
      </c>
      <c r="C1617" s="77" t="s">
        <v>1682</v>
      </c>
      <c r="D1617" s="77">
        <v>1570</v>
      </c>
      <c r="E1617" s="77">
        <v>458</v>
      </c>
      <c r="F1617" s="77">
        <v>355</v>
      </c>
      <c r="G1617" s="1">
        <f t="shared" si="75"/>
        <v>0.29171974522292993</v>
      </c>
      <c r="H1617" s="1">
        <f t="shared" si="76"/>
        <v>5.7126760563380286</v>
      </c>
      <c r="I1617" s="77">
        <v>5.5848677253390903E-3</v>
      </c>
      <c r="J1617" s="1">
        <f t="shared" si="77"/>
        <v>8.768242328782371</v>
      </c>
    </row>
    <row r="1618" spans="1:10">
      <c r="A1618" s="77">
        <v>19</v>
      </c>
      <c r="B1618" s="77">
        <v>4146</v>
      </c>
      <c r="C1618" s="77" t="s">
        <v>1683</v>
      </c>
      <c r="D1618" s="77">
        <v>2894</v>
      </c>
      <c r="E1618" s="77">
        <v>1011</v>
      </c>
      <c r="F1618" s="77">
        <v>890</v>
      </c>
      <c r="G1618" s="1">
        <f t="shared" si="75"/>
        <v>0.34934346924671733</v>
      </c>
      <c r="H1618" s="1">
        <f t="shared" si="76"/>
        <v>4.3876404494382024</v>
      </c>
      <c r="I1618" s="77">
        <v>9.3421226554230297E-2</v>
      </c>
      <c r="J1618" s="1">
        <f t="shared" si="77"/>
        <v>270.36102964794247</v>
      </c>
    </row>
    <row r="1619" spans="1:10">
      <c r="A1619" s="77">
        <v>19</v>
      </c>
      <c r="B1619" s="77">
        <v>4147</v>
      </c>
      <c r="C1619" s="77" t="s">
        <v>1684</v>
      </c>
      <c r="D1619" s="77">
        <v>1236</v>
      </c>
      <c r="E1619" s="77">
        <v>456</v>
      </c>
      <c r="F1619" s="77">
        <v>575</v>
      </c>
      <c r="G1619" s="1">
        <f t="shared" si="75"/>
        <v>0.36893203883495146</v>
      </c>
      <c r="H1619" s="1">
        <f t="shared" si="76"/>
        <v>2.942608695652174</v>
      </c>
      <c r="I1619" s="77">
        <v>-1.5545869711616599E-2</v>
      </c>
      <c r="J1619" s="1">
        <f t="shared" si="77"/>
        <v>-19.214694963558117</v>
      </c>
    </row>
    <row r="1620" spans="1:10">
      <c r="A1620" s="77">
        <v>19</v>
      </c>
      <c r="B1620" s="77">
        <v>4161</v>
      </c>
      <c r="C1620" s="77" t="s">
        <v>1685</v>
      </c>
      <c r="D1620" s="77">
        <v>1950</v>
      </c>
      <c r="E1620" s="77">
        <v>799</v>
      </c>
      <c r="F1620" s="77">
        <v>693</v>
      </c>
      <c r="G1620" s="1">
        <f t="shared" si="75"/>
        <v>0.40974358974358976</v>
      </c>
      <c r="H1620" s="1">
        <f t="shared" si="76"/>
        <v>3.966810966810967</v>
      </c>
      <c r="I1620" s="77">
        <v>0.12594880054384799</v>
      </c>
      <c r="J1620" s="1">
        <f t="shared" si="77"/>
        <v>245.60016106050358</v>
      </c>
    </row>
    <row r="1621" spans="1:10">
      <c r="A1621" s="77">
        <v>19</v>
      </c>
      <c r="B1621" s="77">
        <v>4162</v>
      </c>
      <c r="C1621" s="77" t="s">
        <v>1686</v>
      </c>
      <c r="D1621" s="77">
        <v>437</v>
      </c>
      <c r="E1621" s="77">
        <v>240</v>
      </c>
      <c r="F1621" s="77">
        <v>302</v>
      </c>
      <c r="G1621" s="1">
        <f t="shared" si="75"/>
        <v>0.54919908466819223</v>
      </c>
      <c r="H1621" s="1">
        <f t="shared" si="76"/>
        <v>2.2417218543046356</v>
      </c>
      <c r="I1621" s="77">
        <v>0.19639937689414999</v>
      </c>
      <c r="J1621" s="1">
        <f t="shared" si="77"/>
        <v>85.826527702743547</v>
      </c>
    </row>
    <row r="1622" spans="1:10">
      <c r="A1622" s="77">
        <v>19</v>
      </c>
      <c r="B1622" s="77">
        <v>4163</v>
      </c>
      <c r="C1622" s="77" t="s">
        <v>1687</v>
      </c>
      <c r="D1622" s="77">
        <v>4647</v>
      </c>
      <c r="E1622" s="77">
        <v>3001</v>
      </c>
      <c r="F1622" s="77">
        <v>992</v>
      </c>
      <c r="G1622" s="1">
        <f t="shared" si="75"/>
        <v>0.64579298472132562</v>
      </c>
      <c r="H1622" s="1">
        <f t="shared" si="76"/>
        <v>7.709677419354839</v>
      </c>
      <c r="I1622" s="77">
        <v>0.78157096827349304</v>
      </c>
      <c r="J1622" s="1">
        <f t="shared" si="77"/>
        <v>3631.9602895669223</v>
      </c>
    </row>
    <row r="1623" spans="1:10">
      <c r="A1623" s="77">
        <v>19</v>
      </c>
      <c r="B1623" s="77">
        <v>4164</v>
      </c>
      <c r="C1623" s="77" t="s">
        <v>1688</v>
      </c>
      <c r="D1623" s="77">
        <v>952</v>
      </c>
      <c r="E1623" s="77">
        <v>97</v>
      </c>
      <c r="F1623" s="77">
        <v>874</v>
      </c>
      <c r="G1623" s="1">
        <f t="shared" si="75"/>
        <v>0.10189075630252101</v>
      </c>
      <c r="H1623" s="1">
        <f t="shared" si="76"/>
        <v>1.200228832951945</v>
      </c>
      <c r="I1623" s="77">
        <v>-0.521090752489898</v>
      </c>
      <c r="J1623" s="1">
        <f t="shared" si="77"/>
        <v>-496.0783963703829</v>
      </c>
    </row>
    <row r="1624" spans="1:10">
      <c r="A1624" s="77">
        <v>19</v>
      </c>
      <c r="B1624" s="77">
        <v>4165</v>
      </c>
      <c r="C1624" s="77" t="s">
        <v>1689</v>
      </c>
      <c r="D1624" s="77">
        <v>3166</v>
      </c>
      <c r="E1624" s="77">
        <v>482</v>
      </c>
      <c r="F1624" s="77">
        <v>1017</v>
      </c>
      <c r="G1624" s="1">
        <f t="shared" si="75"/>
        <v>0.15224257738471256</v>
      </c>
      <c r="H1624" s="1">
        <f t="shared" si="76"/>
        <v>3.5870206489675516</v>
      </c>
      <c r="I1624" s="77">
        <v>-0.23626366687080499</v>
      </c>
      <c r="J1624" s="1">
        <f t="shared" si="77"/>
        <v>-748.01076931296859</v>
      </c>
    </row>
    <row r="1625" spans="1:10">
      <c r="A1625" s="77">
        <v>19</v>
      </c>
      <c r="B1625" s="77">
        <v>4166</v>
      </c>
      <c r="C1625" s="77" t="s">
        <v>1690</v>
      </c>
      <c r="D1625" s="77">
        <v>1277</v>
      </c>
      <c r="E1625" s="77">
        <v>247</v>
      </c>
      <c r="F1625" s="77">
        <v>623</v>
      </c>
      <c r="G1625" s="1">
        <f t="shared" si="75"/>
        <v>0.19342208300704777</v>
      </c>
      <c r="H1625" s="1">
        <f t="shared" si="76"/>
        <v>2.4462279293739968</v>
      </c>
      <c r="I1625" s="77">
        <v>-0.30820754621186902</v>
      </c>
      <c r="J1625" s="1">
        <f t="shared" si="77"/>
        <v>-393.58103651255675</v>
      </c>
    </row>
    <row r="1626" spans="1:10">
      <c r="A1626" s="77">
        <v>19</v>
      </c>
      <c r="B1626" s="77">
        <v>4167</v>
      </c>
      <c r="C1626" s="77" t="s">
        <v>1691</v>
      </c>
      <c r="D1626" s="77">
        <v>852</v>
      </c>
      <c r="E1626" s="77">
        <v>129</v>
      </c>
      <c r="F1626" s="77">
        <v>728</v>
      </c>
      <c r="G1626" s="1">
        <f t="shared" si="75"/>
        <v>0.15140845070422534</v>
      </c>
      <c r="H1626" s="1">
        <f t="shared" si="76"/>
        <v>1.3475274725274726</v>
      </c>
      <c r="I1626" s="77">
        <v>-0.44211766535455399</v>
      </c>
      <c r="J1626" s="1">
        <f t="shared" si="77"/>
        <v>-376.68425088207999</v>
      </c>
    </row>
    <row r="1627" spans="1:10">
      <c r="A1627" s="77">
        <v>19</v>
      </c>
      <c r="B1627" s="77">
        <v>4168</v>
      </c>
      <c r="C1627" s="77" t="s">
        <v>1692</v>
      </c>
      <c r="D1627" s="77">
        <v>207</v>
      </c>
      <c r="E1627" s="77">
        <v>35</v>
      </c>
      <c r="F1627" s="77">
        <v>391</v>
      </c>
      <c r="G1627" s="1">
        <f t="shared" si="75"/>
        <v>0.16908212560386474</v>
      </c>
      <c r="H1627" s="1">
        <f t="shared" si="76"/>
        <v>0.61892583120204603</v>
      </c>
      <c r="I1627" s="77">
        <v>-0.47649949986895601</v>
      </c>
      <c r="J1627" s="1">
        <f t="shared" si="77"/>
        <v>-98.635396472873893</v>
      </c>
    </row>
    <row r="1628" spans="1:10">
      <c r="A1628" s="77">
        <v>19</v>
      </c>
      <c r="B1628" s="77">
        <v>4169</v>
      </c>
      <c r="C1628" s="77" t="s">
        <v>1693</v>
      </c>
      <c r="D1628" s="77">
        <v>2259</v>
      </c>
      <c r="E1628" s="77">
        <v>692</v>
      </c>
      <c r="F1628" s="77">
        <v>1386</v>
      </c>
      <c r="G1628" s="1">
        <f t="shared" si="75"/>
        <v>0.30633023461708719</v>
      </c>
      <c r="H1628" s="1">
        <f t="shared" si="76"/>
        <v>2.129148629148629</v>
      </c>
      <c r="I1628" s="77">
        <v>-0.104085676155019</v>
      </c>
      <c r="J1628" s="1">
        <f t="shared" si="77"/>
        <v>-235.12954243418793</v>
      </c>
    </row>
    <row r="1629" spans="1:10">
      <c r="A1629" s="77">
        <v>19</v>
      </c>
      <c r="B1629" s="77">
        <v>4170</v>
      </c>
      <c r="C1629" s="77" t="s">
        <v>1694</v>
      </c>
      <c r="D1629" s="77">
        <v>2010</v>
      </c>
      <c r="E1629" s="77">
        <v>1707</v>
      </c>
      <c r="F1629" s="77">
        <v>206</v>
      </c>
      <c r="G1629" s="1">
        <f t="shared" si="75"/>
        <v>0.84925373134328364</v>
      </c>
      <c r="H1629" s="1">
        <f t="shared" si="76"/>
        <v>18.043689320388349</v>
      </c>
      <c r="I1629" s="77">
        <v>1.4494637168826201</v>
      </c>
      <c r="J1629" s="1">
        <f t="shared" si="77"/>
        <v>2913.4220709340666</v>
      </c>
    </row>
    <row r="1630" spans="1:10">
      <c r="A1630" s="77">
        <v>19</v>
      </c>
      <c r="B1630" s="77">
        <v>4171</v>
      </c>
      <c r="C1630" s="77" t="s">
        <v>1695</v>
      </c>
      <c r="D1630" s="77">
        <v>304</v>
      </c>
      <c r="E1630" s="77">
        <v>57</v>
      </c>
      <c r="F1630" s="77">
        <v>330</v>
      </c>
      <c r="G1630" s="1">
        <f t="shared" si="75"/>
        <v>0.1875</v>
      </c>
      <c r="H1630" s="1">
        <f t="shared" si="76"/>
        <v>1.093939393939394</v>
      </c>
      <c r="I1630" s="77">
        <v>-0.42206371234431</v>
      </c>
      <c r="J1630" s="1">
        <f t="shared" si="77"/>
        <v>-128.30736855267025</v>
      </c>
    </row>
    <row r="1631" spans="1:10">
      <c r="A1631" s="77">
        <v>19</v>
      </c>
      <c r="B1631" s="77">
        <v>4172</v>
      </c>
      <c r="C1631" s="77" t="s">
        <v>1696</v>
      </c>
      <c r="D1631" s="77">
        <v>695</v>
      </c>
      <c r="E1631" s="77">
        <v>415</v>
      </c>
      <c r="F1631" s="77">
        <v>247</v>
      </c>
      <c r="G1631" s="1">
        <f t="shared" si="75"/>
        <v>0.59712230215827333</v>
      </c>
      <c r="H1631" s="1">
        <f t="shared" si="76"/>
        <v>4.4939271255060733</v>
      </c>
      <c r="I1631" s="77">
        <v>0.38448621501723002</v>
      </c>
      <c r="J1631" s="1">
        <f t="shared" si="77"/>
        <v>267.21791943697485</v>
      </c>
    </row>
    <row r="1632" spans="1:10">
      <c r="A1632" s="77">
        <v>19</v>
      </c>
      <c r="B1632" s="77">
        <v>4173</v>
      </c>
      <c r="C1632" s="77" t="s">
        <v>1697</v>
      </c>
      <c r="D1632" s="77">
        <v>573</v>
      </c>
      <c r="E1632" s="77">
        <v>58</v>
      </c>
      <c r="F1632" s="77">
        <v>816</v>
      </c>
      <c r="G1632" s="1">
        <f t="shared" si="75"/>
        <v>0.1012216404886562</v>
      </c>
      <c r="H1632" s="1">
        <f t="shared" si="76"/>
        <v>0.77328431372549022</v>
      </c>
      <c r="I1632" s="77">
        <v>-0.55836592199373702</v>
      </c>
      <c r="J1632" s="1">
        <f t="shared" si="77"/>
        <v>-319.9436733024113</v>
      </c>
    </row>
    <row r="1633" spans="1:10">
      <c r="A1633" s="77">
        <v>19</v>
      </c>
      <c r="B1633" s="77">
        <v>4174</v>
      </c>
      <c r="C1633" s="77" t="s">
        <v>1698</v>
      </c>
      <c r="D1633" s="77">
        <v>281</v>
      </c>
      <c r="E1633" s="77">
        <v>19</v>
      </c>
      <c r="F1633" s="77">
        <v>320</v>
      </c>
      <c r="G1633" s="1">
        <f t="shared" si="75"/>
        <v>6.7615658362989328E-2</v>
      </c>
      <c r="H1633" s="1">
        <f t="shared" si="76"/>
        <v>0.9375</v>
      </c>
      <c r="I1633" s="77">
        <v>-0.61593336100488505</v>
      </c>
      <c r="J1633" s="1">
        <f t="shared" si="77"/>
        <v>-173.0772744423727</v>
      </c>
    </row>
    <row r="1634" spans="1:10">
      <c r="A1634" s="77">
        <v>19</v>
      </c>
      <c r="B1634" s="77">
        <v>4175</v>
      </c>
      <c r="C1634" s="77" t="s">
        <v>1699</v>
      </c>
      <c r="D1634" s="77">
        <v>861</v>
      </c>
      <c r="E1634" s="77">
        <v>158</v>
      </c>
      <c r="F1634" s="77">
        <v>437</v>
      </c>
      <c r="G1634" s="1">
        <f t="shared" si="75"/>
        <v>0.18350754936120789</v>
      </c>
      <c r="H1634" s="1">
        <f t="shared" si="76"/>
        <v>2.3318077803203661</v>
      </c>
      <c r="I1634" s="77">
        <v>-0.34724270876010599</v>
      </c>
      <c r="J1634" s="1">
        <f t="shared" si="77"/>
        <v>-298.97597224245123</v>
      </c>
    </row>
    <row r="1635" spans="1:10">
      <c r="A1635" s="77">
        <v>19</v>
      </c>
      <c r="B1635" s="77">
        <v>4176</v>
      </c>
      <c r="C1635" s="77" t="s">
        <v>1700</v>
      </c>
      <c r="D1635" s="77">
        <v>681</v>
      </c>
      <c r="E1635" s="77">
        <v>152</v>
      </c>
      <c r="F1635" s="77">
        <v>249</v>
      </c>
      <c r="G1635" s="1">
        <f t="shared" si="75"/>
        <v>0.22320117474302498</v>
      </c>
      <c r="H1635" s="1">
        <f t="shared" si="76"/>
        <v>3.3453815261044175</v>
      </c>
      <c r="I1635" s="77">
        <v>-0.247662775028412</v>
      </c>
      <c r="J1635" s="1">
        <f t="shared" si="77"/>
        <v>-168.65834979434857</v>
      </c>
    </row>
    <row r="1636" spans="1:10">
      <c r="A1636" s="77">
        <v>19</v>
      </c>
      <c r="B1636" s="77">
        <v>4177</v>
      </c>
      <c r="C1636" s="77" t="s">
        <v>1701</v>
      </c>
      <c r="D1636" s="77">
        <v>1362</v>
      </c>
      <c r="E1636" s="77">
        <v>908</v>
      </c>
      <c r="F1636" s="77">
        <v>221</v>
      </c>
      <c r="G1636" s="1">
        <f t="shared" si="75"/>
        <v>0.66666666666666663</v>
      </c>
      <c r="H1636" s="1">
        <f t="shared" si="76"/>
        <v>10.271493212669684</v>
      </c>
      <c r="I1636" s="77">
        <v>0.78449160926666195</v>
      </c>
      <c r="J1636" s="1">
        <f t="shared" si="77"/>
        <v>1068.4775718211936</v>
      </c>
    </row>
    <row r="1637" spans="1:10">
      <c r="A1637" s="77">
        <v>19</v>
      </c>
      <c r="B1637" s="77">
        <v>4178</v>
      </c>
      <c r="C1637" s="77" t="s">
        <v>1702</v>
      </c>
      <c r="D1637" s="77">
        <v>1149</v>
      </c>
      <c r="E1637" s="77">
        <v>170</v>
      </c>
      <c r="F1637" s="77">
        <v>1200</v>
      </c>
      <c r="G1637" s="1">
        <f t="shared" si="75"/>
        <v>0.14795474325500435</v>
      </c>
      <c r="H1637" s="1">
        <f t="shared" si="76"/>
        <v>1.0991666666666666</v>
      </c>
      <c r="I1637" s="77">
        <v>-0.44556988593255897</v>
      </c>
      <c r="J1637" s="1">
        <f t="shared" si="77"/>
        <v>-511.95979893651025</v>
      </c>
    </row>
    <row r="1638" spans="1:10">
      <c r="A1638" s="77">
        <v>19</v>
      </c>
      <c r="B1638" s="77">
        <v>4179</v>
      </c>
      <c r="C1638" s="77" t="s">
        <v>1703</v>
      </c>
      <c r="D1638" s="77">
        <v>833</v>
      </c>
      <c r="E1638" s="77">
        <v>53</v>
      </c>
      <c r="F1638" s="77">
        <v>507</v>
      </c>
      <c r="G1638" s="1">
        <f t="shared" si="75"/>
        <v>6.3625450180072027E-2</v>
      </c>
      <c r="H1638" s="1">
        <f t="shared" si="76"/>
        <v>1.747534516765286</v>
      </c>
      <c r="I1638" s="77">
        <v>-0.56077972093698103</v>
      </c>
      <c r="J1638" s="1">
        <f t="shared" si="77"/>
        <v>-467.12950754050519</v>
      </c>
    </row>
    <row r="1639" spans="1:10">
      <c r="A1639" s="77">
        <v>19</v>
      </c>
      <c r="B1639" s="77">
        <v>4180</v>
      </c>
      <c r="C1639" s="77" t="s">
        <v>1704</v>
      </c>
      <c r="D1639" s="77">
        <v>665</v>
      </c>
      <c r="E1639" s="77">
        <v>105</v>
      </c>
      <c r="F1639" s="77">
        <v>766</v>
      </c>
      <c r="G1639" s="1">
        <f t="shared" si="75"/>
        <v>0.15789473684210525</v>
      </c>
      <c r="H1639" s="1">
        <f t="shared" si="76"/>
        <v>1.0052219321148825</v>
      </c>
      <c r="I1639" s="77">
        <v>-0.455933306417594</v>
      </c>
      <c r="J1639" s="1">
        <f t="shared" si="77"/>
        <v>-303.19564876769999</v>
      </c>
    </row>
    <row r="1640" spans="1:10">
      <c r="A1640" s="77">
        <v>19</v>
      </c>
      <c r="B1640" s="77">
        <v>4181</v>
      </c>
      <c r="C1640" s="77" t="s">
        <v>1705</v>
      </c>
      <c r="D1640" s="77">
        <v>1106</v>
      </c>
      <c r="E1640" s="77">
        <v>169</v>
      </c>
      <c r="F1640" s="77">
        <v>1122</v>
      </c>
      <c r="G1640" s="1">
        <f t="shared" si="75"/>
        <v>0.15280289330922242</v>
      </c>
      <c r="H1640" s="1">
        <f t="shared" si="76"/>
        <v>1.1363636363636365</v>
      </c>
      <c r="I1640" s="77">
        <v>-0.438277208104843</v>
      </c>
      <c r="J1640" s="1">
        <f t="shared" si="77"/>
        <v>-484.73459216395634</v>
      </c>
    </row>
    <row r="1641" spans="1:10">
      <c r="A1641" s="77">
        <v>19</v>
      </c>
      <c r="B1641" s="77">
        <v>4182</v>
      </c>
      <c r="C1641" s="77" t="s">
        <v>1706</v>
      </c>
      <c r="D1641" s="77">
        <v>873</v>
      </c>
      <c r="E1641" s="77">
        <v>161</v>
      </c>
      <c r="F1641" s="77">
        <v>948</v>
      </c>
      <c r="G1641" s="1">
        <f t="shared" si="75"/>
        <v>0.18442153493699887</v>
      </c>
      <c r="H1641" s="1">
        <f t="shared" si="76"/>
        <v>1.090717299578059</v>
      </c>
      <c r="I1641" s="77">
        <v>-0.40171224615088302</v>
      </c>
      <c r="J1641" s="1">
        <f t="shared" si="77"/>
        <v>-350.69479088972088</v>
      </c>
    </row>
    <row r="1642" spans="1:10">
      <c r="A1642" s="77">
        <v>19</v>
      </c>
      <c r="B1642" s="77">
        <v>4183</v>
      </c>
      <c r="C1642" s="77" t="s">
        <v>1707</v>
      </c>
      <c r="D1642" s="77">
        <v>949</v>
      </c>
      <c r="E1642" s="77">
        <v>138</v>
      </c>
      <c r="F1642" s="77">
        <v>689</v>
      </c>
      <c r="G1642" s="1">
        <f t="shared" si="75"/>
        <v>0.14541622760800843</v>
      </c>
      <c r="H1642" s="1">
        <f t="shared" si="76"/>
        <v>1.5776487663280117</v>
      </c>
      <c r="I1642" s="77">
        <v>-0.43663293281733001</v>
      </c>
      <c r="J1642" s="1">
        <f t="shared" si="77"/>
        <v>-414.36465324364616</v>
      </c>
    </row>
    <row r="1643" spans="1:10">
      <c r="A1643" s="77">
        <v>19</v>
      </c>
      <c r="B1643" s="77">
        <v>4191</v>
      </c>
      <c r="C1643" s="77" t="s">
        <v>1708</v>
      </c>
      <c r="D1643" s="77">
        <v>655</v>
      </c>
      <c r="E1643" s="77">
        <v>51</v>
      </c>
      <c r="F1643" s="77">
        <v>320</v>
      </c>
      <c r="G1643" s="1">
        <f t="shared" si="75"/>
        <v>7.786259541984733E-2</v>
      </c>
      <c r="H1643" s="1">
        <f t="shared" si="76"/>
        <v>2.2062499999999998</v>
      </c>
      <c r="I1643" s="77">
        <v>-0.52577386382976599</v>
      </c>
      <c r="J1643" s="1">
        <f t="shared" si="77"/>
        <v>-344.3818808084967</v>
      </c>
    </row>
    <row r="1644" spans="1:10">
      <c r="A1644" s="77">
        <v>19</v>
      </c>
      <c r="B1644" s="77">
        <v>4192</v>
      </c>
      <c r="C1644" s="77" t="s">
        <v>1709</v>
      </c>
      <c r="D1644" s="77">
        <v>1368</v>
      </c>
      <c r="E1644" s="77">
        <v>245</v>
      </c>
      <c r="F1644" s="77">
        <v>208</v>
      </c>
      <c r="G1644" s="1">
        <f t="shared" si="75"/>
        <v>0.179093567251462</v>
      </c>
      <c r="H1644" s="1">
        <f t="shared" si="76"/>
        <v>7.7548076923076925</v>
      </c>
      <c r="I1644" s="77">
        <v>-8.5044158483511198E-2</v>
      </c>
      <c r="J1644" s="1">
        <f t="shared" si="77"/>
        <v>-116.34040880544332</v>
      </c>
    </row>
    <row r="1645" spans="1:10">
      <c r="A1645" s="77">
        <v>19</v>
      </c>
      <c r="B1645" s="77">
        <v>4193</v>
      </c>
      <c r="C1645" s="77" t="s">
        <v>1710</v>
      </c>
      <c r="D1645" s="77">
        <v>533</v>
      </c>
      <c r="E1645" s="77">
        <v>396</v>
      </c>
      <c r="F1645" s="77">
        <v>151</v>
      </c>
      <c r="G1645" s="1">
        <f t="shared" si="75"/>
        <v>0.74296435272045025</v>
      </c>
      <c r="H1645" s="1">
        <f t="shared" si="76"/>
        <v>6.1523178807947021</v>
      </c>
      <c r="I1645" s="77">
        <v>0.67863376434801603</v>
      </c>
      <c r="J1645" s="1">
        <f t="shared" si="77"/>
        <v>361.71179639749255</v>
      </c>
    </row>
    <row r="1646" spans="1:10">
      <c r="A1646" s="77">
        <v>19</v>
      </c>
      <c r="B1646" s="77">
        <v>4194</v>
      </c>
      <c r="C1646" s="77" t="s">
        <v>1711</v>
      </c>
      <c r="D1646" s="77">
        <v>1613</v>
      </c>
      <c r="E1646" s="77">
        <v>1103</v>
      </c>
      <c r="F1646" s="77">
        <v>371</v>
      </c>
      <c r="G1646" s="1">
        <f t="shared" si="75"/>
        <v>0.68381897086174825</v>
      </c>
      <c r="H1646" s="1">
        <f t="shared" si="76"/>
        <v>7.3207547169811322</v>
      </c>
      <c r="I1646" s="77">
        <v>0.68807478103256803</v>
      </c>
      <c r="J1646" s="1">
        <f t="shared" si="77"/>
        <v>1109.8646218055321</v>
      </c>
    </row>
    <row r="1647" spans="1:10">
      <c r="A1647" s="77">
        <v>19</v>
      </c>
      <c r="B1647" s="77">
        <v>4195</v>
      </c>
      <c r="C1647" s="77" t="s">
        <v>1712</v>
      </c>
      <c r="D1647" s="77">
        <v>1298</v>
      </c>
      <c r="E1647" s="77">
        <v>335</v>
      </c>
      <c r="F1647" s="77">
        <v>631</v>
      </c>
      <c r="G1647" s="1">
        <f t="shared" si="75"/>
        <v>0.25808936825885981</v>
      </c>
      <c r="H1647" s="1">
        <f t="shared" si="76"/>
        <v>2.5879556259904914</v>
      </c>
      <c r="I1647" s="77">
        <v>-0.200643244948007</v>
      </c>
      <c r="J1647" s="1">
        <f t="shared" si="77"/>
        <v>-260.43493194251312</v>
      </c>
    </row>
    <row r="1648" spans="1:10">
      <c r="A1648" s="77">
        <v>19</v>
      </c>
      <c r="B1648" s="77">
        <v>4196</v>
      </c>
      <c r="C1648" s="77" t="s">
        <v>1713</v>
      </c>
      <c r="D1648" s="77">
        <v>1789</v>
      </c>
      <c r="E1648" s="77">
        <v>580</v>
      </c>
      <c r="F1648" s="77">
        <v>395</v>
      </c>
      <c r="G1648" s="1">
        <f t="shared" si="75"/>
        <v>0.3242034656232532</v>
      </c>
      <c r="H1648" s="1">
        <f t="shared" si="76"/>
        <v>5.9974683544303797</v>
      </c>
      <c r="I1648" s="77">
        <v>7.8583252969541106E-2</v>
      </c>
      <c r="J1648" s="1">
        <f t="shared" si="77"/>
        <v>140.58543956250904</v>
      </c>
    </row>
    <row r="1649" spans="1:10">
      <c r="A1649" s="77">
        <v>19</v>
      </c>
      <c r="B1649" s="77">
        <v>4197</v>
      </c>
      <c r="C1649" s="77" t="s">
        <v>1714</v>
      </c>
      <c r="D1649" s="77">
        <v>750</v>
      </c>
      <c r="E1649" s="77">
        <v>243</v>
      </c>
      <c r="F1649" s="77">
        <v>222</v>
      </c>
      <c r="G1649" s="1">
        <f t="shared" si="75"/>
        <v>0.32400000000000001</v>
      </c>
      <c r="H1649" s="1">
        <f t="shared" si="76"/>
        <v>4.4729729729729728</v>
      </c>
      <c r="I1649" s="77">
        <v>-3.7172215750808799E-2</v>
      </c>
      <c r="J1649" s="1">
        <f t="shared" si="77"/>
        <v>-27.879161813106599</v>
      </c>
    </row>
    <row r="1650" spans="1:10">
      <c r="A1650" s="77">
        <v>19</v>
      </c>
      <c r="B1650" s="77">
        <v>4198</v>
      </c>
      <c r="C1650" s="77" t="s">
        <v>1715</v>
      </c>
      <c r="D1650" s="77">
        <v>921</v>
      </c>
      <c r="E1650" s="77">
        <v>264</v>
      </c>
      <c r="F1650" s="77">
        <v>350</v>
      </c>
      <c r="G1650" s="1">
        <f t="shared" si="75"/>
        <v>0.28664495114006516</v>
      </c>
      <c r="H1650" s="1">
        <f t="shared" si="76"/>
        <v>3.3857142857142857</v>
      </c>
      <c r="I1650" s="77">
        <v>-0.13687828148161399</v>
      </c>
      <c r="J1650" s="1">
        <f t="shared" si="77"/>
        <v>-126.06489724456648</v>
      </c>
    </row>
    <row r="1651" spans="1:10">
      <c r="A1651" s="77">
        <v>19</v>
      </c>
      <c r="B1651" s="77">
        <v>4199</v>
      </c>
      <c r="C1651" s="77" t="s">
        <v>1716</v>
      </c>
      <c r="D1651" s="77">
        <v>835</v>
      </c>
      <c r="E1651" s="77">
        <v>674</v>
      </c>
      <c r="F1651" s="77">
        <v>213</v>
      </c>
      <c r="G1651" s="1">
        <f t="shared" si="75"/>
        <v>0.80718562874251498</v>
      </c>
      <c r="H1651" s="1">
        <f t="shared" si="76"/>
        <v>7.084507042253521</v>
      </c>
      <c r="I1651" s="77">
        <v>0.83391875307354102</v>
      </c>
      <c r="J1651" s="1">
        <f t="shared" si="77"/>
        <v>696.32215881640673</v>
      </c>
    </row>
    <row r="1652" spans="1:10">
      <c r="A1652" s="77">
        <v>19</v>
      </c>
      <c r="B1652" s="77">
        <v>4200</v>
      </c>
      <c r="C1652" s="77" t="s">
        <v>1717</v>
      </c>
      <c r="D1652" s="77">
        <v>2951</v>
      </c>
      <c r="E1652" s="77">
        <v>1259</v>
      </c>
      <c r="F1652" s="77">
        <v>325</v>
      </c>
      <c r="G1652" s="1">
        <f t="shared" si="75"/>
        <v>0.42663503896984073</v>
      </c>
      <c r="H1652" s="1">
        <f t="shared" si="76"/>
        <v>12.953846153846154</v>
      </c>
      <c r="I1652" s="77">
        <v>0.60510943051510302</v>
      </c>
      <c r="J1652" s="1">
        <f t="shared" si="77"/>
        <v>1785.6779294500691</v>
      </c>
    </row>
    <row r="1653" spans="1:10">
      <c r="A1653" s="77">
        <v>19</v>
      </c>
      <c r="B1653" s="77">
        <v>4201</v>
      </c>
      <c r="C1653" s="77" t="s">
        <v>1718</v>
      </c>
      <c r="D1653" s="77">
        <v>7852</v>
      </c>
      <c r="E1653" s="77">
        <v>6174</v>
      </c>
      <c r="F1653" s="77">
        <v>1130</v>
      </c>
      <c r="G1653" s="1">
        <f t="shared" si="75"/>
        <v>0.78629648497198168</v>
      </c>
      <c r="H1653" s="1">
        <f t="shared" si="76"/>
        <v>12.412389380530973</v>
      </c>
      <c r="I1653" s="77">
        <v>1.3553559263314101</v>
      </c>
      <c r="J1653" s="1">
        <f t="shared" si="77"/>
        <v>10642.254733554231</v>
      </c>
    </row>
    <row r="1654" spans="1:10">
      <c r="A1654" s="77">
        <v>19</v>
      </c>
      <c r="B1654" s="77">
        <v>4202</v>
      </c>
      <c r="C1654" s="77" t="s">
        <v>1719</v>
      </c>
      <c r="D1654" s="77">
        <v>2347</v>
      </c>
      <c r="E1654" s="77">
        <v>674</v>
      </c>
      <c r="F1654" s="77">
        <v>430</v>
      </c>
      <c r="G1654" s="1">
        <f t="shared" si="75"/>
        <v>0.28717511717085642</v>
      </c>
      <c r="H1654" s="1">
        <f t="shared" si="76"/>
        <v>7.0255813953488371</v>
      </c>
      <c r="I1654" s="77">
        <v>9.2730941617434601E-2</v>
      </c>
      <c r="J1654" s="1">
        <f t="shared" si="77"/>
        <v>217.639519976119</v>
      </c>
    </row>
    <row r="1655" spans="1:10">
      <c r="A1655" s="77">
        <v>19</v>
      </c>
      <c r="B1655" s="77">
        <v>4203</v>
      </c>
      <c r="C1655" s="77" t="s">
        <v>1720</v>
      </c>
      <c r="D1655" s="77">
        <v>3766</v>
      </c>
      <c r="E1655" s="77">
        <v>1082</v>
      </c>
      <c r="F1655" s="77">
        <v>650</v>
      </c>
      <c r="G1655" s="1">
        <f t="shared" si="75"/>
        <v>0.2873074880509825</v>
      </c>
      <c r="H1655" s="1">
        <f t="shared" si="76"/>
        <v>7.4584615384615383</v>
      </c>
      <c r="I1655" s="77">
        <v>0.175627309785651</v>
      </c>
      <c r="J1655" s="1">
        <f t="shared" si="77"/>
        <v>661.41244865276167</v>
      </c>
    </row>
    <row r="1656" spans="1:10">
      <c r="A1656" s="77">
        <v>19</v>
      </c>
      <c r="B1656" s="77">
        <v>4204</v>
      </c>
      <c r="C1656" s="77" t="s">
        <v>1721</v>
      </c>
      <c r="D1656" s="77">
        <v>4021</v>
      </c>
      <c r="E1656" s="77">
        <v>1014</v>
      </c>
      <c r="F1656" s="77">
        <v>325</v>
      </c>
      <c r="G1656" s="1">
        <f t="shared" si="75"/>
        <v>0.2521760756030838</v>
      </c>
      <c r="H1656" s="1">
        <f t="shared" si="76"/>
        <v>15.492307692307692</v>
      </c>
      <c r="I1656" s="77">
        <v>0.49773075229854402</v>
      </c>
      <c r="J1656" s="1">
        <f t="shared" si="77"/>
        <v>2001.3753549924454</v>
      </c>
    </row>
    <row r="1657" spans="1:10">
      <c r="A1657" s="77">
        <v>19</v>
      </c>
      <c r="B1657" s="77">
        <v>4205</v>
      </c>
      <c r="C1657" s="77" t="s">
        <v>1722</v>
      </c>
      <c r="D1657" s="77">
        <v>2220</v>
      </c>
      <c r="E1657" s="77">
        <v>716</v>
      </c>
      <c r="F1657" s="77">
        <v>470</v>
      </c>
      <c r="G1657" s="1">
        <f t="shared" si="75"/>
        <v>0.3225225225225225</v>
      </c>
      <c r="H1657" s="1">
        <f t="shared" si="76"/>
        <v>6.2468085106382976</v>
      </c>
      <c r="I1657" s="77">
        <v>0.10645294783543</v>
      </c>
      <c r="J1657" s="1">
        <f t="shared" si="77"/>
        <v>236.32554419465458</v>
      </c>
    </row>
    <row r="1658" spans="1:10">
      <c r="A1658" s="77">
        <v>19</v>
      </c>
      <c r="B1658" s="77">
        <v>4206</v>
      </c>
      <c r="C1658" s="77" t="s">
        <v>1723</v>
      </c>
      <c r="D1658" s="77">
        <v>4124</v>
      </c>
      <c r="E1658" s="77">
        <v>1779</v>
      </c>
      <c r="F1658" s="77">
        <v>593</v>
      </c>
      <c r="G1658" s="1">
        <f t="shared" si="75"/>
        <v>0.43137730358874876</v>
      </c>
      <c r="H1658" s="1">
        <f t="shared" si="76"/>
        <v>9.9544688026981447</v>
      </c>
      <c r="I1658" s="77">
        <v>0.52819763364870898</v>
      </c>
      <c r="J1658" s="1">
        <f t="shared" si="77"/>
        <v>2178.2870411672757</v>
      </c>
    </row>
    <row r="1659" spans="1:10">
      <c r="A1659" s="77">
        <v>19</v>
      </c>
      <c r="B1659" s="77">
        <v>4207</v>
      </c>
      <c r="C1659" s="77" t="s">
        <v>1724</v>
      </c>
      <c r="D1659" s="77">
        <v>2679</v>
      </c>
      <c r="E1659" s="77">
        <v>1861</v>
      </c>
      <c r="F1659" s="77">
        <v>633</v>
      </c>
      <c r="G1659" s="1">
        <f t="shared" si="75"/>
        <v>0.69466218738335195</v>
      </c>
      <c r="H1659" s="1">
        <f t="shared" si="76"/>
        <v>7.1721958925750391</v>
      </c>
      <c r="I1659" s="77">
        <v>0.74545839353122001</v>
      </c>
      <c r="J1659" s="1">
        <f t="shared" si="77"/>
        <v>1997.0830362701383</v>
      </c>
    </row>
    <row r="1660" spans="1:10">
      <c r="A1660" s="77">
        <v>19</v>
      </c>
      <c r="B1660" s="77">
        <v>4208</v>
      </c>
      <c r="C1660" s="77" t="s">
        <v>1725</v>
      </c>
      <c r="D1660" s="77">
        <v>3194</v>
      </c>
      <c r="E1660" s="77">
        <v>773</v>
      </c>
      <c r="F1660" s="77">
        <v>950</v>
      </c>
      <c r="G1660" s="1">
        <f t="shared" si="75"/>
        <v>0.24201628052598623</v>
      </c>
      <c r="H1660" s="1">
        <f t="shared" si="76"/>
        <v>4.1757894736842109</v>
      </c>
      <c r="I1660" s="77">
        <v>-6.9169215140781906E-2</v>
      </c>
      <c r="J1660" s="1">
        <f t="shared" si="77"/>
        <v>-220.92647315965741</v>
      </c>
    </row>
    <row r="1661" spans="1:10">
      <c r="A1661" s="77">
        <v>19</v>
      </c>
      <c r="B1661" s="77">
        <v>4209</v>
      </c>
      <c r="C1661" s="77" t="s">
        <v>1726</v>
      </c>
      <c r="D1661" s="77">
        <v>4593</v>
      </c>
      <c r="E1661" s="77">
        <v>1960</v>
      </c>
      <c r="F1661" s="77">
        <v>968</v>
      </c>
      <c r="G1661" s="1">
        <f t="shared" si="75"/>
        <v>0.42673633790550836</v>
      </c>
      <c r="H1661" s="1">
        <f t="shared" si="76"/>
        <v>6.7696280991735538</v>
      </c>
      <c r="I1661" s="77">
        <v>0.397055160201642</v>
      </c>
      <c r="J1661" s="1">
        <f t="shared" si="77"/>
        <v>1823.6743508061418</v>
      </c>
    </row>
    <row r="1662" spans="1:10">
      <c r="A1662" s="77">
        <v>19</v>
      </c>
      <c r="B1662" s="77">
        <v>4210</v>
      </c>
      <c r="C1662" s="77" t="s">
        <v>1727</v>
      </c>
      <c r="D1662" s="77">
        <v>2441</v>
      </c>
      <c r="E1662" s="77">
        <v>310</v>
      </c>
      <c r="F1662" s="77">
        <v>351</v>
      </c>
      <c r="G1662" s="1">
        <f t="shared" si="75"/>
        <v>0.12699713232281851</v>
      </c>
      <c r="H1662" s="1">
        <f t="shared" si="76"/>
        <v>7.8376068376068373</v>
      </c>
      <c r="I1662" s="77">
        <v>-0.114344819918779</v>
      </c>
      <c r="J1662" s="1">
        <f t="shared" si="77"/>
        <v>-279.11570542173951</v>
      </c>
    </row>
    <row r="1663" spans="1:10">
      <c r="A1663" s="77">
        <v>19</v>
      </c>
      <c r="B1663" s="77">
        <v>4221</v>
      </c>
      <c r="C1663" s="77" t="s">
        <v>1728</v>
      </c>
      <c r="D1663" s="77">
        <v>721</v>
      </c>
      <c r="E1663" s="77">
        <v>129</v>
      </c>
      <c r="F1663" s="77">
        <v>415</v>
      </c>
      <c r="G1663" s="1">
        <f t="shared" si="75"/>
        <v>0.17891816920943135</v>
      </c>
      <c r="H1663" s="1">
        <f t="shared" si="76"/>
        <v>2.0481927710843375</v>
      </c>
      <c r="I1663" s="77">
        <v>-0.37346276026438802</v>
      </c>
      <c r="J1663" s="1">
        <f t="shared" si="77"/>
        <v>-269.26665015062378</v>
      </c>
    </row>
    <row r="1664" spans="1:10">
      <c r="A1664" s="77">
        <v>19</v>
      </c>
      <c r="B1664" s="77">
        <v>4222</v>
      </c>
      <c r="C1664" s="77" t="s">
        <v>1729</v>
      </c>
      <c r="D1664" s="77">
        <v>1266</v>
      </c>
      <c r="E1664" s="77">
        <v>105</v>
      </c>
      <c r="F1664" s="77">
        <v>833</v>
      </c>
      <c r="G1664" s="1">
        <f t="shared" si="75"/>
        <v>8.2938388625592413E-2</v>
      </c>
      <c r="H1664" s="1">
        <f t="shared" si="76"/>
        <v>1.6458583433373348</v>
      </c>
      <c r="I1664" s="77">
        <v>-0.51625217530082201</v>
      </c>
      <c r="J1664" s="1">
        <f t="shared" si="77"/>
        <v>-653.57525393084063</v>
      </c>
    </row>
    <row r="1665" spans="1:10">
      <c r="A1665" s="77">
        <v>19</v>
      </c>
      <c r="B1665" s="77">
        <v>4223</v>
      </c>
      <c r="C1665" s="77" t="s">
        <v>1730</v>
      </c>
      <c r="D1665" s="77">
        <v>1551</v>
      </c>
      <c r="E1665" s="77">
        <v>247</v>
      </c>
      <c r="F1665" s="77">
        <v>854</v>
      </c>
      <c r="G1665" s="1">
        <f t="shared" si="75"/>
        <v>0.1592520954223082</v>
      </c>
      <c r="H1665" s="1">
        <f t="shared" si="76"/>
        <v>2.1053864168618266</v>
      </c>
      <c r="I1665" s="77">
        <v>-0.364473897994947</v>
      </c>
      <c r="J1665" s="1">
        <f t="shared" si="77"/>
        <v>-565.2990157901628</v>
      </c>
    </row>
    <row r="1666" spans="1:10">
      <c r="A1666" s="77">
        <v>19</v>
      </c>
      <c r="B1666" s="77">
        <v>4224</v>
      </c>
      <c r="C1666" s="77" t="s">
        <v>1731</v>
      </c>
      <c r="D1666" s="77">
        <v>1012</v>
      </c>
      <c r="E1666" s="77">
        <v>185</v>
      </c>
      <c r="F1666" s="77">
        <v>1132</v>
      </c>
      <c r="G1666" s="1">
        <f t="shared" si="75"/>
        <v>0.18280632411067194</v>
      </c>
      <c r="H1666" s="1">
        <f t="shared" si="76"/>
        <v>1.0574204946996466</v>
      </c>
      <c r="I1666" s="77">
        <v>-0.39955579446106798</v>
      </c>
      <c r="J1666" s="1">
        <f t="shared" si="77"/>
        <v>-404.35046399460077</v>
      </c>
    </row>
    <row r="1667" spans="1:10">
      <c r="A1667" s="77">
        <v>19</v>
      </c>
      <c r="B1667" s="77">
        <v>4225</v>
      </c>
      <c r="C1667" s="77" t="s">
        <v>1732</v>
      </c>
      <c r="D1667" s="77">
        <v>547</v>
      </c>
      <c r="E1667" s="77">
        <v>83</v>
      </c>
      <c r="F1667" s="77">
        <v>241</v>
      </c>
      <c r="G1667" s="1">
        <f t="shared" si="75"/>
        <v>0.15173674588665448</v>
      </c>
      <c r="H1667" s="1">
        <f t="shared" si="76"/>
        <v>2.6141078838174274</v>
      </c>
      <c r="I1667" s="77">
        <v>-0.39757588028243501</v>
      </c>
      <c r="J1667" s="1">
        <f t="shared" si="77"/>
        <v>-217.47400651449195</v>
      </c>
    </row>
    <row r="1668" spans="1:10">
      <c r="A1668" s="77">
        <v>19</v>
      </c>
      <c r="B1668" s="77">
        <v>4226</v>
      </c>
      <c r="C1668" s="77" t="s">
        <v>1733</v>
      </c>
      <c r="D1668" s="77">
        <v>592</v>
      </c>
      <c r="E1668" s="77">
        <v>55</v>
      </c>
      <c r="F1668" s="77">
        <v>233</v>
      </c>
      <c r="G1668" s="1">
        <f t="shared" si="75"/>
        <v>9.29054054054054E-2</v>
      </c>
      <c r="H1668" s="1">
        <f t="shared" si="76"/>
        <v>2.7768240343347639</v>
      </c>
      <c r="I1668" s="77">
        <v>-0.47932806920088</v>
      </c>
      <c r="J1668" s="1">
        <f t="shared" si="77"/>
        <v>-283.76221696692096</v>
      </c>
    </row>
    <row r="1669" spans="1:10">
      <c r="A1669" s="77">
        <v>19</v>
      </c>
      <c r="B1669" s="77">
        <v>4227</v>
      </c>
      <c r="C1669" s="77" t="s">
        <v>1734</v>
      </c>
      <c r="D1669" s="77">
        <v>565</v>
      </c>
      <c r="E1669" s="77">
        <v>119</v>
      </c>
      <c r="F1669" s="77">
        <v>426</v>
      </c>
      <c r="G1669" s="1">
        <f t="shared" si="75"/>
        <v>0.21061946902654868</v>
      </c>
      <c r="H1669" s="1">
        <f t="shared" si="76"/>
        <v>1.6056338028169015</v>
      </c>
      <c r="I1669" s="77">
        <v>-0.35139358404211402</v>
      </c>
      <c r="J1669" s="1">
        <f t="shared" si="77"/>
        <v>-198.53737498379442</v>
      </c>
    </row>
    <row r="1670" spans="1:10">
      <c r="A1670" s="77">
        <v>19</v>
      </c>
      <c r="B1670" s="77">
        <v>4228</v>
      </c>
      <c r="C1670" s="77" t="s">
        <v>1735</v>
      </c>
      <c r="D1670" s="77">
        <v>2354</v>
      </c>
      <c r="E1670" s="77">
        <v>831</v>
      </c>
      <c r="F1670" s="77">
        <v>1171</v>
      </c>
      <c r="G1670" s="1">
        <f t="shared" si="75"/>
        <v>0.35301614273576892</v>
      </c>
      <c r="H1670" s="1">
        <f t="shared" si="76"/>
        <v>2.7198975234842013</v>
      </c>
      <c r="I1670" s="77">
        <v>-6.8186467950143701E-4</v>
      </c>
      <c r="J1670" s="1">
        <f t="shared" si="77"/>
        <v>-1.6051094555463827</v>
      </c>
    </row>
    <row r="1671" spans="1:10">
      <c r="A1671" s="77">
        <v>19</v>
      </c>
      <c r="B1671" s="77">
        <v>4229</v>
      </c>
      <c r="C1671" s="77" t="s">
        <v>1736</v>
      </c>
      <c r="D1671" s="77">
        <v>946</v>
      </c>
      <c r="E1671" s="77">
        <v>207</v>
      </c>
      <c r="F1671" s="77">
        <v>574</v>
      </c>
      <c r="G1671" s="1">
        <f t="shared" si="75"/>
        <v>0.21881606765327696</v>
      </c>
      <c r="H1671" s="1">
        <f t="shared" si="76"/>
        <v>2.008710801393728</v>
      </c>
      <c r="I1671" s="77">
        <v>-0.30345226404667103</v>
      </c>
      <c r="J1671" s="1">
        <f t="shared" si="77"/>
        <v>-287.06584178815081</v>
      </c>
    </row>
    <row r="1672" spans="1:10">
      <c r="A1672" s="77">
        <v>19</v>
      </c>
      <c r="B1672" s="77">
        <v>4230</v>
      </c>
      <c r="C1672" s="77" t="s">
        <v>1737</v>
      </c>
      <c r="D1672" s="77">
        <v>1160</v>
      </c>
      <c r="E1672" s="77">
        <v>166</v>
      </c>
      <c r="F1672" s="77">
        <v>451</v>
      </c>
      <c r="G1672" s="1">
        <f t="shared" si="75"/>
        <v>0.14310344827586208</v>
      </c>
      <c r="H1672" s="1">
        <f t="shared" si="76"/>
        <v>2.9401330376940131</v>
      </c>
      <c r="I1672" s="77">
        <v>-0.368909442204989</v>
      </c>
      <c r="J1672" s="1">
        <f t="shared" si="77"/>
        <v>-427.93495295778723</v>
      </c>
    </row>
    <row r="1673" spans="1:10">
      <c r="A1673" s="77">
        <v>19</v>
      </c>
      <c r="B1673" s="77">
        <v>4231</v>
      </c>
      <c r="C1673" s="77" t="s">
        <v>1738</v>
      </c>
      <c r="D1673" s="77">
        <v>1062</v>
      </c>
      <c r="E1673" s="77">
        <v>74</v>
      </c>
      <c r="F1673" s="77">
        <v>542</v>
      </c>
      <c r="G1673" s="1">
        <f t="shared" ref="G1673:G1736" si="78">E1673/D1673</f>
        <v>6.9679849340866296E-2</v>
      </c>
      <c r="H1673" s="1">
        <f t="shared" ref="H1673:H1736" si="79">(D1673+E1673)/F1673</f>
        <v>2.0959409594095941</v>
      </c>
      <c r="I1673" s="77">
        <v>-0.525392382045753</v>
      </c>
      <c r="J1673" s="1">
        <f t="shared" ref="J1673:J1736" si="80">I1673*D1673</f>
        <v>-557.96670973258972</v>
      </c>
    </row>
    <row r="1674" spans="1:10">
      <c r="A1674" s="77">
        <v>19</v>
      </c>
      <c r="B1674" s="77">
        <v>4232</v>
      </c>
      <c r="C1674" s="77" t="s">
        <v>1739</v>
      </c>
      <c r="D1674" s="77">
        <v>189</v>
      </c>
      <c r="E1674" s="77">
        <v>19</v>
      </c>
      <c r="F1674" s="77">
        <v>330</v>
      </c>
      <c r="G1674" s="1">
        <f t="shared" si="78"/>
        <v>0.10052910052910052</v>
      </c>
      <c r="H1674" s="1">
        <f t="shared" si="79"/>
        <v>0.63030303030303025</v>
      </c>
      <c r="I1674" s="77">
        <v>-0.58299079461327397</v>
      </c>
      <c r="J1674" s="1">
        <f t="shared" si="80"/>
        <v>-110.18526018190877</v>
      </c>
    </row>
    <row r="1675" spans="1:10">
      <c r="A1675" s="77">
        <v>19</v>
      </c>
      <c r="B1675" s="77">
        <v>4233</v>
      </c>
      <c r="C1675" s="77" t="s">
        <v>1740</v>
      </c>
      <c r="D1675" s="77">
        <v>313</v>
      </c>
      <c r="E1675" s="77">
        <v>43</v>
      </c>
      <c r="F1675" s="77">
        <v>269</v>
      </c>
      <c r="G1675" s="1">
        <f t="shared" si="78"/>
        <v>0.13738019169329074</v>
      </c>
      <c r="H1675" s="1">
        <f t="shared" si="79"/>
        <v>1.3234200743494424</v>
      </c>
      <c r="I1675" s="77">
        <v>-0.48888273551633499</v>
      </c>
      <c r="J1675" s="1">
        <f t="shared" si="80"/>
        <v>-153.02029621661285</v>
      </c>
    </row>
    <row r="1676" spans="1:10">
      <c r="A1676" s="77">
        <v>19</v>
      </c>
      <c r="B1676" s="77">
        <v>4234</v>
      </c>
      <c r="C1676" s="77" t="s">
        <v>1741</v>
      </c>
      <c r="D1676" s="77">
        <v>2462</v>
      </c>
      <c r="E1676" s="77">
        <v>904</v>
      </c>
      <c r="F1676" s="77">
        <v>1016</v>
      </c>
      <c r="G1676" s="1">
        <f t="shared" si="78"/>
        <v>0.36718115353371245</v>
      </c>
      <c r="H1676" s="1">
        <f t="shared" si="79"/>
        <v>3.3129921259842519</v>
      </c>
      <c r="I1676" s="77">
        <v>5.3021256504519498E-2</v>
      </c>
      <c r="J1676" s="1">
        <f t="shared" si="80"/>
        <v>130.538333514127</v>
      </c>
    </row>
    <row r="1677" spans="1:10">
      <c r="A1677" s="77">
        <v>19</v>
      </c>
      <c r="B1677" s="77">
        <v>4235</v>
      </c>
      <c r="C1677" s="77" t="s">
        <v>1742</v>
      </c>
      <c r="D1677" s="77">
        <v>998</v>
      </c>
      <c r="E1677" s="77">
        <v>168</v>
      </c>
      <c r="F1677" s="77">
        <v>515</v>
      </c>
      <c r="G1677" s="1">
        <f t="shared" si="78"/>
        <v>0.16833667334669339</v>
      </c>
      <c r="H1677" s="1">
        <f t="shared" si="79"/>
        <v>2.2640776699029126</v>
      </c>
      <c r="I1677" s="77">
        <v>-0.36774215178514402</v>
      </c>
      <c r="J1677" s="1">
        <f t="shared" si="80"/>
        <v>-367.00666748157374</v>
      </c>
    </row>
    <row r="1678" spans="1:10">
      <c r="A1678" s="77">
        <v>19</v>
      </c>
      <c r="B1678" s="77">
        <v>4236</v>
      </c>
      <c r="C1678" s="77" t="s">
        <v>1743</v>
      </c>
      <c r="D1678" s="77">
        <v>6633</v>
      </c>
      <c r="E1678" s="77">
        <v>3854</v>
      </c>
      <c r="F1678" s="77">
        <v>1222</v>
      </c>
      <c r="G1678" s="1">
        <f t="shared" si="78"/>
        <v>0.58103422282526762</v>
      </c>
      <c r="H1678" s="1">
        <f t="shared" si="79"/>
        <v>8.5818330605564643</v>
      </c>
      <c r="I1678" s="77">
        <v>0.80907905285388404</v>
      </c>
      <c r="J1678" s="1">
        <f t="shared" si="80"/>
        <v>5366.6213575798129</v>
      </c>
    </row>
    <row r="1679" spans="1:10">
      <c r="A1679" s="77">
        <v>19</v>
      </c>
      <c r="B1679" s="77">
        <v>4237</v>
      </c>
      <c r="C1679" s="77" t="s">
        <v>1744</v>
      </c>
      <c r="D1679" s="77">
        <v>1208</v>
      </c>
      <c r="E1679" s="77">
        <v>178</v>
      </c>
      <c r="F1679" s="77">
        <v>513</v>
      </c>
      <c r="G1679" s="1">
        <f t="shared" si="78"/>
        <v>0.14735099337748345</v>
      </c>
      <c r="H1679" s="1">
        <f t="shared" si="79"/>
        <v>2.7017543859649122</v>
      </c>
      <c r="I1679" s="77">
        <v>-0.37103360374281602</v>
      </c>
      <c r="J1679" s="1">
        <f t="shared" si="80"/>
        <v>-448.20859332132176</v>
      </c>
    </row>
    <row r="1680" spans="1:10">
      <c r="A1680" s="77">
        <v>19</v>
      </c>
      <c r="B1680" s="77">
        <v>4238</v>
      </c>
      <c r="C1680" s="77" t="s">
        <v>1745</v>
      </c>
      <c r="D1680" s="77">
        <v>820</v>
      </c>
      <c r="E1680" s="77">
        <v>139</v>
      </c>
      <c r="F1680" s="77">
        <v>390</v>
      </c>
      <c r="G1680" s="1">
        <f t="shared" si="78"/>
        <v>0.16951219512195123</v>
      </c>
      <c r="H1680" s="1">
        <f t="shared" si="79"/>
        <v>2.4589743589743591</v>
      </c>
      <c r="I1680" s="77">
        <v>-0.36496554112608198</v>
      </c>
      <c r="J1680" s="1">
        <f t="shared" si="80"/>
        <v>-299.2717437233872</v>
      </c>
    </row>
    <row r="1681" spans="1:10">
      <c r="A1681" s="77">
        <v>19</v>
      </c>
      <c r="B1681" s="77">
        <v>4239</v>
      </c>
      <c r="C1681" s="77" t="s">
        <v>1746</v>
      </c>
      <c r="D1681" s="77">
        <v>3648</v>
      </c>
      <c r="E1681" s="77">
        <v>1251</v>
      </c>
      <c r="F1681" s="77">
        <v>2012</v>
      </c>
      <c r="G1681" s="1">
        <f t="shared" si="78"/>
        <v>0.34292763157894735</v>
      </c>
      <c r="H1681" s="1">
        <f t="shared" si="79"/>
        <v>2.4348906560636183</v>
      </c>
      <c r="I1681" s="77">
        <v>2.8194195220042999E-2</v>
      </c>
      <c r="J1681" s="1">
        <f t="shared" si="80"/>
        <v>102.85242416271686</v>
      </c>
    </row>
    <row r="1682" spans="1:10">
      <c r="A1682" s="77">
        <v>19</v>
      </c>
      <c r="B1682" s="77">
        <v>4240</v>
      </c>
      <c r="C1682" s="77" t="s">
        <v>1747</v>
      </c>
      <c r="D1682" s="77">
        <v>2266</v>
      </c>
      <c r="E1682" s="77">
        <v>445</v>
      </c>
      <c r="F1682" s="77">
        <v>455</v>
      </c>
      <c r="G1682" s="1">
        <f t="shared" si="78"/>
        <v>0.19638128861429832</v>
      </c>
      <c r="H1682" s="1">
        <f t="shared" si="79"/>
        <v>5.9582417582417584</v>
      </c>
      <c r="I1682" s="77">
        <v>-0.10005278784018599</v>
      </c>
      <c r="J1682" s="1">
        <f t="shared" si="80"/>
        <v>-226.71961724586146</v>
      </c>
    </row>
    <row r="1683" spans="1:10">
      <c r="A1683" s="77">
        <v>19</v>
      </c>
      <c r="B1683" s="77">
        <v>4251</v>
      </c>
      <c r="C1683" s="77" t="s">
        <v>1748</v>
      </c>
      <c r="D1683" s="77">
        <v>773</v>
      </c>
      <c r="E1683" s="77">
        <v>75</v>
      </c>
      <c r="F1683" s="77">
        <v>705</v>
      </c>
      <c r="G1683" s="1">
        <f t="shared" si="78"/>
        <v>9.7024579560155241E-2</v>
      </c>
      <c r="H1683" s="1">
        <f t="shared" si="79"/>
        <v>1.2028368794326241</v>
      </c>
      <c r="I1683" s="77">
        <v>-0.53646015551357096</v>
      </c>
      <c r="J1683" s="1">
        <f t="shared" si="80"/>
        <v>-414.68370021199036</v>
      </c>
    </row>
    <row r="1684" spans="1:10">
      <c r="A1684" s="77">
        <v>19</v>
      </c>
      <c r="B1684" s="77">
        <v>4252</v>
      </c>
      <c r="C1684" s="77" t="s">
        <v>1749</v>
      </c>
      <c r="D1684" s="77">
        <v>4872</v>
      </c>
      <c r="E1684" s="77">
        <v>3443</v>
      </c>
      <c r="F1684" s="77">
        <v>458</v>
      </c>
      <c r="G1684" s="1">
        <f t="shared" si="78"/>
        <v>0.70669129720853863</v>
      </c>
      <c r="H1684" s="1">
        <f t="shared" si="79"/>
        <v>18.155021834061134</v>
      </c>
      <c r="I1684" s="77">
        <v>1.36074477672002</v>
      </c>
      <c r="J1684" s="1">
        <f t="shared" si="80"/>
        <v>6629.5485521799374</v>
      </c>
    </row>
    <row r="1685" spans="1:10">
      <c r="A1685" s="77">
        <v>19</v>
      </c>
      <c r="B1685" s="77">
        <v>4253</v>
      </c>
      <c r="C1685" s="77" t="s">
        <v>1750</v>
      </c>
      <c r="D1685" s="77">
        <v>3415</v>
      </c>
      <c r="E1685" s="77">
        <v>508</v>
      </c>
      <c r="F1685" s="77">
        <v>1101</v>
      </c>
      <c r="G1685" s="1">
        <f t="shared" si="78"/>
        <v>0.14875549048316253</v>
      </c>
      <c r="H1685" s="1">
        <f t="shared" si="79"/>
        <v>3.5631244323342415</v>
      </c>
      <c r="I1685" s="77">
        <v>-0.23169523740570699</v>
      </c>
      <c r="J1685" s="1">
        <f t="shared" si="80"/>
        <v>-791.23923574048933</v>
      </c>
    </row>
    <row r="1686" spans="1:10">
      <c r="A1686" s="77">
        <v>19</v>
      </c>
      <c r="B1686" s="77">
        <v>4254</v>
      </c>
      <c r="C1686" s="77" t="s">
        <v>1751</v>
      </c>
      <c r="D1686" s="77">
        <v>9246</v>
      </c>
      <c r="E1686" s="77">
        <v>3339</v>
      </c>
      <c r="F1686" s="77">
        <v>1824</v>
      </c>
      <c r="G1686" s="1">
        <f t="shared" si="78"/>
        <v>0.36112913692407528</v>
      </c>
      <c r="H1686" s="1">
        <f t="shared" si="79"/>
        <v>6.8996710526315788</v>
      </c>
      <c r="I1686" s="77">
        <v>0.507945849210381</v>
      </c>
      <c r="J1686" s="1">
        <f t="shared" si="80"/>
        <v>4696.4673217991831</v>
      </c>
    </row>
    <row r="1687" spans="1:10">
      <c r="A1687" s="77">
        <v>19</v>
      </c>
      <c r="B1687" s="77">
        <v>4255</v>
      </c>
      <c r="C1687" s="77" t="s">
        <v>1752</v>
      </c>
      <c r="D1687" s="77">
        <v>1250</v>
      </c>
      <c r="E1687" s="77">
        <v>118</v>
      </c>
      <c r="F1687" s="77">
        <v>286</v>
      </c>
      <c r="G1687" s="1">
        <f t="shared" si="78"/>
        <v>9.4399999999999998E-2</v>
      </c>
      <c r="H1687" s="1">
        <f t="shared" si="79"/>
        <v>4.7832167832167833</v>
      </c>
      <c r="I1687" s="77">
        <v>-0.35658473671261498</v>
      </c>
      <c r="J1687" s="1">
        <f t="shared" si="80"/>
        <v>-445.73092089076874</v>
      </c>
    </row>
    <row r="1688" spans="1:10">
      <c r="A1688" s="77">
        <v>19</v>
      </c>
      <c r="B1688" s="77">
        <v>4256</v>
      </c>
      <c r="C1688" s="77" t="s">
        <v>1753</v>
      </c>
      <c r="D1688" s="77">
        <v>1018</v>
      </c>
      <c r="E1688" s="77">
        <v>121</v>
      </c>
      <c r="F1688" s="77">
        <v>503</v>
      </c>
      <c r="G1688" s="1">
        <f t="shared" si="78"/>
        <v>0.11886051080550099</v>
      </c>
      <c r="H1688" s="1">
        <f t="shared" si="79"/>
        <v>2.2644135188866801</v>
      </c>
      <c r="I1688" s="77">
        <v>-0.44349214508632401</v>
      </c>
      <c r="J1688" s="1">
        <f t="shared" si="80"/>
        <v>-451.47500369787787</v>
      </c>
    </row>
    <row r="1689" spans="1:10">
      <c r="A1689" s="77">
        <v>19</v>
      </c>
      <c r="B1689" s="77">
        <v>4257</v>
      </c>
      <c r="C1689" s="77" t="s">
        <v>1754</v>
      </c>
      <c r="D1689" s="77">
        <v>355</v>
      </c>
      <c r="E1689" s="77">
        <v>52</v>
      </c>
      <c r="F1689" s="77">
        <v>460</v>
      </c>
      <c r="G1689" s="1">
        <f t="shared" si="78"/>
        <v>0.14647887323943662</v>
      </c>
      <c r="H1689" s="1">
        <f t="shared" si="79"/>
        <v>0.88478260869565217</v>
      </c>
      <c r="I1689" s="77">
        <v>-0.49286099455180599</v>
      </c>
      <c r="J1689" s="1">
        <f t="shared" si="80"/>
        <v>-174.96565306589113</v>
      </c>
    </row>
    <row r="1690" spans="1:10">
      <c r="A1690" s="77">
        <v>19</v>
      </c>
      <c r="B1690" s="77">
        <v>4258</v>
      </c>
      <c r="C1690" s="77" t="s">
        <v>1755</v>
      </c>
      <c r="D1690" s="77">
        <v>10881</v>
      </c>
      <c r="E1690" s="77">
        <v>5733</v>
      </c>
      <c r="F1690" s="77">
        <v>1495</v>
      </c>
      <c r="G1690" s="1">
        <f t="shared" si="78"/>
        <v>0.5268817204301075</v>
      </c>
      <c r="H1690" s="1">
        <f t="shared" si="79"/>
        <v>11.11304347826087</v>
      </c>
      <c r="I1690" s="77">
        <v>1.0288859293313399</v>
      </c>
      <c r="J1690" s="1">
        <f t="shared" si="80"/>
        <v>11195.307797054309</v>
      </c>
    </row>
    <row r="1691" spans="1:10">
      <c r="A1691" s="77">
        <v>19</v>
      </c>
      <c r="B1691" s="77">
        <v>4259</v>
      </c>
      <c r="C1691" s="77" t="s">
        <v>1756</v>
      </c>
      <c r="D1691" s="77">
        <v>748</v>
      </c>
      <c r="E1691" s="77">
        <v>92</v>
      </c>
      <c r="F1691" s="77">
        <v>700</v>
      </c>
      <c r="G1691" s="1">
        <f t="shared" si="78"/>
        <v>0.12299465240641712</v>
      </c>
      <c r="H1691" s="1">
        <f t="shared" si="79"/>
        <v>1.2</v>
      </c>
      <c r="I1691" s="77">
        <v>-0.49746386260471698</v>
      </c>
      <c r="J1691" s="1">
        <f t="shared" si="80"/>
        <v>-372.10296922832828</v>
      </c>
    </row>
    <row r="1692" spans="1:10">
      <c r="A1692" s="77">
        <v>19</v>
      </c>
      <c r="B1692" s="77">
        <v>4260</v>
      </c>
      <c r="C1692" s="77" t="s">
        <v>1757</v>
      </c>
      <c r="D1692" s="77">
        <v>2721</v>
      </c>
      <c r="E1692" s="77">
        <v>2208</v>
      </c>
      <c r="F1692" s="77">
        <v>252</v>
      </c>
      <c r="G1692" s="1">
        <f t="shared" si="78"/>
        <v>0.8114663726571113</v>
      </c>
      <c r="H1692" s="1">
        <f t="shared" si="79"/>
        <v>19.55952380952381</v>
      </c>
      <c r="I1692" s="77">
        <v>1.49140091436106</v>
      </c>
      <c r="J1692" s="1">
        <f t="shared" si="80"/>
        <v>4058.1018879764442</v>
      </c>
    </row>
    <row r="1693" spans="1:10">
      <c r="A1693" s="77">
        <v>19</v>
      </c>
      <c r="B1693" s="77">
        <v>4261</v>
      </c>
      <c r="C1693" s="77" t="s">
        <v>1758</v>
      </c>
      <c r="D1693" s="77">
        <v>1710</v>
      </c>
      <c r="E1693" s="77">
        <v>546</v>
      </c>
      <c r="F1693" s="77">
        <v>408</v>
      </c>
      <c r="G1693" s="1">
        <f t="shared" si="78"/>
        <v>0.31929824561403508</v>
      </c>
      <c r="H1693" s="1">
        <f t="shared" si="79"/>
        <v>5.5294117647058822</v>
      </c>
      <c r="I1693" s="77">
        <v>4.6198190022729298E-2</v>
      </c>
      <c r="J1693" s="1">
        <f t="shared" si="80"/>
        <v>78.998904938867099</v>
      </c>
    </row>
    <row r="1694" spans="1:10">
      <c r="A1694" s="77">
        <v>19</v>
      </c>
      <c r="B1694" s="77">
        <v>4262</v>
      </c>
      <c r="C1694" s="77" t="s">
        <v>1759</v>
      </c>
      <c r="D1694" s="77">
        <v>1077</v>
      </c>
      <c r="E1694" s="77">
        <v>116</v>
      </c>
      <c r="F1694" s="77">
        <v>709</v>
      </c>
      <c r="G1694" s="1">
        <f t="shared" si="78"/>
        <v>0.10770659238625813</v>
      </c>
      <c r="H1694" s="1">
        <f t="shared" si="79"/>
        <v>1.6826516220028209</v>
      </c>
      <c r="I1694" s="77">
        <v>-0.48459909520679201</v>
      </c>
      <c r="J1694" s="1">
        <f t="shared" si="80"/>
        <v>-521.91322553771499</v>
      </c>
    </row>
    <row r="1695" spans="1:10">
      <c r="A1695" s="77">
        <v>19</v>
      </c>
      <c r="B1695" s="77">
        <v>4263</v>
      </c>
      <c r="C1695" s="77" t="s">
        <v>1760</v>
      </c>
      <c r="D1695" s="77">
        <v>2156</v>
      </c>
      <c r="E1695" s="77">
        <v>341</v>
      </c>
      <c r="F1695" s="77">
        <v>1136</v>
      </c>
      <c r="G1695" s="1">
        <f t="shared" si="78"/>
        <v>0.15816326530612246</v>
      </c>
      <c r="H1695" s="1">
        <f t="shared" si="79"/>
        <v>2.19806338028169</v>
      </c>
      <c r="I1695" s="77">
        <v>-0.33508179689124001</v>
      </c>
      <c r="J1695" s="1">
        <f t="shared" si="80"/>
        <v>-722.43635409751346</v>
      </c>
    </row>
    <row r="1696" spans="1:10">
      <c r="A1696" s="77">
        <v>19</v>
      </c>
      <c r="B1696" s="77">
        <v>4264</v>
      </c>
      <c r="C1696" s="77" t="s">
        <v>1761</v>
      </c>
      <c r="D1696" s="77">
        <v>811</v>
      </c>
      <c r="E1696" s="77">
        <v>101</v>
      </c>
      <c r="F1696" s="77">
        <v>831</v>
      </c>
      <c r="G1696" s="1">
        <f t="shared" si="78"/>
        <v>0.12453760789149199</v>
      </c>
      <c r="H1696" s="1">
        <f t="shared" si="79"/>
        <v>1.0974729241877257</v>
      </c>
      <c r="I1696" s="77">
        <v>-0.49693649679631302</v>
      </c>
      <c r="J1696" s="1">
        <f t="shared" si="80"/>
        <v>-403.01549890180985</v>
      </c>
    </row>
    <row r="1697" spans="1:10">
      <c r="A1697" s="77">
        <v>19</v>
      </c>
      <c r="B1697" s="77">
        <v>4271</v>
      </c>
      <c r="C1697" s="77" t="s">
        <v>1762</v>
      </c>
      <c r="D1697" s="77">
        <v>6469</v>
      </c>
      <c r="E1697" s="77">
        <v>2695</v>
      </c>
      <c r="F1697" s="77">
        <v>424</v>
      </c>
      <c r="G1697" s="1">
        <f t="shared" si="78"/>
        <v>0.41660225691760705</v>
      </c>
      <c r="H1697" s="1">
        <f t="shared" si="79"/>
        <v>21.613207547169811</v>
      </c>
      <c r="I1697" s="77">
        <v>1.1394323354743401</v>
      </c>
      <c r="J1697" s="1">
        <f t="shared" si="80"/>
        <v>7370.9877781835057</v>
      </c>
    </row>
    <row r="1698" spans="1:10">
      <c r="A1698" s="77">
        <v>19</v>
      </c>
      <c r="B1698" s="77">
        <v>4272</v>
      </c>
      <c r="C1698" s="77" t="s">
        <v>1763</v>
      </c>
      <c r="D1698" s="77">
        <v>298</v>
      </c>
      <c r="E1698" s="77">
        <v>87</v>
      </c>
      <c r="F1698" s="77">
        <v>220</v>
      </c>
      <c r="G1698" s="1">
        <f t="shared" si="78"/>
        <v>0.29194630872483224</v>
      </c>
      <c r="H1698" s="1">
        <f t="shared" si="79"/>
        <v>1.75</v>
      </c>
      <c r="I1698" s="77">
        <v>-0.23068782519727199</v>
      </c>
      <c r="J1698" s="1">
        <f t="shared" si="80"/>
        <v>-68.744971908787051</v>
      </c>
    </row>
    <row r="1699" spans="1:10">
      <c r="A1699" s="77">
        <v>19</v>
      </c>
      <c r="B1699" s="77">
        <v>4273</v>
      </c>
      <c r="C1699" s="77" t="s">
        <v>1764</v>
      </c>
      <c r="D1699" s="77">
        <v>795</v>
      </c>
      <c r="E1699" s="77">
        <v>120</v>
      </c>
      <c r="F1699" s="77">
        <v>508</v>
      </c>
      <c r="G1699" s="1">
        <f t="shared" si="78"/>
        <v>0.15094339622641509</v>
      </c>
      <c r="H1699" s="1">
        <f t="shared" si="79"/>
        <v>1.8011811023622046</v>
      </c>
      <c r="I1699" s="77">
        <v>-0.42474681595630998</v>
      </c>
      <c r="J1699" s="1">
        <f t="shared" si="80"/>
        <v>-337.67371868526641</v>
      </c>
    </row>
    <row r="1700" spans="1:10">
      <c r="A1700" s="77">
        <v>19</v>
      </c>
      <c r="B1700" s="77">
        <v>4274</v>
      </c>
      <c r="C1700" s="77" t="s">
        <v>1765</v>
      </c>
      <c r="D1700" s="77">
        <v>3632</v>
      </c>
      <c r="E1700" s="77">
        <v>483</v>
      </c>
      <c r="F1700" s="77">
        <v>1358</v>
      </c>
      <c r="G1700" s="1">
        <f t="shared" si="78"/>
        <v>0.13298458149779735</v>
      </c>
      <c r="H1700" s="1">
        <f t="shared" si="79"/>
        <v>3.0301914580265095</v>
      </c>
      <c r="I1700" s="77">
        <v>-0.27071932961359801</v>
      </c>
      <c r="J1700" s="1">
        <f t="shared" si="80"/>
        <v>-983.25260515658795</v>
      </c>
    </row>
    <row r="1701" spans="1:10">
      <c r="A1701" s="77">
        <v>19</v>
      </c>
      <c r="B1701" s="77">
        <v>4275</v>
      </c>
      <c r="C1701" s="77" t="s">
        <v>1766</v>
      </c>
      <c r="D1701" s="77">
        <v>742</v>
      </c>
      <c r="E1701" s="77">
        <v>536</v>
      </c>
      <c r="F1701" s="77">
        <v>436</v>
      </c>
      <c r="G1701" s="1">
        <f t="shared" si="78"/>
        <v>0.72237196765498657</v>
      </c>
      <c r="H1701" s="1">
        <f t="shared" si="79"/>
        <v>2.9311926605504586</v>
      </c>
      <c r="I1701" s="77">
        <v>0.50958257718366595</v>
      </c>
      <c r="J1701" s="1">
        <f t="shared" si="80"/>
        <v>378.11027227028012</v>
      </c>
    </row>
    <row r="1702" spans="1:10">
      <c r="A1702" s="77">
        <v>19</v>
      </c>
      <c r="B1702" s="77">
        <v>4276</v>
      </c>
      <c r="C1702" s="77" t="s">
        <v>1767</v>
      </c>
      <c r="D1702" s="77">
        <v>4063</v>
      </c>
      <c r="E1702" s="77">
        <v>989</v>
      </c>
      <c r="F1702" s="77">
        <v>881</v>
      </c>
      <c r="G1702" s="1">
        <f t="shared" si="78"/>
        <v>0.24341619492985478</v>
      </c>
      <c r="H1702" s="1">
        <f t="shared" si="79"/>
        <v>5.734392735527809</v>
      </c>
      <c r="I1702" s="77">
        <v>4.2441277361924497E-2</v>
      </c>
      <c r="J1702" s="1">
        <f t="shared" si="80"/>
        <v>172.43890992149923</v>
      </c>
    </row>
    <row r="1703" spans="1:10">
      <c r="A1703" s="77">
        <v>19</v>
      </c>
      <c r="B1703" s="77">
        <v>4277</v>
      </c>
      <c r="C1703" s="77" t="s">
        <v>1768</v>
      </c>
      <c r="D1703" s="77">
        <v>820</v>
      </c>
      <c r="E1703" s="77">
        <v>246</v>
      </c>
      <c r="F1703" s="77">
        <v>384</v>
      </c>
      <c r="G1703" s="1">
        <f t="shared" si="78"/>
        <v>0.3</v>
      </c>
      <c r="H1703" s="1">
        <f t="shared" si="79"/>
        <v>2.7760416666666665</v>
      </c>
      <c r="I1703" s="77">
        <v>-0.14838735735543601</v>
      </c>
      <c r="J1703" s="1">
        <f t="shared" si="80"/>
        <v>-121.67763303145753</v>
      </c>
    </row>
    <row r="1704" spans="1:10">
      <c r="A1704" s="77">
        <v>19</v>
      </c>
      <c r="B1704" s="77">
        <v>4279</v>
      </c>
      <c r="C1704" s="77" t="s">
        <v>1769</v>
      </c>
      <c r="D1704" s="77">
        <v>2803</v>
      </c>
      <c r="E1704" s="77">
        <v>704</v>
      </c>
      <c r="F1704" s="77">
        <v>1840</v>
      </c>
      <c r="G1704" s="1">
        <f t="shared" si="78"/>
        <v>0.25115947199429184</v>
      </c>
      <c r="H1704" s="1">
        <f t="shared" si="79"/>
        <v>1.9059782608695652</v>
      </c>
      <c r="I1704" s="77">
        <v>-0.17554952747683</v>
      </c>
      <c r="J1704" s="1">
        <f t="shared" si="80"/>
        <v>-492.06532551755447</v>
      </c>
    </row>
    <row r="1705" spans="1:10">
      <c r="A1705" s="77">
        <v>19</v>
      </c>
      <c r="B1705" s="77">
        <v>4280</v>
      </c>
      <c r="C1705" s="77" t="s">
        <v>1770</v>
      </c>
      <c r="D1705" s="77">
        <v>11158</v>
      </c>
      <c r="E1705" s="77">
        <v>3865</v>
      </c>
      <c r="F1705" s="77">
        <v>1286</v>
      </c>
      <c r="G1705" s="1">
        <f t="shared" si="78"/>
        <v>0.34638824162036208</v>
      </c>
      <c r="H1705" s="1">
        <f t="shared" si="79"/>
        <v>11.681959564541213</v>
      </c>
      <c r="I1705" s="77">
        <v>0.78741035221407696</v>
      </c>
      <c r="J1705" s="1">
        <f t="shared" si="80"/>
        <v>8785.9247100046705</v>
      </c>
    </row>
    <row r="1706" spans="1:10">
      <c r="A1706" s="77">
        <v>19</v>
      </c>
      <c r="B1706" s="77">
        <v>4281</v>
      </c>
      <c r="C1706" s="77" t="s">
        <v>1771</v>
      </c>
      <c r="D1706" s="77">
        <v>1166</v>
      </c>
      <c r="E1706" s="77">
        <v>269</v>
      </c>
      <c r="F1706" s="77">
        <v>577</v>
      </c>
      <c r="G1706" s="1">
        <f t="shared" si="78"/>
        <v>0.23070325900514579</v>
      </c>
      <c r="H1706" s="1">
        <f t="shared" si="79"/>
        <v>2.4870017331022529</v>
      </c>
      <c r="I1706" s="77">
        <v>-0.25352345325810499</v>
      </c>
      <c r="J1706" s="1">
        <f t="shared" si="80"/>
        <v>-295.60834649895043</v>
      </c>
    </row>
    <row r="1707" spans="1:10">
      <c r="A1707" s="77">
        <v>19</v>
      </c>
      <c r="B1707" s="77">
        <v>4282</v>
      </c>
      <c r="C1707" s="77" t="s">
        <v>1772</v>
      </c>
      <c r="D1707" s="77">
        <v>7391</v>
      </c>
      <c r="E1707" s="77">
        <v>3894</v>
      </c>
      <c r="F1707" s="77">
        <v>1150</v>
      </c>
      <c r="G1707" s="1">
        <f t="shared" si="78"/>
        <v>0.52685698822892713</v>
      </c>
      <c r="H1707" s="1">
        <f t="shared" si="79"/>
        <v>9.8130434782608695</v>
      </c>
      <c r="I1707" s="77">
        <v>0.81477187569351395</v>
      </c>
      <c r="J1707" s="1">
        <f t="shared" si="80"/>
        <v>6021.9789332507617</v>
      </c>
    </row>
    <row r="1708" spans="1:10">
      <c r="A1708" s="77">
        <v>19</v>
      </c>
      <c r="B1708" s="77">
        <v>4283</v>
      </c>
      <c r="C1708" s="77" t="s">
        <v>1773</v>
      </c>
      <c r="D1708" s="77">
        <v>3119</v>
      </c>
      <c r="E1708" s="77">
        <v>1423</v>
      </c>
      <c r="F1708" s="77">
        <v>602</v>
      </c>
      <c r="G1708" s="1">
        <f t="shared" si="78"/>
        <v>0.45623597306829111</v>
      </c>
      <c r="H1708" s="1">
        <f t="shared" si="79"/>
        <v>7.54485049833887</v>
      </c>
      <c r="I1708" s="77">
        <v>0.412544140466794</v>
      </c>
      <c r="J1708" s="1">
        <f t="shared" si="80"/>
        <v>1286.7251741159305</v>
      </c>
    </row>
    <row r="1709" spans="1:10">
      <c r="A1709" s="77">
        <v>19</v>
      </c>
      <c r="B1709" s="77">
        <v>4284</v>
      </c>
      <c r="C1709" s="77" t="s">
        <v>1774</v>
      </c>
      <c r="D1709" s="77">
        <v>1029</v>
      </c>
      <c r="E1709" s="77">
        <v>190</v>
      </c>
      <c r="F1709" s="77">
        <v>890</v>
      </c>
      <c r="G1709" s="1">
        <f t="shared" si="78"/>
        <v>0.184645286686103</v>
      </c>
      <c r="H1709" s="1">
        <f t="shared" si="79"/>
        <v>1.3696629213483147</v>
      </c>
      <c r="I1709" s="77">
        <v>-0.38175761828264598</v>
      </c>
      <c r="J1709" s="1">
        <f t="shared" si="80"/>
        <v>-392.8285892128427</v>
      </c>
    </row>
    <row r="1710" spans="1:10">
      <c r="A1710" s="77">
        <v>19</v>
      </c>
      <c r="B1710" s="77">
        <v>4285</v>
      </c>
      <c r="C1710" s="77" t="s">
        <v>1775</v>
      </c>
      <c r="D1710" s="77">
        <v>4337</v>
      </c>
      <c r="E1710" s="77">
        <v>1105</v>
      </c>
      <c r="F1710" s="77">
        <v>597</v>
      </c>
      <c r="G1710" s="1">
        <f t="shared" si="78"/>
        <v>0.25478441318884021</v>
      </c>
      <c r="H1710" s="1">
        <f t="shared" si="79"/>
        <v>9.1155778894472359</v>
      </c>
      <c r="I1710" s="77">
        <v>0.225926024478075</v>
      </c>
      <c r="J1710" s="1">
        <f t="shared" si="80"/>
        <v>979.84116816141125</v>
      </c>
    </row>
    <row r="1711" spans="1:10">
      <c r="A1711" s="77">
        <v>19</v>
      </c>
      <c r="B1711" s="77">
        <v>4286</v>
      </c>
      <c r="C1711" s="77" t="s">
        <v>1776</v>
      </c>
      <c r="D1711" s="77">
        <v>1285</v>
      </c>
      <c r="E1711" s="77">
        <v>264</v>
      </c>
      <c r="F1711" s="77">
        <v>706</v>
      </c>
      <c r="G1711" s="1">
        <f t="shared" si="78"/>
        <v>0.20544747081712061</v>
      </c>
      <c r="H1711" s="1">
        <f t="shared" si="79"/>
        <v>2.1940509915014164</v>
      </c>
      <c r="I1711" s="77">
        <v>-0.30068502043095302</v>
      </c>
      <c r="J1711" s="1">
        <f t="shared" si="80"/>
        <v>-386.38025125377465</v>
      </c>
    </row>
    <row r="1712" spans="1:10">
      <c r="A1712" s="77">
        <v>19</v>
      </c>
      <c r="B1712" s="77">
        <v>4287</v>
      </c>
      <c r="C1712" s="77" t="s">
        <v>1777</v>
      </c>
      <c r="D1712" s="77">
        <v>1722</v>
      </c>
      <c r="E1712" s="77">
        <v>433</v>
      </c>
      <c r="F1712" s="77">
        <v>1013</v>
      </c>
      <c r="G1712" s="1">
        <f t="shared" si="78"/>
        <v>0.25145180023228803</v>
      </c>
      <c r="H1712" s="1">
        <f t="shared" si="79"/>
        <v>2.1273445212240869</v>
      </c>
      <c r="I1712" s="77">
        <v>-0.21303720924861</v>
      </c>
      <c r="J1712" s="1">
        <f t="shared" si="80"/>
        <v>-366.85007432610644</v>
      </c>
    </row>
    <row r="1713" spans="1:10">
      <c r="A1713" s="77">
        <v>19</v>
      </c>
      <c r="B1713" s="77">
        <v>4288</v>
      </c>
      <c r="C1713" s="77" t="s">
        <v>1778</v>
      </c>
      <c r="D1713" s="77">
        <v>155</v>
      </c>
      <c r="E1713" s="77">
        <v>11</v>
      </c>
      <c r="F1713" s="77">
        <v>120</v>
      </c>
      <c r="G1713" s="1">
        <f t="shared" si="78"/>
        <v>7.0967741935483872E-2</v>
      </c>
      <c r="H1713" s="1">
        <f t="shared" si="79"/>
        <v>1.3833333333333333</v>
      </c>
      <c r="I1713" s="77">
        <v>-0.59606818379766802</v>
      </c>
      <c r="J1713" s="1">
        <f t="shared" si="80"/>
        <v>-92.390568488638536</v>
      </c>
    </row>
    <row r="1714" spans="1:10">
      <c r="A1714" s="77">
        <v>19</v>
      </c>
      <c r="B1714" s="77">
        <v>4289</v>
      </c>
      <c r="C1714" s="77" t="s">
        <v>1779</v>
      </c>
      <c r="D1714" s="77">
        <v>10564</v>
      </c>
      <c r="E1714" s="77">
        <v>8750</v>
      </c>
      <c r="F1714" s="77">
        <v>1100</v>
      </c>
      <c r="G1714" s="1">
        <f t="shared" si="78"/>
        <v>0.82828474062854984</v>
      </c>
      <c r="H1714" s="1">
        <f t="shared" si="79"/>
        <v>17.558181818181819</v>
      </c>
      <c r="I1714" s="77">
        <v>1.77476066578215</v>
      </c>
      <c r="J1714" s="1">
        <f t="shared" si="80"/>
        <v>18748.571673322633</v>
      </c>
    </row>
    <row r="1715" spans="1:10">
      <c r="A1715" s="77">
        <v>19</v>
      </c>
      <c r="B1715" s="77">
        <v>4301</v>
      </c>
      <c r="C1715" s="77" t="s">
        <v>1780</v>
      </c>
      <c r="D1715" s="77">
        <v>274</v>
      </c>
      <c r="E1715" s="77">
        <v>27</v>
      </c>
      <c r="F1715" s="77">
        <v>281</v>
      </c>
      <c r="G1715" s="1">
        <f t="shared" si="78"/>
        <v>9.8540145985401464E-2</v>
      </c>
      <c r="H1715" s="1">
        <f t="shared" si="79"/>
        <v>1.0711743772241993</v>
      </c>
      <c r="I1715" s="77">
        <v>-0.56225624068510005</v>
      </c>
      <c r="J1715" s="1">
        <f t="shared" si="80"/>
        <v>-154.05820994771742</v>
      </c>
    </row>
    <row r="1716" spans="1:10">
      <c r="A1716" s="77">
        <v>19</v>
      </c>
      <c r="B1716" s="77">
        <v>4302</v>
      </c>
      <c r="C1716" s="77" t="s">
        <v>1781</v>
      </c>
      <c r="D1716" s="77">
        <v>184</v>
      </c>
      <c r="E1716" s="77">
        <v>36</v>
      </c>
      <c r="F1716" s="77">
        <v>261</v>
      </c>
      <c r="G1716" s="1">
        <f t="shared" si="78"/>
        <v>0.19565217391304349</v>
      </c>
      <c r="H1716" s="1">
        <f t="shared" si="79"/>
        <v>0.84291187739463602</v>
      </c>
      <c r="I1716" s="77">
        <v>-0.42617375918236</v>
      </c>
      <c r="J1716" s="1">
        <f t="shared" si="80"/>
        <v>-78.41597168955424</v>
      </c>
    </row>
    <row r="1717" spans="1:10">
      <c r="A1717" s="77">
        <v>19</v>
      </c>
      <c r="B1717" s="77">
        <v>4303</v>
      </c>
      <c r="C1717" s="77" t="s">
        <v>1782</v>
      </c>
      <c r="D1717" s="77">
        <v>3726</v>
      </c>
      <c r="E1717" s="77">
        <v>1177</v>
      </c>
      <c r="F1717" s="77">
        <v>669</v>
      </c>
      <c r="G1717" s="1">
        <f t="shared" si="78"/>
        <v>0.31588835212023619</v>
      </c>
      <c r="H1717" s="1">
        <f t="shared" si="79"/>
        <v>7.3288490284005983</v>
      </c>
      <c r="I1717" s="77">
        <v>0.212239334913324</v>
      </c>
      <c r="J1717" s="1">
        <f t="shared" si="80"/>
        <v>790.8037618870452</v>
      </c>
    </row>
    <row r="1718" spans="1:10">
      <c r="A1718" s="77">
        <v>19</v>
      </c>
      <c r="B1718" s="77">
        <v>4304</v>
      </c>
      <c r="C1718" s="77" t="s">
        <v>1783</v>
      </c>
      <c r="D1718" s="77">
        <v>3472</v>
      </c>
      <c r="E1718" s="77">
        <v>1645</v>
      </c>
      <c r="F1718" s="77">
        <v>648</v>
      </c>
      <c r="G1718" s="1">
        <f t="shared" si="78"/>
        <v>0.47379032258064518</v>
      </c>
      <c r="H1718" s="1">
        <f t="shared" si="79"/>
        <v>7.8966049382716053</v>
      </c>
      <c r="I1718" s="77">
        <v>0.47140697142361598</v>
      </c>
      <c r="J1718" s="1">
        <f t="shared" si="80"/>
        <v>1636.7250047827947</v>
      </c>
    </row>
    <row r="1719" spans="1:10">
      <c r="A1719" s="77">
        <v>19</v>
      </c>
      <c r="B1719" s="77">
        <v>4305</v>
      </c>
      <c r="C1719" s="77" t="s">
        <v>1784</v>
      </c>
      <c r="D1719" s="77">
        <v>1919</v>
      </c>
      <c r="E1719" s="77">
        <v>447</v>
      </c>
      <c r="F1719" s="77">
        <v>841</v>
      </c>
      <c r="G1719" s="1">
        <f t="shared" si="78"/>
        <v>0.23293381969775925</v>
      </c>
      <c r="H1719" s="1">
        <f t="shared" si="79"/>
        <v>2.8133174791914386</v>
      </c>
      <c r="I1719" s="77">
        <v>-0.20179549916619</v>
      </c>
      <c r="J1719" s="1">
        <f t="shared" si="80"/>
        <v>-387.24556289991858</v>
      </c>
    </row>
    <row r="1720" spans="1:10">
      <c r="A1720" s="77">
        <v>19</v>
      </c>
      <c r="B1720" s="77">
        <v>4306</v>
      </c>
      <c r="C1720" s="77" t="s">
        <v>1785</v>
      </c>
      <c r="D1720" s="77">
        <v>369</v>
      </c>
      <c r="E1720" s="77">
        <v>119</v>
      </c>
      <c r="F1720" s="77">
        <v>564</v>
      </c>
      <c r="G1720" s="1">
        <f t="shared" si="78"/>
        <v>0.3224932249322493</v>
      </c>
      <c r="H1720" s="1">
        <f t="shared" si="79"/>
        <v>0.86524822695035464</v>
      </c>
      <c r="I1720" s="77">
        <v>-0.22042836167652599</v>
      </c>
      <c r="J1720" s="1">
        <f t="shared" si="80"/>
        <v>-81.338065458638084</v>
      </c>
    </row>
    <row r="1721" spans="1:10">
      <c r="A1721" s="77">
        <v>19</v>
      </c>
      <c r="B1721" s="77">
        <v>4307</v>
      </c>
      <c r="C1721" s="77" t="s">
        <v>1786</v>
      </c>
      <c r="D1721" s="77">
        <v>826</v>
      </c>
      <c r="E1721" s="77">
        <v>107</v>
      </c>
      <c r="F1721" s="77">
        <v>434</v>
      </c>
      <c r="G1721" s="1">
        <f t="shared" si="78"/>
        <v>0.12953995157384987</v>
      </c>
      <c r="H1721" s="1">
        <f t="shared" si="79"/>
        <v>2.1497695852534564</v>
      </c>
      <c r="I1721" s="77">
        <v>-0.440684149023921</v>
      </c>
      <c r="J1721" s="1">
        <f t="shared" si="80"/>
        <v>-364.00510709375874</v>
      </c>
    </row>
    <row r="1722" spans="1:10">
      <c r="A1722" s="77">
        <v>19</v>
      </c>
      <c r="B1722" s="77">
        <v>4308</v>
      </c>
      <c r="C1722" s="77" t="s">
        <v>1787</v>
      </c>
      <c r="D1722" s="77">
        <v>399</v>
      </c>
      <c r="E1722" s="77">
        <v>120</v>
      </c>
      <c r="F1722" s="77">
        <v>28</v>
      </c>
      <c r="G1722" s="1">
        <f t="shared" si="78"/>
        <v>0.3007518796992481</v>
      </c>
      <c r="H1722" s="1">
        <f t="shared" si="79"/>
        <v>18.535714285714285</v>
      </c>
      <c r="I1722" s="77">
        <v>0.55049775369669596</v>
      </c>
      <c r="J1722" s="1">
        <f t="shared" si="80"/>
        <v>219.64860372498168</v>
      </c>
    </row>
    <row r="1723" spans="1:10">
      <c r="A1723" s="77">
        <v>19</v>
      </c>
      <c r="B1723" s="77">
        <v>4309</v>
      </c>
      <c r="C1723" s="77" t="s">
        <v>1788</v>
      </c>
      <c r="D1723" s="77">
        <v>2979</v>
      </c>
      <c r="E1723" s="77">
        <v>826</v>
      </c>
      <c r="F1723" s="77">
        <v>618</v>
      </c>
      <c r="G1723" s="1">
        <f t="shared" si="78"/>
        <v>0.27727425310506881</v>
      </c>
      <c r="H1723" s="1">
        <f t="shared" si="79"/>
        <v>6.1569579288025889</v>
      </c>
      <c r="I1723" s="77">
        <v>6.59700017602005E-2</v>
      </c>
      <c r="J1723" s="1">
        <f t="shared" si="80"/>
        <v>196.52463524363728</v>
      </c>
    </row>
    <row r="1724" spans="1:10">
      <c r="A1724" s="77">
        <v>19</v>
      </c>
      <c r="B1724" s="77">
        <v>4310</v>
      </c>
      <c r="C1724" s="77" t="s">
        <v>1789</v>
      </c>
      <c r="D1724" s="77">
        <v>1565</v>
      </c>
      <c r="E1724" s="77">
        <v>597</v>
      </c>
      <c r="F1724" s="77">
        <v>371</v>
      </c>
      <c r="G1724" s="1">
        <f t="shared" si="78"/>
        <v>0.38146964856230031</v>
      </c>
      <c r="H1724" s="1">
        <f t="shared" si="79"/>
        <v>5.8274932614555253</v>
      </c>
      <c r="I1724" s="77">
        <v>0.14963176503894199</v>
      </c>
      <c r="J1724" s="1">
        <f t="shared" si="80"/>
        <v>234.17371228594422</v>
      </c>
    </row>
    <row r="1725" spans="1:10">
      <c r="A1725" s="77">
        <v>19</v>
      </c>
      <c r="B1725" s="77">
        <v>4311</v>
      </c>
      <c r="C1725" s="77" t="s">
        <v>1790</v>
      </c>
      <c r="D1725" s="77">
        <v>1281</v>
      </c>
      <c r="E1725" s="77">
        <v>848</v>
      </c>
      <c r="F1725" s="77">
        <v>613</v>
      </c>
      <c r="G1725" s="1">
        <f t="shared" si="78"/>
        <v>0.6619828259172521</v>
      </c>
      <c r="H1725" s="1">
        <f t="shared" si="79"/>
        <v>3.4730831973898857</v>
      </c>
      <c r="I1725" s="77">
        <v>0.464590593079172</v>
      </c>
      <c r="J1725" s="1">
        <f t="shared" si="80"/>
        <v>595.14054973441932</v>
      </c>
    </row>
    <row r="1726" spans="1:10">
      <c r="A1726" s="77">
        <v>19</v>
      </c>
      <c r="B1726" s="77">
        <v>4312</v>
      </c>
      <c r="C1726" s="77" t="s">
        <v>1791</v>
      </c>
      <c r="D1726" s="77">
        <v>2459</v>
      </c>
      <c r="E1726" s="77">
        <v>746</v>
      </c>
      <c r="F1726" s="77">
        <v>1263</v>
      </c>
      <c r="G1726" s="1">
        <f t="shared" si="78"/>
        <v>0.30337535583570557</v>
      </c>
      <c r="H1726" s="1">
        <f t="shared" si="79"/>
        <v>2.5376088677751385</v>
      </c>
      <c r="I1726" s="77">
        <v>-8.1214228872363597E-2</v>
      </c>
      <c r="J1726" s="1">
        <f t="shared" si="80"/>
        <v>-199.70578879714208</v>
      </c>
    </row>
    <row r="1727" spans="1:10">
      <c r="A1727" s="77">
        <v>19</v>
      </c>
      <c r="B1727" s="77">
        <v>4313</v>
      </c>
      <c r="C1727" s="77" t="s">
        <v>1792</v>
      </c>
      <c r="D1727" s="77">
        <v>2056</v>
      </c>
      <c r="E1727" s="77">
        <v>742</v>
      </c>
      <c r="F1727" s="77">
        <v>1286</v>
      </c>
      <c r="G1727" s="1">
        <f t="shared" si="78"/>
        <v>0.36089494163424124</v>
      </c>
      <c r="H1727" s="1">
        <f t="shared" si="79"/>
        <v>2.1757387247278381</v>
      </c>
      <c r="I1727" s="77">
        <v>-2.6445230499574899E-2</v>
      </c>
      <c r="J1727" s="1">
        <f t="shared" si="80"/>
        <v>-54.371393907125992</v>
      </c>
    </row>
    <row r="1728" spans="1:10">
      <c r="A1728" s="77">
        <v>19</v>
      </c>
      <c r="B1728" s="77">
        <v>4314</v>
      </c>
      <c r="C1728" s="77" t="s">
        <v>1793</v>
      </c>
      <c r="D1728" s="77">
        <v>249</v>
      </c>
      <c r="E1728" s="77">
        <v>139</v>
      </c>
      <c r="F1728" s="77">
        <v>259</v>
      </c>
      <c r="G1728" s="1">
        <f t="shared" si="78"/>
        <v>0.55823293172690758</v>
      </c>
      <c r="H1728" s="1">
        <f t="shared" si="79"/>
        <v>1.498069498069498</v>
      </c>
      <c r="I1728" s="77">
        <v>0.16824152875741499</v>
      </c>
      <c r="J1728" s="1">
        <f t="shared" si="80"/>
        <v>41.892140660596333</v>
      </c>
    </row>
    <row r="1729" spans="1:10">
      <c r="A1729" s="77">
        <v>19</v>
      </c>
      <c r="B1729" s="77">
        <v>4315</v>
      </c>
      <c r="C1729" s="77" t="s">
        <v>1794</v>
      </c>
      <c r="D1729" s="77">
        <v>950</v>
      </c>
      <c r="E1729" s="77">
        <v>241</v>
      </c>
      <c r="F1729" s="77">
        <v>300</v>
      </c>
      <c r="G1729" s="1">
        <f t="shared" si="78"/>
        <v>0.25368421052631579</v>
      </c>
      <c r="H1729" s="1">
        <f t="shared" si="79"/>
        <v>3.97</v>
      </c>
      <c r="I1729" s="77">
        <v>-0.16009563305299501</v>
      </c>
      <c r="J1729" s="1">
        <f t="shared" si="80"/>
        <v>-152.09085140034526</v>
      </c>
    </row>
    <row r="1730" spans="1:10">
      <c r="A1730" s="77">
        <v>19</v>
      </c>
      <c r="B1730" s="77">
        <v>4316</v>
      </c>
      <c r="C1730" s="77" t="s">
        <v>1795</v>
      </c>
      <c r="D1730" s="77">
        <v>697</v>
      </c>
      <c r="E1730" s="77">
        <v>46</v>
      </c>
      <c r="F1730" s="77">
        <v>371</v>
      </c>
      <c r="G1730" s="1">
        <f t="shared" si="78"/>
        <v>6.5997130559540887E-2</v>
      </c>
      <c r="H1730" s="1">
        <f t="shared" si="79"/>
        <v>2.0026954177897576</v>
      </c>
      <c r="I1730" s="77">
        <v>-0.55154528427022698</v>
      </c>
      <c r="J1730" s="1">
        <f t="shared" si="80"/>
        <v>-384.42706313634818</v>
      </c>
    </row>
    <row r="1731" spans="1:10">
      <c r="A1731" s="77">
        <v>19</v>
      </c>
      <c r="B1731" s="77">
        <v>4317</v>
      </c>
      <c r="C1731" s="77" t="s">
        <v>1796</v>
      </c>
      <c r="D1731" s="77">
        <v>204</v>
      </c>
      <c r="E1731" s="77">
        <v>56</v>
      </c>
      <c r="F1731" s="77">
        <v>275</v>
      </c>
      <c r="G1731" s="1">
        <f t="shared" si="78"/>
        <v>0.27450980392156865</v>
      </c>
      <c r="H1731" s="1">
        <f t="shared" si="79"/>
        <v>0.94545454545454544</v>
      </c>
      <c r="I1731" s="77">
        <v>-0.29845007392089801</v>
      </c>
      <c r="J1731" s="1">
        <f t="shared" si="80"/>
        <v>-60.88381507986319</v>
      </c>
    </row>
    <row r="1732" spans="1:10">
      <c r="A1732" s="77">
        <v>19</v>
      </c>
      <c r="B1732" s="77">
        <v>4318</v>
      </c>
      <c r="C1732" s="77" t="s">
        <v>1797</v>
      </c>
      <c r="D1732" s="77">
        <v>1263</v>
      </c>
      <c r="E1732" s="77">
        <v>293</v>
      </c>
      <c r="F1732" s="77">
        <v>828</v>
      </c>
      <c r="G1732" s="1">
        <f t="shared" si="78"/>
        <v>0.23198733174980204</v>
      </c>
      <c r="H1732" s="1">
        <f t="shared" si="79"/>
        <v>1.8792270531400965</v>
      </c>
      <c r="I1732" s="77">
        <v>-0.27485528510666302</v>
      </c>
      <c r="J1732" s="1">
        <f t="shared" si="80"/>
        <v>-347.1422250897154</v>
      </c>
    </row>
    <row r="1733" spans="1:10">
      <c r="A1733" s="77">
        <v>19</v>
      </c>
      <c r="B1733" s="77">
        <v>4319</v>
      </c>
      <c r="C1733" s="77" t="s">
        <v>1798</v>
      </c>
      <c r="D1733" s="77">
        <v>591</v>
      </c>
      <c r="E1733" s="77">
        <v>99</v>
      </c>
      <c r="F1733" s="77">
        <v>552</v>
      </c>
      <c r="G1733" s="1">
        <f t="shared" si="78"/>
        <v>0.16751269035532995</v>
      </c>
      <c r="H1733" s="1">
        <f t="shared" si="79"/>
        <v>1.25</v>
      </c>
      <c r="I1733" s="77">
        <v>-0.43319099885206702</v>
      </c>
      <c r="J1733" s="1">
        <f t="shared" si="80"/>
        <v>-256.01588032157161</v>
      </c>
    </row>
    <row r="1734" spans="1:10">
      <c r="A1734" s="77">
        <v>19</v>
      </c>
      <c r="B1734" s="77">
        <v>4320</v>
      </c>
      <c r="C1734" s="77" t="s">
        <v>1799</v>
      </c>
      <c r="D1734" s="77">
        <v>995</v>
      </c>
      <c r="E1734" s="77">
        <v>227</v>
      </c>
      <c r="F1734" s="77">
        <v>704</v>
      </c>
      <c r="G1734" s="1">
        <f t="shared" si="78"/>
        <v>0.22814070351758794</v>
      </c>
      <c r="H1734" s="1">
        <f t="shared" si="79"/>
        <v>1.7357954545454546</v>
      </c>
      <c r="I1734" s="77">
        <v>-0.29923608059283602</v>
      </c>
      <c r="J1734" s="1">
        <f t="shared" si="80"/>
        <v>-297.73990018987183</v>
      </c>
    </row>
    <row r="1735" spans="1:10">
      <c r="A1735" s="77">
        <v>19</v>
      </c>
      <c r="B1735" s="77">
        <v>4321</v>
      </c>
      <c r="C1735" s="77" t="s">
        <v>1800</v>
      </c>
      <c r="D1735" s="77">
        <v>353</v>
      </c>
      <c r="E1735" s="77">
        <v>43</v>
      </c>
      <c r="F1735" s="77">
        <v>345</v>
      </c>
      <c r="G1735" s="1">
        <f t="shared" si="78"/>
        <v>0.12181303116147309</v>
      </c>
      <c r="H1735" s="1">
        <f t="shared" si="79"/>
        <v>1.1478260869565218</v>
      </c>
      <c r="I1735" s="77">
        <v>-0.51920695016979901</v>
      </c>
      <c r="J1735" s="1">
        <f t="shared" si="80"/>
        <v>-183.28005340993906</v>
      </c>
    </row>
    <row r="1736" spans="1:10">
      <c r="A1736" s="77">
        <v>19</v>
      </c>
      <c r="B1736" s="77">
        <v>4322</v>
      </c>
      <c r="C1736" s="77" t="s">
        <v>1801</v>
      </c>
      <c r="D1736" s="77">
        <v>327</v>
      </c>
      <c r="E1736" s="77">
        <v>91</v>
      </c>
      <c r="F1736" s="77">
        <v>373</v>
      </c>
      <c r="G1736" s="1">
        <f t="shared" si="78"/>
        <v>0.27828746177370028</v>
      </c>
      <c r="H1736" s="1">
        <f t="shared" si="79"/>
        <v>1.1206434316353888</v>
      </c>
      <c r="I1736" s="77">
        <v>-0.27917145591367798</v>
      </c>
      <c r="J1736" s="1">
        <f t="shared" si="80"/>
        <v>-91.289066083772695</v>
      </c>
    </row>
    <row r="1737" spans="1:10">
      <c r="A1737" s="77">
        <v>19</v>
      </c>
      <c r="B1737" s="77">
        <v>4323</v>
      </c>
      <c r="C1737" s="77" t="s">
        <v>1802</v>
      </c>
      <c r="D1737" s="77">
        <v>4003</v>
      </c>
      <c r="E1737" s="77">
        <v>2271</v>
      </c>
      <c r="F1737" s="77">
        <v>620</v>
      </c>
      <c r="G1737" s="1">
        <f t="shared" ref="G1737:G1800" si="81">E1737/D1737</f>
        <v>0.56732450662003497</v>
      </c>
      <c r="H1737" s="1">
        <f t="shared" ref="H1737:H1800" si="82">(D1737+E1737)/F1737</f>
        <v>10.119354838709677</v>
      </c>
      <c r="I1737" s="77">
        <v>0.74094287710943196</v>
      </c>
      <c r="J1737" s="1">
        <f t="shared" ref="J1737:J1800" si="83">I1737*D1737</f>
        <v>2965.9943370690562</v>
      </c>
    </row>
    <row r="1738" spans="1:10">
      <c r="A1738" s="77">
        <v>20</v>
      </c>
      <c r="B1738" s="77">
        <v>4401</v>
      </c>
      <c r="C1738" s="77" t="s">
        <v>1803</v>
      </c>
      <c r="D1738" s="77">
        <v>13241</v>
      </c>
      <c r="E1738" s="77">
        <v>5473</v>
      </c>
      <c r="F1738" s="77">
        <v>586</v>
      </c>
      <c r="G1738" s="1">
        <f t="shared" si="81"/>
        <v>0.41333736122649345</v>
      </c>
      <c r="H1738" s="1">
        <f t="shared" si="82"/>
        <v>31.935153583617748</v>
      </c>
      <c r="I1738" s="77">
        <v>1.90431913643788</v>
      </c>
      <c r="J1738" s="1">
        <f t="shared" si="83"/>
        <v>25215.08968557397</v>
      </c>
    </row>
    <row r="1739" spans="1:10">
      <c r="A1739" s="77">
        <v>20</v>
      </c>
      <c r="B1739" s="77">
        <v>4406</v>
      </c>
      <c r="C1739" s="77" t="s">
        <v>1804</v>
      </c>
      <c r="D1739" s="77">
        <v>541</v>
      </c>
      <c r="E1739" s="77">
        <v>147</v>
      </c>
      <c r="F1739" s="77">
        <v>131</v>
      </c>
      <c r="G1739" s="1">
        <f t="shared" si="81"/>
        <v>0.27171903881700554</v>
      </c>
      <c r="H1739" s="1">
        <f t="shared" si="82"/>
        <v>5.2519083969465647</v>
      </c>
      <c r="I1739" s="77">
        <v>-9.2042628591468806E-2</v>
      </c>
      <c r="J1739" s="1">
        <f t="shared" si="83"/>
        <v>-49.795062067984624</v>
      </c>
    </row>
    <row r="1740" spans="1:10">
      <c r="A1740" s="77">
        <v>20</v>
      </c>
      <c r="B1740" s="77">
        <v>4411</v>
      </c>
      <c r="C1740" s="77" t="s">
        <v>1805</v>
      </c>
      <c r="D1740" s="77">
        <v>4280</v>
      </c>
      <c r="E1740" s="77">
        <v>1441</v>
      </c>
      <c r="F1740" s="77">
        <v>1821</v>
      </c>
      <c r="G1740" s="1">
        <f t="shared" si="81"/>
        <v>0.33668224299065419</v>
      </c>
      <c r="H1740" s="1">
        <f t="shared" si="82"/>
        <v>3.1416803953871497</v>
      </c>
      <c r="I1740" s="77">
        <v>7.8713038817728995E-2</v>
      </c>
      <c r="J1740" s="1">
        <f t="shared" si="83"/>
        <v>336.89180613988009</v>
      </c>
    </row>
    <row r="1741" spans="1:10">
      <c r="A1741" s="77">
        <v>20</v>
      </c>
      <c r="B1741" s="77">
        <v>4416</v>
      </c>
      <c r="C1741" s="77" t="s">
        <v>1806</v>
      </c>
      <c r="D1741" s="77">
        <v>1195</v>
      </c>
      <c r="E1741" s="77">
        <v>275</v>
      </c>
      <c r="F1741" s="77">
        <v>614</v>
      </c>
      <c r="G1741" s="1">
        <f t="shared" si="81"/>
        <v>0.23012552301255229</v>
      </c>
      <c r="H1741" s="1">
        <f t="shared" si="82"/>
        <v>2.3941368078175898</v>
      </c>
      <c r="I1741" s="77">
        <v>-0.25735227141700401</v>
      </c>
      <c r="J1741" s="1">
        <f t="shared" si="83"/>
        <v>-307.53596434331979</v>
      </c>
    </row>
    <row r="1742" spans="1:10">
      <c r="A1742" s="77">
        <v>20</v>
      </c>
      <c r="B1742" s="77">
        <v>4421</v>
      </c>
      <c r="C1742" s="77" t="s">
        <v>1807</v>
      </c>
      <c r="D1742" s="77">
        <v>2435</v>
      </c>
      <c r="E1742" s="77">
        <v>1034</v>
      </c>
      <c r="F1742" s="77">
        <v>172</v>
      </c>
      <c r="G1742" s="1">
        <f t="shared" si="81"/>
        <v>0.42464065708418891</v>
      </c>
      <c r="H1742" s="1">
        <f t="shared" si="82"/>
        <v>20.168604651162791</v>
      </c>
      <c r="I1742" s="77">
        <v>0.90707978211376405</v>
      </c>
      <c r="J1742" s="1">
        <f t="shared" si="83"/>
        <v>2208.7392694470154</v>
      </c>
    </row>
    <row r="1743" spans="1:10">
      <c r="A1743" s="77">
        <v>20</v>
      </c>
      <c r="B1743" s="77">
        <v>4426</v>
      </c>
      <c r="C1743" s="77" t="s">
        <v>1808</v>
      </c>
      <c r="D1743" s="77">
        <v>956</v>
      </c>
      <c r="E1743" s="77">
        <v>259</v>
      </c>
      <c r="F1743" s="77">
        <v>442</v>
      </c>
      <c r="G1743" s="1">
        <f t="shared" si="81"/>
        <v>0.27092050209205021</v>
      </c>
      <c r="H1743" s="1">
        <f t="shared" si="82"/>
        <v>2.748868778280543</v>
      </c>
      <c r="I1743" s="77">
        <v>-0.18863614641555501</v>
      </c>
      <c r="J1743" s="1">
        <f t="shared" si="83"/>
        <v>-180.33615597327059</v>
      </c>
    </row>
    <row r="1744" spans="1:10">
      <c r="A1744" s="77">
        <v>20</v>
      </c>
      <c r="B1744" s="77">
        <v>4431</v>
      </c>
      <c r="C1744" s="77" t="s">
        <v>1809</v>
      </c>
      <c r="D1744" s="77">
        <v>2813</v>
      </c>
      <c r="E1744" s="77">
        <v>928</v>
      </c>
      <c r="F1744" s="77">
        <v>1189</v>
      </c>
      <c r="G1744" s="1">
        <f t="shared" si="81"/>
        <v>0.32989690721649484</v>
      </c>
      <c r="H1744" s="1">
        <f t="shared" si="82"/>
        <v>3.1463414634146343</v>
      </c>
      <c r="I1744" s="77">
        <v>3.2678027979528902E-3</v>
      </c>
      <c r="J1744" s="1">
        <f t="shared" si="83"/>
        <v>9.1923292706414799</v>
      </c>
    </row>
    <row r="1745" spans="1:10">
      <c r="A1745" s="77">
        <v>20</v>
      </c>
      <c r="B1745" s="77">
        <v>4436</v>
      </c>
      <c r="C1745" s="77" t="s">
        <v>1810</v>
      </c>
      <c r="D1745" s="77">
        <v>9320</v>
      </c>
      <c r="E1745" s="77">
        <v>5222</v>
      </c>
      <c r="F1745" s="77">
        <v>864</v>
      </c>
      <c r="G1745" s="1">
        <f t="shared" si="81"/>
        <v>0.56030042918454936</v>
      </c>
      <c r="H1745" s="1">
        <f t="shared" si="82"/>
        <v>16.831018518518519</v>
      </c>
      <c r="I1745" s="77">
        <v>1.27127483536897</v>
      </c>
      <c r="J1745" s="1">
        <f t="shared" si="83"/>
        <v>11848.2814656388</v>
      </c>
    </row>
    <row r="1746" spans="1:10">
      <c r="A1746" s="77">
        <v>20</v>
      </c>
      <c r="B1746" s="77">
        <v>4441</v>
      </c>
      <c r="C1746" s="77" t="s">
        <v>1811</v>
      </c>
      <c r="D1746" s="77">
        <v>1296</v>
      </c>
      <c r="E1746" s="77">
        <v>175</v>
      </c>
      <c r="F1746" s="77">
        <v>261</v>
      </c>
      <c r="G1746" s="1">
        <f t="shared" si="81"/>
        <v>0.13503086419753085</v>
      </c>
      <c r="H1746" s="1">
        <f t="shared" si="82"/>
        <v>5.6360153256704981</v>
      </c>
      <c r="I1746" s="77">
        <v>-0.252825472875499</v>
      </c>
      <c r="J1746" s="1">
        <f t="shared" si="83"/>
        <v>-327.66181284664668</v>
      </c>
    </row>
    <row r="1747" spans="1:10">
      <c r="A1747" s="77">
        <v>20</v>
      </c>
      <c r="B1747" s="77">
        <v>4446</v>
      </c>
      <c r="C1747" s="77" t="s">
        <v>1812</v>
      </c>
      <c r="D1747" s="77">
        <v>497</v>
      </c>
      <c r="E1747" s="77">
        <v>263</v>
      </c>
      <c r="F1747" s="77">
        <v>415</v>
      </c>
      <c r="G1747" s="1">
        <f t="shared" si="81"/>
        <v>0.52917505030181089</v>
      </c>
      <c r="H1747" s="1">
        <f t="shared" si="82"/>
        <v>1.8313253012048192</v>
      </c>
      <c r="I1747" s="77">
        <v>0.14938442608168201</v>
      </c>
      <c r="J1747" s="1">
        <f t="shared" si="83"/>
        <v>74.244059762595953</v>
      </c>
    </row>
    <row r="1748" spans="1:10">
      <c r="A1748" s="77">
        <v>20</v>
      </c>
      <c r="B1748" s="77">
        <v>4451</v>
      </c>
      <c r="C1748" s="77" t="s">
        <v>1813</v>
      </c>
      <c r="D1748" s="77">
        <v>1606</v>
      </c>
      <c r="E1748" s="77">
        <v>177</v>
      </c>
      <c r="F1748" s="77">
        <v>432</v>
      </c>
      <c r="G1748" s="1">
        <f t="shared" si="81"/>
        <v>0.11021170610211706</v>
      </c>
      <c r="H1748" s="1">
        <f t="shared" si="82"/>
        <v>4.1273148148148149</v>
      </c>
      <c r="I1748" s="77">
        <v>-0.346095389914235</v>
      </c>
      <c r="J1748" s="1">
        <f t="shared" si="83"/>
        <v>-555.82919620226141</v>
      </c>
    </row>
    <row r="1749" spans="1:10">
      <c r="A1749" s="77">
        <v>20</v>
      </c>
      <c r="B1749" s="77">
        <v>4461</v>
      </c>
      <c r="C1749" s="77" t="s">
        <v>1814</v>
      </c>
      <c r="D1749" s="77">
        <v>11585</v>
      </c>
      <c r="E1749" s="77">
        <v>4382</v>
      </c>
      <c r="F1749" s="77">
        <v>1896</v>
      </c>
      <c r="G1749" s="1">
        <f t="shared" si="81"/>
        <v>0.37824773413897284</v>
      </c>
      <c r="H1749" s="1">
        <f t="shared" si="82"/>
        <v>8.4214135021097043</v>
      </c>
      <c r="I1749" s="77">
        <v>0.70751146696231704</v>
      </c>
      <c r="J1749" s="1">
        <f t="shared" si="83"/>
        <v>8196.5203447584427</v>
      </c>
    </row>
    <row r="1750" spans="1:10">
      <c r="A1750" s="77">
        <v>20</v>
      </c>
      <c r="B1750" s="77">
        <v>4471</v>
      </c>
      <c r="C1750" s="77" t="s">
        <v>1815</v>
      </c>
      <c r="D1750" s="77">
        <v>5494</v>
      </c>
      <c r="E1750" s="77">
        <v>2968</v>
      </c>
      <c r="F1750" s="77">
        <v>1131</v>
      </c>
      <c r="G1750" s="1">
        <f t="shared" si="81"/>
        <v>0.5402257007644703</v>
      </c>
      <c r="H1750" s="1">
        <f t="shared" si="82"/>
        <v>7.4818744473916885</v>
      </c>
      <c r="I1750" s="77">
        <v>0.64527244395380301</v>
      </c>
      <c r="J1750" s="1">
        <f t="shared" si="83"/>
        <v>3545.1268070821939</v>
      </c>
    </row>
    <row r="1751" spans="1:10">
      <c r="A1751" s="77">
        <v>20</v>
      </c>
      <c r="B1751" s="77">
        <v>4476</v>
      </c>
      <c r="C1751" s="77" t="s">
        <v>1816</v>
      </c>
      <c r="D1751" s="77">
        <v>3088</v>
      </c>
      <c r="E1751" s="77">
        <v>963</v>
      </c>
      <c r="F1751" s="77">
        <v>1213</v>
      </c>
      <c r="G1751" s="1">
        <f t="shared" si="81"/>
        <v>0.31185233160621761</v>
      </c>
      <c r="H1751" s="1">
        <f t="shared" si="82"/>
        <v>3.3396537510305029</v>
      </c>
      <c r="I1751" s="77">
        <v>-3.68907115968705E-3</v>
      </c>
      <c r="J1751" s="1">
        <f t="shared" si="83"/>
        <v>-11.39185174111361</v>
      </c>
    </row>
    <row r="1752" spans="1:10">
      <c r="A1752" s="77">
        <v>20</v>
      </c>
      <c r="B1752" s="77">
        <v>4486</v>
      </c>
      <c r="C1752" s="77" t="s">
        <v>1817</v>
      </c>
      <c r="D1752" s="77">
        <v>1812</v>
      </c>
      <c r="E1752" s="77">
        <v>417</v>
      </c>
      <c r="F1752" s="77">
        <v>1205</v>
      </c>
      <c r="G1752" s="1">
        <f t="shared" si="81"/>
        <v>0.23013245033112584</v>
      </c>
      <c r="H1752" s="1">
        <f t="shared" si="82"/>
        <v>1.849792531120332</v>
      </c>
      <c r="I1752" s="77">
        <v>-0.254687839946175</v>
      </c>
      <c r="J1752" s="1">
        <f t="shared" si="83"/>
        <v>-461.49436598246911</v>
      </c>
    </row>
    <row r="1753" spans="1:10">
      <c r="A1753" s="77">
        <v>20</v>
      </c>
      <c r="B1753" s="77">
        <v>4495</v>
      </c>
      <c r="C1753" s="77" t="s">
        <v>1818</v>
      </c>
      <c r="D1753" s="77">
        <v>610</v>
      </c>
      <c r="E1753" s="77">
        <v>91</v>
      </c>
      <c r="F1753" s="77">
        <v>789</v>
      </c>
      <c r="G1753" s="1">
        <f t="shared" si="81"/>
        <v>0.14918032786885246</v>
      </c>
      <c r="H1753" s="1">
        <f t="shared" si="82"/>
        <v>0.88846641318124209</v>
      </c>
      <c r="I1753" s="77">
        <v>-0.47718446661691599</v>
      </c>
      <c r="J1753" s="1">
        <f t="shared" si="83"/>
        <v>-291.08252463631874</v>
      </c>
    </row>
    <row r="1754" spans="1:10">
      <c r="A1754" s="77">
        <v>20</v>
      </c>
      <c r="B1754" s="77">
        <v>4501</v>
      </c>
      <c r="C1754" s="77" t="s">
        <v>1819</v>
      </c>
      <c r="D1754" s="77">
        <v>3224</v>
      </c>
      <c r="E1754" s="77">
        <v>892</v>
      </c>
      <c r="F1754" s="77">
        <v>1067</v>
      </c>
      <c r="G1754" s="1">
        <f t="shared" si="81"/>
        <v>0.27667493796526055</v>
      </c>
      <c r="H1754" s="1">
        <f t="shared" si="82"/>
        <v>3.8575445173383316</v>
      </c>
      <c r="I1754" s="77">
        <v>-2.8607400123217899E-2</v>
      </c>
      <c r="J1754" s="1">
        <f t="shared" si="83"/>
        <v>-92.230257997254512</v>
      </c>
    </row>
    <row r="1755" spans="1:10">
      <c r="A1755" s="77">
        <v>20</v>
      </c>
      <c r="B1755" s="77">
        <v>4506</v>
      </c>
      <c r="C1755" s="77" t="s">
        <v>1820</v>
      </c>
      <c r="D1755" s="77">
        <v>3368</v>
      </c>
      <c r="E1755" s="77">
        <v>1519</v>
      </c>
      <c r="F1755" s="77">
        <v>900</v>
      </c>
      <c r="G1755" s="1">
        <f t="shared" si="81"/>
        <v>0.45100950118764843</v>
      </c>
      <c r="H1755" s="1">
        <f t="shared" si="82"/>
        <v>5.43</v>
      </c>
      <c r="I1755" s="77">
        <v>0.31936551790893902</v>
      </c>
      <c r="J1755" s="1">
        <f t="shared" si="83"/>
        <v>1075.6230643173067</v>
      </c>
    </row>
    <row r="1756" spans="1:10">
      <c r="A1756" s="77">
        <v>20</v>
      </c>
      <c r="B1756" s="77">
        <v>4511</v>
      </c>
      <c r="C1756" s="77" t="s">
        <v>1821</v>
      </c>
      <c r="D1756" s="77">
        <v>2035</v>
      </c>
      <c r="E1756" s="77">
        <v>827</v>
      </c>
      <c r="F1756" s="77">
        <v>1204</v>
      </c>
      <c r="G1756" s="1">
        <f t="shared" si="81"/>
        <v>0.40638820638820639</v>
      </c>
      <c r="H1756" s="1">
        <f t="shared" si="82"/>
        <v>2.3770764119601329</v>
      </c>
      <c r="I1756" s="77">
        <v>5.2257486781720298E-2</v>
      </c>
      <c r="J1756" s="1">
        <f t="shared" si="83"/>
        <v>106.34398560080081</v>
      </c>
    </row>
    <row r="1757" spans="1:10">
      <c r="A1757" s="77">
        <v>20</v>
      </c>
      <c r="B1757" s="77">
        <v>4536</v>
      </c>
      <c r="C1757" s="77" t="s">
        <v>1822</v>
      </c>
      <c r="D1757" s="77">
        <v>1637</v>
      </c>
      <c r="E1757" s="77">
        <v>449</v>
      </c>
      <c r="F1757" s="77">
        <v>1560</v>
      </c>
      <c r="G1757" s="1">
        <f t="shared" si="81"/>
        <v>0.27428222357971899</v>
      </c>
      <c r="H1757" s="1">
        <f t="shared" si="82"/>
        <v>1.3371794871794871</v>
      </c>
      <c r="I1757" s="77">
        <v>-0.217360549539726</v>
      </c>
      <c r="J1757" s="1">
        <f t="shared" si="83"/>
        <v>-355.81921959653147</v>
      </c>
    </row>
    <row r="1758" spans="1:10">
      <c r="A1758" s="77">
        <v>20</v>
      </c>
      <c r="B1758" s="77">
        <v>4545</v>
      </c>
      <c r="C1758" s="77" t="s">
        <v>1823</v>
      </c>
      <c r="D1758" s="77">
        <v>3203</v>
      </c>
      <c r="E1758" s="77">
        <v>1569</v>
      </c>
      <c r="F1758" s="77">
        <v>953</v>
      </c>
      <c r="G1758" s="1">
        <f t="shared" si="81"/>
        <v>0.48985326256634404</v>
      </c>
      <c r="H1758" s="1">
        <f t="shared" si="82"/>
        <v>5.0073452256033582</v>
      </c>
      <c r="I1758" s="77">
        <v>0.35300566646138898</v>
      </c>
      <c r="J1758" s="1">
        <f t="shared" si="83"/>
        <v>1130.6771496758288</v>
      </c>
    </row>
    <row r="1759" spans="1:10">
      <c r="A1759" s="77">
        <v>20</v>
      </c>
      <c r="B1759" s="77">
        <v>4546</v>
      </c>
      <c r="C1759" s="77" t="s">
        <v>1824</v>
      </c>
      <c r="D1759" s="77">
        <v>1564</v>
      </c>
      <c r="E1759" s="77">
        <v>354</v>
      </c>
      <c r="F1759" s="77">
        <v>1497</v>
      </c>
      <c r="G1759" s="1">
        <f t="shared" si="81"/>
        <v>0.22634271099744246</v>
      </c>
      <c r="H1759" s="1">
        <f t="shared" si="82"/>
        <v>1.2812291249164998</v>
      </c>
      <c r="I1759" s="77">
        <v>-0.297418335714278</v>
      </c>
      <c r="J1759" s="1">
        <f t="shared" si="83"/>
        <v>-465.16227705713078</v>
      </c>
    </row>
    <row r="1760" spans="1:10">
      <c r="A1760" s="77">
        <v>20</v>
      </c>
      <c r="B1760" s="77">
        <v>4551</v>
      </c>
      <c r="C1760" s="77" t="s">
        <v>1825</v>
      </c>
      <c r="D1760" s="77">
        <v>7599</v>
      </c>
      <c r="E1760" s="77">
        <v>2525</v>
      </c>
      <c r="F1760" s="77">
        <v>1985</v>
      </c>
      <c r="G1760" s="1">
        <f t="shared" si="81"/>
        <v>0.33228056323200422</v>
      </c>
      <c r="H1760" s="1">
        <f t="shared" si="82"/>
        <v>5.1002518891687654</v>
      </c>
      <c r="I1760" s="77">
        <v>0.308313566121446</v>
      </c>
      <c r="J1760" s="1">
        <f t="shared" si="83"/>
        <v>2342.8747889568681</v>
      </c>
    </row>
    <row r="1761" spans="1:10">
      <c r="A1761" s="77">
        <v>20</v>
      </c>
      <c r="B1761" s="77">
        <v>4561</v>
      </c>
      <c r="C1761" s="77" t="s">
        <v>1826</v>
      </c>
      <c r="D1761" s="77">
        <v>2309</v>
      </c>
      <c r="E1761" s="77">
        <v>1032</v>
      </c>
      <c r="F1761" s="77">
        <v>710</v>
      </c>
      <c r="G1761" s="1">
        <f t="shared" si="81"/>
        <v>0.44694673018622783</v>
      </c>
      <c r="H1761" s="1">
        <f t="shared" si="82"/>
        <v>4.7056338028169016</v>
      </c>
      <c r="I1761" s="77">
        <v>0.23311558949094899</v>
      </c>
      <c r="J1761" s="1">
        <f t="shared" si="83"/>
        <v>538.26389613460117</v>
      </c>
    </row>
    <row r="1762" spans="1:10">
      <c r="A1762" s="77">
        <v>20</v>
      </c>
      <c r="B1762" s="77">
        <v>4566</v>
      </c>
      <c r="C1762" s="77" t="s">
        <v>1827</v>
      </c>
      <c r="D1762" s="77">
        <v>22450</v>
      </c>
      <c r="E1762" s="77">
        <v>15494</v>
      </c>
      <c r="F1762" s="77">
        <v>2680</v>
      </c>
      <c r="G1762" s="1">
        <f t="shared" si="81"/>
        <v>0.69015590200445431</v>
      </c>
      <c r="H1762" s="1">
        <f t="shared" si="82"/>
        <v>14.158208955223881</v>
      </c>
      <c r="I1762" s="77">
        <v>1.9340169603828901</v>
      </c>
      <c r="J1762" s="1">
        <f t="shared" si="83"/>
        <v>43418.680760595882</v>
      </c>
    </row>
    <row r="1763" spans="1:10">
      <c r="A1763" s="77">
        <v>20</v>
      </c>
      <c r="B1763" s="77">
        <v>4571</v>
      </c>
      <c r="C1763" s="77" t="s">
        <v>1828</v>
      </c>
      <c r="D1763" s="77">
        <v>3306</v>
      </c>
      <c r="E1763" s="77">
        <v>841</v>
      </c>
      <c r="F1763" s="77">
        <v>971</v>
      </c>
      <c r="G1763" s="1">
        <f t="shared" si="81"/>
        <v>0.25438596491228072</v>
      </c>
      <c r="H1763" s="1">
        <f t="shared" si="82"/>
        <v>4.270854788877446</v>
      </c>
      <c r="I1763" s="77">
        <v>-4.0709767696824203E-2</v>
      </c>
      <c r="J1763" s="1">
        <f t="shared" si="83"/>
        <v>-134.58649200570082</v>
      </c>
    </row>
    <row r="1764" spans="1:10">
      <c r="A1764" s="77">
        <v>20</v>
      </c>
      <c r="B1764" s="77">
        <v>4590</v>
      </c>
      <c r="C1764" s="77" t="s">
        <v>1829</v>
      </c>
      <c r="D1764" s="77">
        <v>838</v>
      </c>
      <c r="E1764" s="77">
        <v>90</v>
      </c>
      <c r="F1764" s="77">
        <v>1138</v>
      </c>
      <c r="G1764" s="1">
        <f t="shared" si="81"/>
        <v>0.10739856801909307</v>
      </c>
      <c r="H1764" s="1">
        <f t="shared" si="82"/>
        <v>0.81546572934973638</v>
      </c>
      <c r="I1764" s="77">
        <v>-0.53511072445973895</v>
      </c>
      <c r="J1764" s="1">
        <f t="shared" si="83"/>
        <v>-448.42278709726122</v>
      </c>
    </row>
    <row r="1765" spans="1:10">
      <c r="A1765" s="77">
        <v>20</v>
      </c>
      <c r="B1765" s="77">
        <v>4591</v>
      </c>
      <c r="C1765" s="77" t="s">
        <v>1830</v>
      </c>
      <c r="D1765" s="77">
        <v>2463</v>
      </c>
      <c r="E1765" s="77">
        <v>830</v>
      </c>
      <c r="F1765" s="77">
        <v>760</v>
      </c>
      <c r="G1765" s="1">
        <f t="shared" si="81"/>
        <v>0.33698741372310193</v>
      </c>
      <c r="H1765" s="1">
        <f t="shared" si="82"/>
        <v>4.3328947368421051</v>
      </c>
      <c r="I1765" s="77">
        <v>5.26500419866439E-2</v>
      </c>
      <c r="J1765" s="1">
        <f t="shared" si="83"/>
        <v>129.67705341310392</v>
      </c>
    </row>
    <row r="1766" spans="1:10">
      <c r="A1766" s="77">
        <v>20</v>
      </c>
      <c r="B1766" s="77">
        <v>4601</v>
      </c>
      <c r="C1766" s="77" t="s">
        <v>1831</v>
      </c>
      <c r="D1766" s="77">
        <v>926</v>
      </c>
      <c r="E1766" s="77">
        <v>194</v>
      </c>
      <c r="F1766" s="77">
        <v>1106</v>
      </c>
      <c r="G1766" s="1">
        <f t="shared" si="81"/>
        <v>0.20950323974082075</v>
      </c>
      <c r="H1766" s="1">
        <f t="shared" si="82"/>
        <v>1.0126582278481013</v>
      </c>
      <c r="I1766" s="77">
        <v>-0.36404808891902402</v>
      </c>
      <c r="J1766" s="1">
        <f t="shared" si="83"/>
        <v>-337.10853033901623</v>
      </c>
    </row>
    <row r="1767" spans="1:10">
      <c r="A1767" s="77">
        <v>20</v>
      </c>
      <c r="B1767" s="77">
        <v>4606</v>
      </c>
      <c r="C1767" s="77" t="s">
        <v>1832</v>
      </c>
      <c r="D1767" s="77">
        <v>1112</v>
      </c>
      <c r="E1767" s="77">
        <v>136</v>
      </c>
      <c r="F1767" s="77">
        <v>629</v>
      </c>
      <c r="G1767" s="1">
        <f t="shared" si="81"/>
        <v>0.1223021582733813</v>
      </c>
      <c r="H1767" s="1">
        <f t="shared" si="82"/>
        <v>1.9841017488076311</v>
      </c>
      <c r="I1767" s="77">
        <v>-0.44672840424001797</v>
      </c>
      <c r="J1767" s="1">
        <f t="shared" si="83"/>
        <v>-496.7619855149</v>
      </c>
    </row>
    <row r="1768" spans="1:10">
      <c r="A1768" s="77">
        <v>20</v>
      </c>
      <c r="B1768" s="77">
        <v>4611</v>
      </c>
      <c r="C1768" s="77" t="s">
        <v>1833</v>
      </c>
      <c r="D1768" s="77">
        <v>1277</v>
      </c>
      <c r="E1768" s="77">
        <v>245</v>
      </c>
      <c r="F1768" s="77">
        <v>1561</v>
      </c>
      <c r="G1768" s="1">
        <f t="shared" si="81"/>
        <v>0.1918559122944401</v>
      </c>
      <c r="H1768" s="1">
        <f t="shared" si="82"/>
        <v>0.97501601537475979</v>
      </c>
      <c r="I1768" s="77">
        <v>-0.37751350756695001</v>
      </c>
      <c r="J1768" s="1">
        <f t="shared" si="83"/>
        <v>-482.08474916299519</v>
      </c>
    </row>
    <row r="1769" spans="1:10">
      <c r="A1769" s="77">
        <v>20</v>
      </c>
      <c r="B1769" s="77">
        <v>4616</v>
      </c>
      <c r="C1769" s="77" t="s">
        <v>1834</v>
      </c>
      <c r="D1769" s="77">
        <v>1052</v>
      </c>
      <c r="E1769" s="77">
        <v>165</v>
      </c>
      <c r="F1769" s="77">
        <v>1360</v>
      </c>
      <c r="G1769" s="1">
        <f t="shared" si="81"/>
        <v>0.15684410646387834</v>
      </c>
      <c r="H1769" s="1">
        <f t="shared" si="82"/>
        <v>0.89485294117647063</v>
      </c>
      <c r="I1769" s="77">
        <v>-0.44539290023556799</v>
      </c>
      <c r="J1769" s="1">
        <f t="shared" si="83"/>
        <v>-468.55333104781755</v>
      </c>
    </row>
    <row r="1770" spans="1:10">
      <c r="A1770" s="77">
        <v>20</v>
      </c>
      <c r="B1770" s="77">
        <v>4621</v>
      </c>
      <c r="C1770" s="77" t="s">
        <v>1835</v>
      </c>
      <c r="D1770" s="77">
        <v>1178</v>
      </c>
      <c r="E1770" s="77">
        <v>365</v>
      </c>
      <c r="F1770" s="77">
        <v>780</v>
      </c>
      <c r="G1770" s="1">
        <f t="shared" si="81"/>
        <v>0.30984719864176569</v>
      </c>
      <c r="H1770" s="1">
        <f t="shared" si="82"/>
        <v>1.9782051282051283</v>
      </c>
      <c r="I1770" s="77">
        <v>-0.15350217758353299</v>
      </c>
      <c r="J1770" s="1">
        <f t="shared" si="83"/>
        <v>-180.82556519340187</v>
      </c>
    </row>
    <row r="1771" spans="1:10">
      <c r="A1771" s="77">
        <v>20</v>
      </c>
      <c r="B1771" s="77">
        <v>4641</v>
      </c>
      <c r="C1771" s="77" t="s">
        <v>1836</v>
      </c>
      <c r="D1771" s="77">
        <v>1881</v>
      </c>
      <c r="E1771" s="77">
        <v>504</v>
      </c>
      <c r="F1771" s="77">
        <v>668</v>
      </c>
      <c r="G1771" s="1">
        <f t="shared" si="81"/>
        <v>0.26794258373205743</v>
      </c>
      <c r="H1771" s="1">
        <f t="shared" si="82"/>
        <v>3.5703592814371259</v>
      </c>
      <c r="I1771" s="77">
        <v>-0.114829698048735</v>
      </c>
      <c r="J1771" s="1">
        <f t="shared" si="83"/>
        <v>-215.99466202967054</v>
      </c>
    </row>
    <row r="1772" spans="1:10">
      <c r="A1772" s="77">
        <v>20</v>
      </c>
      <c r="B1772" s="77">
        <v>4643</v>
      </c>
      <c r="C1772" s="77" t="s">
        <v>1837</v>
      </c>
      <c r="D1772" s="77">
        <v>1989</v>
      </c>
      <c r="E1772" s="77">
        <v>289</v>
      </c>
      <c r="F1772" s="77">
        <v>239</v>
      </c>
      <c r="G1772" s="1">
        <f t="shared" si="81"/>
        <v>0.14529914529914531</v>
      </c>
      <c r="H1772" s="1">
        <f t="shared" si="82"/>
        <v>9.531380753138075</v>
      </c>
      <c r="I1772" s="77">
        <v>-2.9064451127851901E-2</v>
      </c>
      <c r="J1772" s="1">
        <f t="shared" si="83"/>
        <v>-57.809193293297433</v>
      </c>
    </row>
    <row r="1773" spans="1:10">
      <c r="A1773" s="77">
        <v>20</v>
      </c>
      <c r="B1773" s="77">
        <v>4646</v>
      </c>
      <c r="C1773" s="77" t="s">
        <v>1838</v>
      </c>
      <c r="D1773" s="77">
        <v>2710</v>
      </c>
      <c r="E1773" s="77">
        <v>817</v>
      </c>
      <c r="F1773" s="77">
        <v>1010</v>
      </c>
      <c r="G1773" s="1">
        <f t="shared" si="81"/>
        <v>0.30147601476014763</v>
      </c>
      <c r="H1773" s="1">
        <f t="shared" si="82"/>
        <v>3.4920792079207921</v>
      </c>
      <c r="I1773" s="77">
        <v>-2.9621745401685901E-2</v>
      </c>
      <c r="J1773" s="1">
        <f t="shared" si="83"/>
        <v>-80.274930038568797</v>
      </c>
    </row>
    <row r="1774" spans="1:10">
      <c r="A1774" s="77">
        <v>20</v>
      </c>
      <c r="B1774" s="77">
        <v>4651</v>
      </c>
      <c r="C1774" s="77" t="s">
        <v>1839</v>
      </c>
      <c r="D1774" s="77">
        <v>313</v>
      </c>
      <c r="E1774" s="77">
        <v>183</v>
      </c>
      <c r="F1774" s="77">
        <v>24</v>
      </c>
      <c r="G1774" s="1">
        <f t="shared" si="81"/>
        <v>0.5846645367412141</v>
      </c>
      <c r="H1774" s="1">
        <f t="shared" si="82"/>
        <v>20.666666666666668</v>
      </c>
      <c r="I1774" s="77">
        <v>1.08341500702743</v>
      </c>
      <c r="J1774" s="1">
        <f t="shared" si="83"/>
        <v>339.10889719958561</v>
      </c>
    </row>
    <row r="1775" spans="1:10">
      <c r="A1775" s="77">
        <v>20</v>
      </c>
      <c r="B1775" s="77">
        <v>4656</v>
      </c>
      <c r="C1775" s="77" t="s">
        <v>1840</v>
      </c>
      <c r="D1775" s="77">
        <v>1401</v>
      </c>
      <c r="E1775" s="77">
        <v>393</v>
      </c>
      <c r="F1775" s="77">
        <v>949</v>
      </c>
      <c r="G1775" s="1">
        <f t="shared" si="81"/>
        <v>0.28051391862955033</v>
      </c>
      <c r="H1775" s="1">
        <f t="shared" si="82"/>
        <v>1.8904109589041096</v>
      </c>
      <c r="I1775" s="77">
        <v>-0.19303653891536901</v>
      </c>
      <c r="J1775" s="1">
        <f t="shared" si="83"/>
        <v>-270.44419102043196</v>
      </c>
    </row>
    <row r="1776" spans="1:10">
      <c r="A1776" s="77">
        <v>20</v>
      </c>
      <c r="B1776" s="77">
        <v>4666</v>
      </c>
      <c r="C1776" s="77" t="s">
        <v>1841</v>
      </c>
      <c r="D1776" s="77">
        <v>2203</v>
      </c>
      <c r="E1776" s="77">
        <v>457</v>
      </c>
      <c r="F1776" s="77">
        <v>2478</v>
      </c>
      <c r="G1776" s="1">
        <f t="shared" si="81"/>
        <v>0.20744439400817066</v>
      </c>
      <c r="H1776" s="1">
        <f t="shared" si="82"/>
        <v>1.0734463276836159</v>
      </c>
      <c r="I1776" s="77">
        <v>-0.307767169764051</v>
      </c>
      <c r="J1776" s="1">
        <f t="shared" si="83"/>
        <v>-678.01107499020429</v>
      </c>
    </row>
    <row r="1777" spans="1:10">
      <c r="A1777" s="77">
        <v>20</v>
      </c>
      <c r="B1777" s="77">
        <v>4671</v>
      </c>
      <c r="C1777" s="77" t="s">
        <v>1842</v>
      </c>
      <c r="D1777" s="77">
        <v>18252</v>
      </c>
      <c r="E1777" s="77">
        <v>8825</v>
      </c>
      <c r="F1777" s="77">
        <v>1124</v>
      </c>
      <c r="G1777" s="1">
        <f t="shared" si="81"/>
        <v>0.48350865658557968</v>
      </c>
      <c r="H1777" s="1">
        <f t="shared" si="82"/>
        <v>24.089857651245552</v>
      </c>
      <c r="I1777" s="77">
        <v>1.8789198264293401</v>
      </c>
      <c r="J1777" s="1">
        <f t="shared" si="83"/>
        <v>34294.044671988318</v>
      </c>
    </row>
    <row r="1778" spans="1:10">
      <c r="A1778" s="77">
        <v>20</v>
      </c>
      <c r="B1778" s="77">
        <v>4681</v>
      </c>
      <c r="C1778" s="77" t="s">
        <v>1843</v>
      </c>
      <c r="D1778" s="77">
        <v>1109</v>
      </c>
      <c r="E1778" s="77">
        <v>130</v>
      </c>
      <c r="F1778" s="77">
        <v>1084</v>
      </c>
      <c r="G1778" s="1">
        <f t="shared" si="81"/>
        <v>0.11722272317403065</v>
      </c>
      <c r="H1778" s="1">
        <f t="shared" si="82"/>
        <v>1.1429889298892988</v>
      </c>
      <c r="I1778" s="77">
        <v>-0.49296715038378303</v>
      </c>
      <c r="J1778" s="1">
        <f t="shared" si="83"/>
        <v>-546.70056977561535</v>
      </c>
    </row>
    <row r="1779" spans="1:10">
      <c r="A1779" s="77">
        <v>20</v>
      </c>
      <c r="B1779" s="77">
        <v>4683</v>
      </c>
      <c r="C1779" s="77" t="s">
        <v>1844</v>
      </c>
      <c r="D1779" s="77">
        <v>1248</v>
      </c>
      <c r="E1779" s="77">
        <v>599</v>
      </c>
      <c r="F1779" s="77">
        <v>879</v>
      </c>
      <c r="G1779" s="1">
        <f t="shared" si="81"/>
        <v>0.47996794871794873</v>
      </c>
      <c r="H1779" s="1">
        <f t="shared" si="82"/>
        <v>2.1012514220705345</v>
      </c>
      <c r="I1779" s="77">
        <v>0.11876781859162901</v>
      </c>
      <c r="J1779" s="1">
        <f t="shared" si="83"/>
        <v>148.222237602353</v>
      </c>
    </row>
    <row r="1780" spans="1:10">
      <c r="A1780" s="77">
        <v>20</v>
      </c>
      <c r="B1780" s="77">
        <v>4691</v>
      </c>
      <c r="C1780" s="77" t="s">
        <v>1845</v>
      </c>
      <c r="D1780" s="77">
        <v>2561</v>
      </c>
      <c r="E1780" s="77">
        <v>1952</v>
      </c>
      <c r="F1780" s="77">
        <v>536</v>
      </c>
      <c r="G1780" s="1">
        <f t="shared" si="81"/>
        <v>0.76220226474033581</v>
      </c>
      <c r="H1780" s="1">
        <f t="shared" si="82"/>
        <v>8.4197761194029859</v>
      </c>
      <c r="I1780" s="77">
        <v>0.90157168435157398</v>
      </c>
      <c r="J1780" s="1">
        <f t="shared" si="83"/>
        <v>2308.9250836243809</v>
      </c>
    </row>
    <row r="1781" spans="1:10">
      <c r="A1781" s="77">
        <v>20</v>
      </c>
      <c r="B1781" s="77">
        <v>4696</v>
      </c>
      <c r="C1781" s="77" t="s">
        <v>1846</v>
      </c>
      <c r="D1781" s="77">
        <v>3658</v>
      </c>
      <c r="E1781" s="77">
        <v>1721</v>
      </c>
      <c r="F1781" s="77">
        <v>1144</v>
      </c>
      <c r="G1781" s="1">
        <f t="shared" si="81"/>
        <v>0.47047566976489885</v>
      </c>
      <c r="H1781" s="1">
        <f t="shared" si="82"/>
        <v>4.7019230769230766</v>
      </c>
      <c r="I1781" s="77">
        <v>0.329304895345153</v>
      </c>
      <c r="J1781" s="1">
        <f t="shared" si="83"/>
        <v>1204.5973071725698</v>
      </c>
    </row>
    <row r="1782" spans="1:10">
      <c r="A1782" s="77">
        <v>20</v>
      </c>
      <c r="B1782" s="77">
        <v>4701</v>
      </c>
      <c r="C1782" s="77" t="s">
        <v>1847</v>
      </c>
      <c r="D1782" s="77">
        <v>925</v>
      </c>
      <c r="E1782" s="77">
        <v>345</v>
      </c>
      <c r="F1782" s="77">
        <v>1221</v>
      </c>
      <c r="G1782" s="1">
        <f t="shared" si="81"/>
        <v>0.37297297297297299</v>
      </c>
      <c r="H1782" s="1">
        <f t="shared" si="82"/>
        <v>1.0401310401310402</v>
      </c>
      <c r="I1782" s="77">
        <v>-0.10958003796839599</v>
      </c>
      <c r="J1782" s="1">
        <f t="shared" si="83"/>
        <v>-101.36153512076629</v>
      </c>
    </row>
    <row r="1783" spans="1:10">
      <c r="A1783" s="77">
        <v>20</v>
      </c>
      <c r="B1783" s="77">
        <v>4711</v>
      </c>
      <c r="C1783" s="77" t="s">
        <v>1848</v>
      </c>
      <c r="D1783" s="77">
        <v>2251</v>
      </c>
      <c r="E1783" s="77">
        <v>800</v>
      </c>
      <c r="F1783" s="77">
        <v>1415</v>
      </c>
      <c r="G1783" s="1">
        <f t="shared" si="81"/>
        <v>0.35539760106619278</v>
      </c>
      <c r="H1783" s="1">
        <f t="shared" si="82"/>
        <v>2.1561837455830388</v>
      </c>
      <c r="I1783" s="77">
        <v>-2.71918996283604E-2</v>
      </c>
      <c r="J1783" s="1">
        <f t="shared" si="83"/>
        <v>-61.208966063439263</v>
      </c>
    </row>
    <row r="1784" spans="1:10">
      <c r="A1784" s="77">
        <v>20</v>
      </c>
      <c r="B1784" s="77">
        <v>4716</v>
      </c>
      <c r="C1784" s="77" t="s">
        <v>1849</v>
      </c>
      <c r="D1784" s="77">
        <v>1047</v>
      </c>
      <c r="E1784" s="77">
        <v>141</v>
      </c>
      <c r="F1784" s="77">
        <v>384</v>
      </c>
      <c r="G1784" s="1">
        <f t="shared" si="81"/>
        <v>0.1346704871060172</v>
      </c>
      <c r="H1784" s="1">
        <f t="shared" si="82"/>
        <v>3.09375</v>
      </c>
      <c r="I1784" s="77">
        <v>-0.38000934087603699</v>
      </c>
      <c r="J1784" s="1">
        <f t="shared" si="83"/>
        <v>-397.86977989721072</v>
      </c>
    </row>
    <row r="1785" spans="1:10">
      <c r="A1785" s="77">
        <v>20</v>
      </c>
      <c r="B1785" s="77">
        <v>4721</v>
      </c>
      <c r="C1785" s="77" t="s">
        <v>1850</v>
      </c>
      <c r="D1785" s="77">
        <v>2466</v>
      </c>
      <c r="E1785" s="77">
        <v>692</v>
      </c>
      <c r="F1785" s="77">
        <v>1197</v>
      </c>
      <c r="G1785" s="1">
        <f t="shared" si="81"/>
        <v>0.28061638280616386</v>
      </c>
      <c r="H1785" s="1">
        <f t="shared" si="82"/>
        <v>2.638262322472849</v>
      </c>
      <c r="I1785" s="77">
        <v>-0.111588264874242</v>
      </c>
      <c r="J1785" s="1">
        <f t="shared" si="83"/>
        <v>-275.1766611798808</v>
      </c>
    </row>
    <row r="1786" spans="1:10">
      <c r="A1786" s="77">
        <v>20</v>
      </c>
      <c r="B1786" s="77">
        <v>4723</v>
      </c>
      <c r="C1786" s="77" t="s">
        <v>1851</v>
      </c>
      <c r="D1786" s="77">
        <v>687</v>
      </c>
      <c r="E1786" s="77">
        <v>75</v>
      </c>
      <c r="F1786" s="77">
        <v>917</v>
      </c>
      <c r="G1786" s="1">
        <f t="shared" si="81"/>
        <v>0.1091703056768559</v>
      </c>
      <c r="H1786" s="1">
        <f t="shared" si="82"/>
        <v>0.83097055616139581</v>
      </c>
      <c r="I1786" s="77">
        <v>-0.53836635096954</v>
      </c>
      <c r="J1786" s="1">
        <f t="shared" si="83"/>
        <v>-369.85768311607399</v>
      </c>
    </row>
    <row r="1787" spans="1:10">
      <c r="A1787" s="77">
        <v>20</v>
      </c>
      <c r="B1787" s="77">
        <v>4724</v>
      </c>
      <c r="C1787" s="77" t="s">
        <v>1852</v>
      </c>
      <c r="D1787" s="77">
        <v>3687</v>
      </c>
      <c r="E1787" s="77">
        <v>1018</v>
      </c>
      <c r="F1787" s="77">
        <v>613</v>
      </c>
      <c r="G1787" s="1">
        <f t="shared" si="81"/>
        <v>0.27610523460808245</v>
      </c>
      <c r="H1787" s="1">
        <f t="shared" si="82"/>
        <v>7.6753670473083195</v>
      </c>
      <c r="I1787" s="77">
        <v>0.164623795111352</v>
      </c>
      <c r="J1787" s="1">
        <f t="shared" si="83"/>
        <v>606.96793257555487</v>
      </c>
    </row>
    <row r="1788" spans="1:10">
      <c r="A1788" s="77">
        <v>20</v>
      </c>
      <c r="B1788" s="77">
        <v>4726</v>
      </c>
      <c r="C1788" s="77" t="s">
        <v>1853</v>
      </c>
      <c r="D1788" s="77">
        <v>2571</v>
      </c>
      <c r="E1788" s="77">
        <v>861</v>
      </c>
      <c r="F1788" s="77">
        <v>3054</v>
      </c>
      <c r="G1788" s="1">
        <f t="shared" si="81"/>
        <v>0.33488914819136523</v>
      </c>
      <c r="H1788" s="1">
        <f t="shared" si="82"/>
        <v>1.1237721021611002</v>
      </c>
      <c r="I1788" s="77">
        <v>-9.1687667096049405E-2</v>
      </c>
      <c r="J1788" s="1">
        <f t="shared" si="83"/>
        <v>-235.72899210394303</v>
      </c>
    </row>
    <row r="1789" spans="1:10">
      <c r="A1789" s="77">
        <v>20</v>
      </c>
      <c r="B1789" s="77">
        <v>4741</v>
      </c>
      <c r="C1789" s="77" t="s">
        <v>1854</v>
      </c>
      <c r="D1789" s="77">
        <v>1049</v>
      </c>
      <c r="E1789" s="77">
        <v>245</v>
      </c>
      <c r="F1789" s="77">
        <v>843</v>
      </c>
      <c r="G1789" s="1">
        <f t="shared" si="81"/>
        <v>0.23355576739752146</v>
      </c>
      <c r="H1789" s="1">
        <f t="shared" si="82"/>
        <v>1.5349940688018979</v>
      </c>
      <c r="I1789" s="77">
        <v>-0.29757674921719601</v>
      </c>
      <c r="J1789" s="1">
        <f t="shared" si="83"/>
        <v>-312.15800992883862</v>
      </c>
    </row>
    <row r="1790" spans="1:10">
      <c r="A1790" s="77">
        <v>20</v>
      </c>
      <c r="B1790" s="77">
        <v>4746</v>
      </c>
      <c r="C1790" s="77" t="s">
        <v>1855</v>
      </c>
      <c r="D1790" s="77">
        <v>4620</v>
      </c>
      <c r="E1790" s="77">
        <v>1973</v>
      </c>
      <c r="F1790" s="77">
        <v>777</v>
      </c>
      <c r="G1790" s="1">
        <f t="shared" si="81"/>
        <v>0.42705627705627708</v>
      </c>
      <c r="H1790" s="1">
        <f t="shared" si="82"/>
        <v>8.4851994851994856</v>
      </c>
      <c r="I1790" s="77">
        <v>0.47673759874105798</v>
      </c>
      <c r="J1790" s="1">
        <f t="shared" si="83"/>
        <v>2202.5277061836878</v>
      </c>
    </row>
    <row r="1791" spans="1:10">
      <c r="A1791" s="77">
        <v>20</v>
      </c>
      <c r="B1791" s="77">
        <v>4751</v>
      </c>
      <c r="C1791" s="77" t="s">
        <v>1856</v>
      </c>
      <c r="D1791" s="77">
        <v>2462</v>
      </c>
      <c r="E1791" s="77">
        <v>780</v>
      </c>
      <c r="F1791" s="77">
        <v>153</v>
      </c>
      <c r="G1791" s="1">
        <f t="shared" si="81"/>
        <v>0.31681559707554835</v>
      </c>
      <c r="H1791" s="1">
        <f t="shared" si="82"/>
        <v>21.18954248366013</v>
      </c>
      <c r="I1791" s="77">
        <v>0.78763603512994496</v>
      </c>
      <c r="J1791" s="1">
        <f t="shared" si="83"/>
        <v>1939.1599184899244</v>
      </c>
    </row>
    <row r="1792" spans="1:10">
      <c r="A1792" s="77">
        <v>20</v>
      </c>
      <c r="B1792" s="77">
        <v>4756</v>
      </c>
      <c r="C1792" s="77" t="s">
        <v>1857</v>
      </c>
      <c r="D1792" s="77">
        <v>752</v>
      </c>
      <c r="E1792" s="77">
        <v>82</v>
      </c>
      <c r="F1792" s="77">
        <v>1088</v>
      </c>
      <c r="G1792" s="1">
        <f t="shared" si="81"/>
        <v>0.10904255319148937</v>
      </c>
      <c r="H1792" s="1">
        <f t="shared" si="82"/>
        <v>0.76654411764705888</v>
      </c>
      <c r="I1792" s="77">
        <v>-0.53860659046732196</v>
      </c>
      <c r="J1792" s="1">
        <f t="shared" si="83"/>
        <v>-405.0321560314261</v>
      </c>
    </row>
    <row r="1793" spans="1:10">
      <c r="A1793" s="77">
        <v>20</v>
      </c>
      <c r="B1793" s="77">
        <v>4761</v>
      </c>
      <c r="C1793" s="77" t="s">
        <v>1858</v>
      </c>
      <c r="D1793" s="77">
        <v>6731</v>
      </c>
      <c r="E1793" s="77">
        <v>2389</v>
      </c>
      <c r="F1793" s="77">
        <v>1215</v>
      </c>
      <c r="G1793" s="1">
        <f t="shared" si="81"/>
        <v>0.3549249740008914</v>
      </c>
      <c r="H1793" s="1">
        <f t="shared" si="82"/>
        <v>7.5061728395061724</v>
      </c>
      <c r="I1793" s="77">
        <v>0.41422176223949098</v>
      </c>
      <c r="J1793" s="1">
        <f t="shared" si="83"/>
        <v>2788.1266816340139</v>
      </c>
    </row>
    <row r="1794" spans="1:10">
      <c r="A1794" s="77">
        <v>20</v>
      </c>
      <c r="B1794" s="77">
        <v>4776</v>
      </c>
      <c r="C1794" s="77" t="s">
        <v>1859</v>
      </c>
      <c r="D1794" s="77">
        <v>1361</v>
      </c>
      <c r="E1794" s="77">
        <v>565</v>
      </c>
      <c r="F1794" s="77">
        <v>707</v>
      </c>
      <c r="G1794" s="1">
        <f t="shared" si="81"/>
        <v>0.4151359294636297</v>
      </c>
      <c r="H1794" s="1">
        <f t="shared" si="82"/>
        <v>2.7241867043847243</v>
      </c>
      <c r="I1794" s="77">
        <v>5.16594342360326E-2</v>
      </c>
      <c r="J1794" s="1">
        <f t="shared" si="83"/>
        <v>70.308489995240365</v>
      </c>
    </row>
    <row r="1795" spans="1:10">
      <c r="A1795" s="77">
        <v>20</v>
      </c>
      <c r="B1795" s="77">
        <v>4781</v>
      </c>
      <c r="C1795" s="77" t="s">
        <v>1860</v>
      </c>
      <c r="D1795" s="77">
        <v>4093</v>
      </c>
      <c r="E1795" s="77">
        <v>1286</v>
      </c>
      <c r="F1795" s="77">
        <v>1637</v>
      </c>
      <c r="G1795" s="1">
        <f t="shared" si="81"/>
        <v>0.31419496701685806</v>
      </c>
      <c r="H1795" s="1">
        <f t="shared" si="82"/>
        <v>3.28588882101405</v>
      </c>
      <c r="I1795" s="77">
        <v>4.2125001974907497E-2</v>
      </c>
      <c r="J1795" s="1">
        <f t="shared" si="83"/>
        <v>172.41763308329638</v>
      </c>
    </row>
    <row r="1796" spans="1:10">
      <c r="A1796" s="77">
        <v>20</v>
      </c>
      <c r="B1796" s="77">
        <v>4786</v>
      </c>
      <c r="C1796" s="77" t="s">
        <v>1861</v>
      </c>
      <c r="D1796" s="77">
        <v>2030</v>
      </c>
      <c r="E1796" s="77">
        <v>243</v>
      </c>
      <c r="F1796" s="77">
        <v>220</v>
      </c>
      <c r="G1796" s="1">
        <f t="shared" si="81"/>
        <v>0.11970443349753694</v>
      </c>
      <c r="H1796" s="1">
        <f t="shared" si="82"/>
        <v>10.331818181818182</v>
      </c>
      <c r="I1796" s="77">
        <v>-3.05107451699301E-2</v>
      </c>
      <c r="J1796" s="1">
        <f t="shared" si="83"/>
        <v>-61.9368126949581</v>
      </c>
    </row>
    <row r="1797" spans="1:10">
      <c r="A1797" s="77">
        <v>20</v>
      </c>
      <c r="B1797" s="77">
        <v>4791</v>
      </c>
      <c r="C1797" s="77" t="s">
        <v>1862</v>
      </c>
      <c r="D1797" s="77">
        <v>1011</v>
      </c>
      <c r="E1797" s="77">
        <v>152</v>
      </c>
      <c r="F1797" s="77">
        <v>1213</v>
      </c>
      <c r="G1797" s="1">
        <f t="shared" si="81"/>
        <v>0.15034619188921861</v>
      </c>
      <c r="H1797" s="1">
        <f t="shared" si="82"/>
        <v>0.9587798845836768</v>
      </c>
      <c r="I1797" s="77">
        <v>-0.45437474947702999</v>
      </c>
      <c r="J1797" s="1">
        <f t="shared" si="83"/>
        <v>-459.37287172127731</v>
      </c>
    </row>
    <row r="1798" spans="1:10">
      <c r="A1798" s="77">
        <v>20</v>
      </c>
      <c r="B1798" s="77">
        <v>4801</v>
      </c>
      <c r="C1798" s="77" t="s">
        <v>1863</v>
      </c>
      <c r="D1798" s="77">
        <v>821</v>
      </c>
      <c r="E1798" s="77">
        <v>401</v>
      </c>
      <c r="F1798" s="77">
        <v>354</v>
      </c>
      <c r="G1798" s="1">
        <f t="shared" si="81"/>
        <v>0.4884287454323995</v>
      </c>
      <c r="H1798" s="1">
        <f t="shared" si="82"/>
        <v>3.4519774011299433</v>
      </c>
      <c r="I1798" s="77">
        <v>0.174316823435505</v>
      </c>
      <c r="J1798" s="1">
        <f t="shared" si="83"/>
        <v>143.1141120405496</v>
      </c>
    </row>
    <row r="1799" spans="1:10">
      <c r="A1799" s="77">
        <v>20</v>
      </c>
      <c r="B1799" s="77">
        <v>4806</v>
      </c>
      <c r="C1799" s="77" t="s">
        <v>1864</v>
      </c>
      <c r="D1799" s="77">
        <v>1619</v>
      </c>
      <c r="E1799" s="77">
        <v>389</v>
      </c>
      <c r="F1799" s="77">
        <v>1191</v>
      </c>
      <c r="G1799" s="1">
        <f t="shared" si="81"/>
        <v>0.24027177269919703</v>
      </c>
      <c r="H1799" s="1">
        <f t="shared" si="82"/>
        <v>1.6859781696053737</v>
      </c>
      <c r="I1799" s="77">
        <v>-0.254996283239247</v>
      </c>
      <c r="J1799" s="1">
        <f t="shared" si="83"/>
        <v>-412.83898256434088</v>
      </c>
    </row>
    <row r="1800" spans="1:10">
      <c r="A1800" s="77">
        <v>20</v>
      </c>
      <c r="B1800" s="77">
        <v>4811</v>
      </c>
      <c r="C1800" s="77" t="s">
        <v>1865</v>
      </c>
      <c r="D1800" s="77">
        <v>911</v>
      </c>
      <c r="E1800" s="77">
        <v>148</v>
      </c>
      <c r="F1800" s="77">
        <v>1365</v>
      </c>
      <c r="G1800" s="1">
        <f t="shared" si="81"/>
        <v>0.16245883644346873</v>
      </c>
      <c r="H1800" s="1">
        <f t="shared" si="82"/>
        <v>0.77582417582417584</v>
      </c>
      <c r="I1800" s="77">
        <v>-0.44836624631747202</v>
      </c>
      <c r="J1800" s="1">
        <f t="shared" si="83"/>
        <v>-408.46165039521702</v>
      </c>
    </row>
    <row r="1801" spans="1:10">
      <c r="A1801" s="77">
        <v>20</v>
      </c>
      <c r="B1801" s="77">
        <v>4816</v>
      </c>
      <c r="C1801" s="77" t="s">
        <v>1866</v>
      </c>
      <c r="D1801" s="77">
        <v>1436</v>
      </c>
      <c r="E1801" s="77">
        <v>426</v>
      </c>
      <c r="F1801" s="77">
        <v>2406</v>
      </c>
      <c r="G1801" s="1">
        <f t="shared" ref="G1801:G1864" si="84">E1801/D1801</f>
        <v>0.2966573816155989</v>
      </c>
      <c r="H1801" s="1">
        <f t="shared" ref="H1801:H1864" si="85">(D1801+E1801)/F1801</f>
        <v>0.77389858686616786</v>
      </c>
      <c r="I1801" s="77">
        <v>-0.217226532305069</v>
      </c>
      <c r="J1801" s="1">
        <f t="shared" ref="J1801:J1864" si="86">I1801*D1801</f>
        <v>-311.93730039007909</v>
      </c>
    </row>
    <row r="1802" spans="1:10">
      <c r="A1802" s="77">
        <v>20</v>
      </c>
      <c r="B1802" s="77">
        <v>4821</v>
      </c>
      <c r="C1802" s="77" t="s">
        <v>1867</v>
      </c>
      <c r="D1802" s="77">
        <v>1421</v>
      </c>
      <c r="E1802" s="77">
        <v>487</v>
      </c>
      <c r="F1802" s="77">
        <v>1707</v>
      </c>
      <c r="G1802" s="1">
        <f t="shared" si="84"/>
        <v>0.34271639690358902</v>
      </c>
      <c r="H1802" s="1">
        <f t="shared" si="85"/>
        <v>1.117750439367311</v>
      </c>
      <c r="I1802" s="77">
        <v>-0.13090233828526901</v>
      </c>
      <c r="J1802" s="1">
        <f t="shared" si="86"/>
        <v>-186.01222270336726</v>
      </c>
    </row>
    <row r="1803" spans="1:10">
      <c r="A1803" s="77">
        <v>20</v>
      </c>
      <c r="B1803" s="77">
        <v>4826</v>
      </c>
      <c r="C1803" s="77" t="s">
        <v>1868</v>
      </c>
      <c r="D1803" s="77">
        <v>576</v>
      </c>
      <c r="E1803" s="77">
        <v>332</v>
      </c>
      <c r="F1803" s="77">
        <v>541</v>
      </c>
      <c r="G1803" s="1">
        <f t="shared" si="84"/>
        <v>0.57638888888888884</v>
      </c>
      <c r="H1803" s="1">
        <f t="shared" si="85"/>
        <v>1.6783733826247689</v>
      </c>
      <c r="I1803" s="77">
        <v>0.21908792386356299</v>
      </c>
      <c r="J1803" s="1">
        <f t="shared" si="86"/>
        <v>126.19464414541228</v>
      </c>
    </row>
    <row r="1804" spans="1:10">
      <c r="A1804" s="77">
        <v>20</v>
      </c>
      <c r="B1804" s="77">
        <v>4831</v>
      </c>
      <c r="C1804" s="77" t="s">
        <v>1869</v>
      </c>
      <c r="D1804" s="77">
        <v>2501</v>
      </c>
      <c r="E1804" s="77">
        <v>718</v>
      </c>
      <c r="F1804" s="77">
        <v>858</v>
      </c>
      <c r="G1804" s="1">
        <f t="shared" si="84"/>
        <v>0.28708516593362654</v>
      </c>
      <c r="H1804" s="1">
        <f t="shared" si="85"/>
        <v>3.7517482517482517</v>
      </c>
      <c r="I1804" s="77">
        <v>-4.9394240237708602E-2</v>
      </c>
      <c r="J1804" s="1">
        <f t="shared" si="86"/>
        <v>-123.53499483450922</v>
      </c>
    </row>
    <row r="1805" spans="1:10">
      <c r="A1805" s="77">
        <v>20</v>
      </c>
      <c r="B1805" s="77">
        <v>4841</v>
      </c>
      <c r="C1805" s="77" t="s">
        <v>1870</v>
      </c>
      <c r="D1805" s="77">
        <v>1904</v>
      </c>
      <c r="E1805" s="77">
        <v>559</v>
      </c>
      <c r="F1805" s="77">
        <v>1287</v>
      </c>
      <c r="G1805" s="1">
        <f t="shared" si="84"/>
        <v>0.29359243697478993</v>
      </c>
      <c r="H1805" s="1">
        <f t="shared" si="85"/>
        <v>1.9137529137529137</v>
      </c>
      <c r="I1805" s="77">
        <v>-0.149376338232486</v>
      </c>
      <c r="J1805" s="1">
        <f t="shared" si="86"/>
        <v>-284.41254799465332</v>
      </c>
    </row>
    <row r="1806" spans="1:10">
      <c r="A1806" s="77">
        <v>20</v>
      </c>
      <c r="B1806" s="77">
        <v>4846</v>
      </c>
      <c r="C1806" s="77" t="s">
        <v>1871</v>
      </c>
      <c r="D1806" s="77">
        <v>399</v>
      </c>
      <c r="E1806" s="77">
        <v>83</v>
      </c>
      <c r="F1806" s="77">
        <v>767</v>
      </c>
      <c r="G1806" s="1">
        <f t="shared" si="84"/>
        <v>0.20802005012531327</v>
      </c>
      <c r="H1806" s="1">
        <f t="shared" si="85"/>
        <v>0.62842242503259449</v>
      </c>
      <c r="I1806" s="77">
        <v>-0.40721520576001102</v>
      </c>
      <c r="J1806" s="1">
        <f t="shared" si="86"/>
        <v>-162.47886709824439</v>
      </c>
    </row>
    <row r="1807" spans="1:10">
      <c r="A1807" s="77">
        <v>20</v>
      </c>
      <c r="B1807" s="77">
        <v>4851</v>
      </c>
      <c r="C1807" s="77" t="s">
        <v>1872</v>
      </c>
      <c r="D1807" s="77">
        <v>1231</v>
      </c>
      <c r="E1807" s="77">
        <v>282</v>
      </c>
      <c r="F1807" s="77">
        <v>650</v>
      </c>
      <c r="G1807" s="1">
        <f t="shared" si="84"/>
        <v>0.22908204711616573</v>
      </c>
      <c r="H1807" s="1">
        <f t="shared" si="85"/>
        <v>2.3276923076923075</v>
      </c>
      <c r="I1807" s="77">
        <v>-0.26039077318607601</v>
      </c>
      <c r="J1807" s="1">
        <f t="shared" si="86"/>
        <v>-320.54104179205956</v>
      </c>
    </row>
    <row r="1808" spans="1:10">
      <c r="A1808" s="77">
        <v>20</v>
      </c>
      <c r="B1808" s="77">
        <v>4864</v>
      </c>
      <c r="C1808" s="77" t="s">
        <v>1873</v>
      </c>
      <c r="D1808" s="77">
        <v>3389</v>
      </c>
      <c r="E1808" s="77">
        <v>1300</v>
      </c>
      <c r="F1808" s="77">
        <v>875</v>
      </c>
      <c r="G1808" s="1">
        <f t="shared" si="84"/>
        <v>0.38359398052522869</v>
      </c>
      <c r="H1808" s="1">
        <f t="shared" si="85"/>
        <v>5.3588571428571425</v>
      </c>
      <c r="I1808" s="77">
        <v>0.21261715804963599</v>
      </c>
      <c r="J1808" s="1">
        <f t="shared" si="86"/>
        <v>720.55954863021634</v>
      </c>
    </row>
    <row r="1809" spans="1:10">
      <c r="A1809" s="77">
        <v>20</v>
      </c>
      <c r="B1809" s="77">
        <v>4871</v>
      </c>
      <c r="C1809" s="77" t="s">
        <v>1874</v>
      </c>
      <c r="D1809" s="77">
        <v>1598</v>
      </c>
      <c r="E1809" s="77">
        <v>344</v>
      </c>
      <c r="F1809" s="77">
        <v>1116</v>
      </c>
      <c r="G1809" s="1">
        <f t="shared" si="84"/>
        <v>0.21526908635794745</v>
      </c>
      <c r="H1809" s="1">
        <f t="shared" si="85"/>
        <v>1.7401433691756272</v>
      </c>
      <c r="I1809" s="77">
        <v>-0.29220318952360702</v>
      </c>
      <c r="J1809" s="1">
        <f t="shared" si="86"/>
        <v>-466.94069685872404</v>
      </c>
    </row>
    <row r="1810" spans="1:10">
      <c r="A1810" s="77">
        <v>20</v>
      </c>
      <c r="B1810" s="77">
        <v>4881</v>
      </c>
      <c r="C1810" s="77" t="s">
        <v>1875</v>
      </c>
      <c r="D1810" s="77">
        <v>1228</v>
      </c>
      <c r="E1810" s="77">
        <v>223</v>
      </c>
      <c r="F1810" s="77">
        <v>1426</v>
      </c>
      <c r="G1810" s="1">
        <f t="shared" si="84"/>
        <v>0.18159609120521172</v>
      </c>
      <c r="H1810" s="1">
        <f t="shared" si="85"/>
        <v>1.0175315568022441</v>
      </c>
      <c r="I1810" s="77">
        <v>-0.393652266329995</v>
      </c>
      <c r="J1810" s="1">
        <f t="shared" si="86"/>
        <v>-483.40498305323388</v>
      </c>
    </row>
    <row r="1811" spans="1:10">
      <c r="A1811" s="77">
        <v>20</v>
      </c>
      <c r="B1811" s="77">
        <v>4891</v>
      </c>
      <c r="C1811" s="77" t="s">
        <v>1876</v>
      </c>
      <c r="D1811" s="77">
        <v>3066</v>
      </c>
      <c r="E1811" s="77">
        <v>1406</v>
      </c>
      <c r="F1811" s="77">
        <v>1307</v>
      </c>
      <c r="G1811" s="1">
        <f t="shared" si="84"/>
        <v>0.45857795172863663</v>
      </c>
      <c r="H1811" s="1">
        <f t="shared" si="85"/>
        <v>3.4215761285386379</v>
      </c>
      <c r="I1811" s="77">
        <v>0.22638000386205001</v>
      </c>
      <c r="J1811" s="1">
        <f t="shared" si="86"/>
        <v>694.08109184104535</v>
      </c>
    </row>
    <row r="1812" spans="1:10">
      <c r="A1812" s="77">
        <v>20</v>
      </c>
      <c r="B1812" s="77">
        <v>4901</v>
      </c>
      <c r="C1812" s="77" t="s">
        <v>1877</v>
      </c>
      <c r="D1812" s="77">
        <v>1271</v>
      </c>
      <c r="E1812" s="77">
        <v>150</v>
      </c>
      <c r="F1812" s="77">
        <v>1225</v>
      </c>
      <c r="G1812" s="1">
        <f t="shared" si="84"/>
        <v>0.11801730920535011</v>
      </c>
      <c r="H1812" s="1">
        <f t="shared" si="85"/>
        <v>1.1599999999999999</v>
      </c>
      <c r="I1812" s="77">
        <v>-0.48376891342814399</v>
      </c>
      <c r="J1812" s="1">
        <f t="shared" si="86"/>
        <v>-614.87028896717106</v>
      </c>
    </row>
    <row r="1813" spans="1:10">
      <c r="A1813" s="77">
        <v>20</v>
      </c>
      <c r="B1813" s="77">
        <v>4911</v>
      </c>
      <c r="C1813" s="77" t="s">
        <v>1878</v>
      </c>
      <c r="D1813" s="77">
        <v>3102</v>
      </c>
      <c r="E1813" s="77">
        <v>1131</v>
      </c>
      <c r="F1813" s="77">
        <v>1131</v>
      </c>
      <c r="G1813" s="1">
        <f t="shared" si="84"/>
        <v>0.3646034816247582</v>
      </c>
      <c r="H1813" s="1">
        <f t="shared" si="85"/>
        <v>3.7427055702917773</v>
      </c>
      <c r="I1813" s="77">
        <v>9.6982195800242393E-2</v>
      </c>
      <c r="J1813" s="1">
        <f t="shared" si="86"/>
        <v>300.83877137235191</v>
      </c>
    </row>
    <row r="1814" spans="1:10">
      <c r="A1814" s="77">
        <v>20</v>
      </c>
      <c r="B1814" s="77">
        <v>4921</v>
      </c>
      <c r="C1814" s="77" t="s">
        <v>1879</v>
      </c>
      <c r="D1814" s="77">
        <v>2048</v>
      </c>
      <c r="E1814" s="77">
        <v>1061</v>
      </c>
      <c r="F1814" s="77">
        <v>1866</v>
      </c>
      <c r="G1814" s="1">
        <f t="shared" si="84"/>
        <v>0.51806640625</v>
      </c>
      <c r="H1814" s="1">
        <f t="shared" si="85"/>
        <v>1.6661307609860665</v>
      </c>
      <c r="I1814" s="77">
        <v>0.19353903414464399</v>
      </c>
      <c r="J1814" s="1">
        <f t="shared" si="86"/>
        <v>396.36794192823089</v>
      </c>
    </row>
    <row r="1815" spans="1:10">
      <c r="A1815" s="77">
        <v>20</v>
      </c>
      <c r="B1815" s="77">
        <v>4941</v>
      </c>
      <c r="C1815" s="77" t="s">
        <v>1880</v>
      </c>
      <c r="D1815" s="77">
        <v>2406</v>
      </c>
      <c r="E1815" s="77">
        <v>757</v>
      </c>
      <c r="F1815" s="77">
        <v>989</v>
      </c>
      <c r="G1815" s="1">
        <f t="shared" si="84"/>
        <v>0.31463009143807147</v>
      </c>
      <c r="H1815" s="1">
        <f t="shared" si="85"/>
        <v>3.198179979777553</v>
      </c>
      <c r="I1815" s="77">
        <v>-3.61020721270141E-2</v>
      </c>
      <c r="J1815" s="1">
        <f t="shared" si="86"/>
        <v>-86.861585537595928</v>
      </c>
    </row>
    <row r="1816" spans="1:10">
      <c r="A1816" s="77">
        <v>20</v>
      </c>
      <c r="B1816" s="77">
        <v>4946</v>
      </c>
      <c r="C1816" s="77" t="s">
        <v>1881</v>
      </c>
      <c r="D1816" s="77">
        <v>9900</v>
      </c>
      <c r="E1816" s="77">
        <v>6288</v>
      </c>
      <c r="F1816" s="77">
        <v>1536</v>
      </c>
      <c r="G1816" s="1">
        <f t="shared" si="84"/>
        <v>0.63515151515151513</v>
      </c>
      <c r="H1816" s="1">
        <f t="shared" si="85"/>
        <v>10.5390625</v>
      </c>
      <c r="I1816" s="77">
        <v>1.12697283908646</v>
      </c>
      <c r="J1816" s="1">
        <f t="shared" si="86"/>
        <v>11157.031106955954</v>
      </c>
    </row>
    <row r="1817" spans="1:10">
      <c r="A1817" s="77">
        <v>20</v>
      </c>
      <c r="B1817" s="77">
        <v>4951</v>
      </c>
      <c r="C1817" s="77" t="s">
        <v>1882</v>
      </c>
      <c r="D1817" s="77">
        <v>2111</v>
      </c>
      <c r="E1817" s="77">
        <v>622</v>
      </c>
      <c r="F1817" s="77">
        <v>1698</v>
      </c>
      <c r="G1817" s="1">
        <f t="shared" si="84"/>
        <v>0.2946470866887731</v>
      </c>
      <c r="H1817" s="1">
        <f t="shared" si="85"/>
        <v>1.6095406360424027</v>
      </c>
      <c r="I1817" s="77">
        <v>-0.15237930440318601</v>
      </c>
      <c r="J1817" s="1">
        <f t="shared" si="86"/>
        <v>-321.67271159512563</v>
      </c>
    </row>
    <row r="1818" spans="1:10">
      <c r="A1818" s="77">
        <v>21</v>
      </c>
      <c r="B1818" s="77">
        <v>5001</v>
      </c>
      <c r="C1818" s="77" t="s">
        <v>1883</v>
      </c>
      <c r="D1818" s="77">
        <v>4018</v>
      </c>
      <c r="E1818" s="77">
        <v>1182</v>
      </c>
      <c r="F1818" s="77">
        <v>2005</v>
      </c>
      <c r="G1818" s="1">
        <f t="shared" si="84"/>
        <v>0.29417620706819314</v>
      </c>
      <c r="H1818" s="1">
        <f t="shared" si="85"/>
        <v>2.5935162094763093</v>
      </c>
      <c r="I1818" s="77">
        <v>-2.3694966162770999E-2</v>
      </c>
      <c r="J1818" s="1">
        <f t="shared" si="86"/>
        <v>-95.206374042013877</v>
      </c>
    </row>
    <row r="1819" spans="1:10">
      <c r="A1819" s="77">
        <v>21</v>
      </c>
      <c r="B1819" s="77">
        <v>5002</v>
      </c>
      <c r="C1819" s="77" t="s">
        <v>1884</v>
      </c>
      <c r="D1819" s="77">
        <v>17111</v>
      </c>
      <c r="E1819" s="77">
        <v>13340</v>
      </c>
      <c r="F1819" s="77">
        <v>1853</v>
      </c>
      <c r="G1819" s="1">
        <f t="shared" si="84"/>
        <v>0.77961545204838989</v>
      </c>
      <c r="H1819" s="1">
        <f t="shared" si="85"/>
        <v>16.433351322180247</v>
      </c>
      <c r="I1819" s="77">
        <v>1.93895450130618</v>
      </c>
      <c r="J1819" s="1">
        <f t="shared" si="86"/>
        <v>33177.450471850047</v>
      </c>
    </row>
    <row r="1820" spans="1:10">
      <c r="A1820" s="77">
        <v>21</v>
      </c>
      <c r="B1820" s="77">
        <v>5003</v>
      </c>
      <c r="C1820" s="77" t="s">
        <v>1885</v>
      </c>
      <c r="D1820" s="77">
        <v>2206</v>
      </c>
      <c r="E1820" s="77">
        <v>815</v>
      </c>
      <c r="F1820" s="77">
        <v>814</v>
      </c>
      <c r="G1820" s="1">
        <f t="shared" si="84"/>
        <v>0.36944696282864914</v>
      </c>
      <c r="H1820" s="1">
        <f t="shared" si="85"/>
        <v>3.7113022113022112</v>
      </c>
      <c r="I1820" s="77">
        <v>6.3270251899357505E-2</v>
      </c>
      <c r="J1820" s="1">
        <f t="shared" si="86"/>
        <v>139.57417568998267</v>
      </c>
    </row>
    <row r="1821" spans="1:10">
      <c r="A1821" s="77">
        <v>21</v>
      </c>
      <c r="B1821" s="77">
        <v>5004</v>
      </c>
      <c r="C1821" s="77" t="s">
        <v>1886</v>
      </c>
      <c r="D1821" s="77">
        <v>2565</v>
      </c>
      <c r="E1821" s="77">
        <v>875</v>
      </c>
      <c r="F1821" s="77">
        <v>807</v>
      </c>
      <c r="G1821" s="1">
        <f t="shared" si="84"/>
        <v>0.34113060428849901</v>
      </c>
      <c r="H1821" s="1">
        <f t="shared" si="85"/>
        <v>4.2627013630731101</v>
      </c>
      <c r="I1821" s="77">
        <v>6.0407661931993199E-2</v>
      </c>
      <c r="J1821" s="1">
        <f t="shared" si="86"/>
        <v>154.94565285556254</v>
      </c>
    </row>
    <row r="1822" spans="1:10">
      <c r="A1822" s="77">
        <v>21</v>
      </c>
      <c r="B1822" s="77">
        <v>5005</v>
      </c>
      <c r="C1822" s="77" t="s">
        <v>1887</v>
      </c>
      <c r="D1822" s="77">
        <v>8088</v>
      </c>
      <c r="E1822" s="77">
        <v>2358</v>
      </c>
      <c r="F1822" s="77">
        <v>613</v>
      </c>
      <c r="G1822" s="1">
        <f t="shared" si="84"/>
        <v>0.29154302670623145</v>
      </c>
      <c r="H1822" s="1">
        <f t="shared" si="85"/>
        <v>17.04078303425775</v>
      </c>
      <c r="I1822" s="77">
        <v>0.80971572792407298</v>
      </c>
      <c r="J1822" s="1">
        <f t="shared" si="86"/>
        <v>6548.9808074499024</v>
      </c>
    </row>
    <row r="1823" spans="1:10">
      <c r="A1823" s="77">
        <v>21</v>
      </c>
      <c r="B1823" s="77">
        <v>5006</v>
      </c>
      <c r="C1823" s="77" t="s">
        <v>1888</v>
      </c>
      <c r="D1823" s="77">
        <v>641</v>
      </c>
      <c r="E1823" s="77">
        <v>39</v>
      </c>
      <c r="F1823" s="77">
        <v>708</v>
      </c>
      <c r="G1823" s="1">
        <f t="shared" si="84"/>
        <v>6.0842433697347896E-2</v>
      </c>
      <c r="H1823" s="1">
        <f t="shared" si="85"/>
        <v>0.96045197740112997</v>
      </c>
      <c r="I1823" s="77">
        <v>-0.60939733967022303</v>
      </c>
      <c r="J1823" s="1">
        <f t="shared" si="86"/>
        <v>-390.62369472861297</v>
      </c>
    </row>
    <row r="1824" spans="1:10">
      <c r="A1824" s="77">
        <v>21</v>
      </c>
      <c r="B1824" s="77">
        <v>5007</v>
      </c>
      <c r="C1824" s="77" t="s">
        <v>1889</v>
      </c>
      <c r="D1824" s="77">
        <v>694</v>
      </c>
      <c r="E1824" s="77">
        <v>61</v>
      </c>
      <c r="F1824" s="77">
        <v>804</v>
      </c>
      <c r="G1824" s="1">
        <f t="shared" si="84"/>
        <v>8.7896253602305477E-2</v>
      </c>
      <c r="H1824" s="1">
        <f t="shared" si="85"/>
        <v>0.93905472636815923</v>
      </c>
      <c r="I1824" s="77">
        <v>-0.56610200843022895</v>
      </c>
      <c r="J1824" s="1">
        <f t="shared" si="86"/>
        <v>-392.8747938505789</v>
      </c>
    </row>
    <row r="1825" spans="1:10">
      <c r="A1825" s="77">
        <v>21</v>
      </c>
      <c r="B1825" s="77">
        <v>5008</v>
      </c>
      <c r="C1825" s="77" t="s">
        <v>1890</v>
      </c>
      <c r="D1825" s="77">
        <v>783</v>
      </c>
      <c r="E1825" s="77">
        <v>124</v>
      </c>
      <c r="F1825" s="77">
        <v>939</v>
      </c>
      <c r="G1825" s="1">
        <f t="shared" si="84"/>
        <v>0.15836526181353769</v>
      </c>
      <c r="H1825" s="1">
        <f t="shared" si="85"/>
        <v>0.9659211927582535</v>
      </c>
      <c r="I1825" s="77">
        <v>-0.451750897159309</v>
      </c>
      <c r="J1825" s="1">
        <f t="shared" si="86"/>
        <v>-353.72095247573895</v>
      </c>
    </row>
    <row r="1826" spans="1:10">
      <c r="A1826" s="77">
        <v>21</v>
      </c>
      <c r="B1826" s="77">
        <v>5009</v>
      </c>
      <c r="C1826" s="77" t="s">
        <v>1891</v>
      </c>
      <c r="D1826" s="77">
        <v>372</v>
      </c>
      <c r="E1826" s="77">
        <v>107</v>
      </c>
      <c r="F1826" s="77">
        <v>1146</v>
      </c>
      <c r="G1826" s="1">
        <f t="shared" si="84"/>
        <v>0.28763440860215056</v>
      </c>
      <c r="H1826" s="1">
        <f t="shared" si="85"/>
        <v>0.41797556719022688</v>
      </c>
      <c r="I1826" s="77">
        <v>-0.29463435655249398</v>
      </c>
      <c r="J1826" s="1">
        <f t="shared" si="86"/>
        <v>-109.60398063752775</v>
      </c>
    </row>
    <row r="1827" spans="1:10">
      <c r="A1827" s="77">
        <v>21</v>
      </c>
      <c r="B1827" s="77">
        <v>5010</v>
      </c>
      <c r="C1827" s="77" t="s">
        <v>1892</v>
      </c>
      <c r="D1827" s="77">
        <v>1237</v>
      </c>
      <c r="E1827" s="77">
        <v>237</v>
      </c>
      <c r="F1827" s="77">
        <v>947</v>
      </c>
      <c r="G1827" s="1">
        <f t="shared" si="84"/>
        <v>0.1915925626515764</v>
      </c>
      <c r="H1827" s="1">
        <f t="shared" si="85"/>
        <v>1.5564941921858499</v>
      </c>
      <c r="I1827" s="77">
        <v>-0.35326449580840502</v>
      </c>
      <c r="J1827" s="1">
        <f t="shared" si="86"/>
        <v>-436.98818131499701</v>
      </c>
    </row>
    <row r="1828" spans="1:10">
      <c r="A1828" s="77">
        <v>21</v>
      </c>
      <c r="B1828" s="77">
        <v>5011</v>
      </c>
      <c r="C1828" s="77" t="s">
        <v>1893</v>
      </c>
      <c r="D1828" s="77">
        <v>342</v>
      </c>
      <c r="E1828" s="77">
        <v>15</v>
      </c>
      <c r="F1828" s="77">
        <v>606</v>
      </c>
      <c r="G1828" s="1">
        <f t="shared" si="84"/>
        <v>4.3859649122807015E-2</v>
      </c>
      <c r="H1828" s="1">
        <f t="shared" si="85"/>
        <v>0.58910891089108908</v>
      </c>
      <c r="I1828" s="77">
        <v>-0.66586715942751096</v>
      </c>
      <c r="J1828" s="1">
        <f t="shared" si="86"/>
        <v>-227.72656852420874</v>
      </c>
    </row>
    <row r="1829" spans="1:10">
      <c r="A1829" s="77">
        <v>21</v>
      </c>
      <c r="B1829" s="77">
        <v>5012</v>
      </c>
      <c r="C1829" s="77" t="s">
        <v>1894</v>
      </c>
      <c r="D1829" s="77">
        <v>114</v>
      </c>
      <c r="E1829" s="77">
        <v>3</v>
      </c>
      <c r="F1829" s="77">
        <v>670</v>
      </c>
      <c r="G1829" s="1">
        <f t="shared" si="84"/>
        <v>2.6315789473684209E-2</v>
      </c>
      <c r="H1829" s="1">
        <f t="shared" si="85"/>
        <v>0.17462686567164179</v>
      </c>
      <c r="I1829" s="77">
        <v>-0.72201442317275</v>
      </c>
      <c r="J1829" s="1">
        <f t="shared" si="86"/>
        <v>-82.309644241693505</v>
      </c>
    </row>
    <row r="1830" spans="1:10">
      <c r="A1830" s="77">
        <v>21</v>
      </c>
      <c r="B1830" s="77">
        <v>5013</v>
      </c>
      <c r="C1830" s="77" t="s">
        <v>1895</v>
      </c>
      <c r="D1830" s="77">
        <v>2424</v>
      </c>
      <c r="E1830" s="77">
        <v>412</v>
      </c>
      <c r="F1830" s="77">
        <v>772</v>
      </c>
      <c r="G1830" s="1">
        <f t="shared" si="84"/>
        <v>0.16996699669966997</v>
      </c>
      <c r="H1830" s="1">
        <f t="shared" si="85"/>
        <v>3.6735751295336789</v>
      </c>
      <c r="I1830" s="77">
        <v>-0.23781833131265101</v>
      </c>
      <c r="J1830" s="1">
        <f t="shared" si="86"/>
        <v>-576.47163510186601</v>
      </c>
    </row>
    <row r="1831" spans="1:10">
      <c r="A1831" s="77">
        <v>21</v>
      </c>
      <c r="B1831" s="77">
        <v>5014</v>
      </c>
      <c r="C1831" s="77" t="s">
        <v>1896</v>
      </c>
      <c r="D1831" s="77">
        <v>551</v>
      </c>
      <c r="E1831" s="77">
        <v>38</v>
      </c>
      <c r="F1831" s="77">
        <v>778</v>
      </c>
      <c r="G1831" s="1">
        <f t="shared" si="84"/>
        <v>6.8965517241379309E-2</v>
      </c>
      <c r="H1831" s="1">
        <f t="shared" si="85"/>
        <v>0.75706940874035988</v>
      </c>
      <c r="I1831" s="77">
        <v>-0.61005437464384105</v>
      </c>
      <c r="J1831" s="1">
        <f t="shared" si="86"/>
        <v>-336.13996042875641</v>
      </c>
    </row>
    <row r="1832" spans="1:10">
      <c r="A1832" s="77">
        <v>21</v>
      </c>
      <c r="B1832" s="77">
        <v>5015</v>
      </c>
      <c r="C1832" s="77" t="s">
        <v>1897</v>
      </c>
      <c r="D1832" s="77">
        <v>574</v>
      </c>
      <c r="E1832" s="77">
        <v>127</v>
      </c>
      <c r="F1832" s="77">
        <v>1195</v>
      </c>
      <c r="G1832" s="1">
        <f t="shared" si="84"/>
        <v>0.22125435540069685</v>
      </c>
      <c r="H1832" s="1">
        <f t="shared" si="85"/>
        <v>0.58661087866108785</v>
      </c>
      <c r="I1832" s="77">
        <v>-0.38084083520254902</v>
      </c>
      <c r="J1832" s="1">
        <f t="shared" si="86"/>
        <v>-218.60263940626314</v>
      </c>
    </row>
    <row r="1833" spans="1:10">
      <c r="A1833" s="77">
        <v>21</v>
      </c>
      <c r="B1833" s="77">
        <v>5017</v>
      </c>
      <c r="C1833" s="77" t="s">
        <v>1898</v>
      </c>
      <c r="D1833" s="77">
        <v>2236</v>
      </c>
      <c r="E1833" s="77">
        <v>1659</v>
      </c>
      <c r="F1833" s="77">
        <v>639</v>
      </c>
      <c r="G1833" s="1">
        <f t="shared" si="84"/>
        <v>0.74194991055456172</v>
      </c>
      <c r="H1833" s="1">
        <f t="shared" si="85"/>
        <v>6.0954616588419404</v>
      </c>
      <c r="I1833" s="77">
        <v>0.75010205777113803</v>
      </c>
      <c r="J1833" s="1">
        <f t="shared" si="86"/>
        <v>1677.2282011762647</v>
      </c>
    </row>
    <row r="1834" spans="1:10">
      <c r="A1834" s="77">
        <v>21</v>
      </c>
      <c r="B1834" s="77">
        <v>5018</v>
      </c>
      <c r="C1834" s="77" t="s">
        <v>1899</v>
      </c>
      <c r="D1834" s="77">
        <v>204</v>
      </c>
      <c r="E1834" s="77">
        <v>4</v>
      </c>
      <c r="F1834" s="77">
        <v>3005</v>
      </c>
      <c r="G1834" s="1">
        <f t="shared" si="84"/>
        <v>1.9607843137254902E-2</v>
      </c>
      <c r="H1834" s="1">
        <f t="shared" si="85"/>
        <v>6.921797004991681E-2</v>
      </c>
      <c r="I1834" s="77">
        <v>-0.73320219903449302</v>
      </c>
      <c r="J1834" s="1">
        <f t="shared" si="86"/>
        <v>-149.57324860303657</v>
      </c>
    </row>
    <row r="1835" spans="1:10">
      <c r="A1835" s="77">
        <v>21</v>
      </c>
      <c r="B1835" s="77">
        <v>5019</v>
      </c>
      <c r="C1835" s="77" t="s">
        <v>1900</v>
      </c>
      <c r="D1835" s="77">
        <v>2968</v>
      </c>
      <c r="E1835" s="77">
        <v>651</v>
      </c>
      <c r="F1835" s="77">
        <v>788</v>
      </c>
      <c r="G1835" s="1">
        <f t="shared" si="84"/>
        <v>0.21933962264150944</v>
      </c>
      <c r="H1835" s="1">
        <f t="shared" si="85"/>
        <v>4.5926395939086291</v>
      </c>
      <c r="I1835" s="77">
        <v>-9.5388564044530402E-2</v>
      </c>
      <c r="J1835" s="1">
        <f t="shared" si="86"/>
        <v>-283.11325808416626</v>
      </c>
    </row>
    <row r="1836" spans="1:10">
      <c r="A1836" s="77">
        <v>21</v>
      </c>
      <c r="B1836" s="77">
        <v>5040</v>
      </c>
      <c r="C1836" s="77" t="s">
        <v>1901</v>
      </c>
      <c r="D1836" s="77">
        <v>370</v>
      </c>
      <c r="E1836" s="77">
        <v>51</v>
      </c>
      <c r="F1836" s="77">
        <v>574</v>
      </c>
      <c r="G1836" s="1">
        <f t="shared" si="84"/>
        <v>0.13783783783783785</v>
      </c>
      <c r="H1836" s="1">
        <f t="shared" si="85"/>
        <v>0.73344947735191635</v>
      </c>
      <c r="I1836" s="77">
        <v>-0.51246186520903303</v>
      </c>
      <c r="J1836" s="1">
        <f t="shared" si="86"/>
        <v>-189.61089012734223</v>
      </c>
    </row>
    <row r="1837" spans="1:10">
      <c r="A1837" s="77">
        <v>21</v>
      </c>
      <c r="B1837" s="77">
        <v>5041</v>
      </c>
      <c r="C1837" s="77" t="s">
        <v>1902</v>
      </c>
      <c r="D1837" s="77">
        <v>1285</v>
      </c>
      <c r="E1837" s="77">
        <v>228</v>
      </c>
      <c r="F1837" s="77">
        <v>4239</v>
      </c>
      <c r="G1837" s="1">
        <f t="shared" si="84"/>
        <v>0.177431906614786</v>
      </c>
      <c r="H1837" s="1">
        <f t="shared" si="85"/>
        <v>0.35692380278367541</v>
      </c>
      <c r="I1837" s="77">
        <v>-0.42760307485040799</v>
      </c>
      <c r="J1837" s="1">
        <f t="shared" si="86"/>
        <v>-549.46995118277425</v>
      </c>
    </row>
    <row r="1838" spans="1:10">
      <c r="A1838" s="77">
        <v>21</v>
      </c>
      <c r="B1838" s="77">
        <v>5046</v>
      </c>
      <c r="C1838" s="77" t="s">
        <v>1903</v>
      </c>
      <c r="D1838" s="77">
        <v>355</v>
      </c>
      <c r="E1838" s="77">
        <v>19</v>
      </c>
      <c r="F1838" s="77">
        <v>1015</v>
      </c>
      <c r="G1838" s="1">
        <f t="shared" si="84"/>
        <v>5.3521126760563378E-2</v>
      </c>
      <c r="H1838" s="1">
        <f t="shared" si="85"/>
        <v>0.36847290640394087</v>
      </c>
      <c r="I1838" s="77">
        <v>-0.66035119284667398</v>
      </c>
      <c r="J1838" s="1">
        <f t="shared" si="86"/>
        <v>-234.42467346056927</v>
      </c>
    </row>
    <row r="1839" spans="1:10">
      <c r="A1839" s="77">
        <v>21</v>
      </c>
      <c r="B1839" s="77">
        <v>5048</v>
      </c>
      <c r="C1839" s="77" t="s">
        <v>1904</v>
      </c>
      <c r="D1839" s="77">
        <v>1849</v>
      </c>
      <c r="E1839" s="77">
        <v>627</v>
      </c>
      <c r="F1839" s="77">
        <v>4897</v>
      </c>
      <c r="G1839" s="1">
        <f t="shared" si="84"/>
        <v>0.33910221741481883</v>
      </c>
      <c r="H1839" s="1">
        <f t="shared" si="85"/>
        <v>0.50561568307126814</v>
      </c>
      <c r="I1839" s="77">
        <v>-0.145322621314012</v>
      </c>
      <c r="J1839" s="1">
        <f t="shared" si="86"/>
        <v>-268.7015268096082</v>
      </c>
    </row>
    <row r="1840" spans="1:10">
      <c r="A1840" s="77">
        <v>21</v>
      </c>
      <c r="B1840" s="77">
        <v>5049</v>
      </c>
      <c r="C1840" s="77" t="s">
        <v>1905</v>
      </c>
      <c r="D1840" s="77">
        <v>1813</v>
      </c>
      <c r="E1840" s="77">
        <v>387</v>
      </c>
      <c r="F1840" s="77">
        <v>10444</v>
      </c>
      <c r="G1840" s="1">
        <f t="shared" si="84"/>
        <v>0.21345835631549917</v>
      </c>
      <c r="H1840" s="1">
        <f t="shared" si="85"/>
        <v>0.21064726158559938</v>
      </c>
      <c r="I1840" s="77">
        <v>-0.35499013765668702</v>
      </c>
      <c r="J1840" s="1">
        <f t="shared" si="86"/>
        <v>-643.59711957157356</v>
      </c>
    </row>
    <row r="1841" spans="1:10">
      <c r="A1841" s="77">
        <v>21</v>
      </c>
      <c r="B1841" s="77">
        <v>5061</v>
      </c>
      <c r="C1841" s="77" t="s">
        <v>1906</v>
      </c>
      <c r="D1841" s="77">
        <v>1585</v>
      </c>
      <c r="E1841" s="77">
        <v>952</v>
      </c>
      <c r="F1841" s="77">
        <v>5290</v>
      </c>
      <c r="G1841" s="1">
        <f t="shared" si="84"/>
        <v>0.60063091482649844</v>
      </c>
      <c r="H1841" s="1">
        <f t="shared" si="85"/>
        <v>0.47958412098298675</v>
      </c>
      <c r="I1841" s="77">
        <v>0.24695693331263499</v>
      </c>
      <c r="J1841" s="1">
        <f t="shared" si="86"/>
        <v>391.42673930052644</v>
      </c>
    </row>
    <row r="1842" spans="1:10">
      <c r="A1842" s="77">
        <v>21</v>
      </c>
      <c r="B1842" s="77">
        <v>5062</v>
      </c>
      <c r="C1842" s="77" t="s">
        <v>1907</v>
      </c>
      <c r="D1842" s="77">
        <v>105</v>
      </c>
      <c r="E1842" s="77">
        <v>6</v>
      </c>
      <c r="F1842" s="77">
        <v>879</v>
      </c>
      <c r="G1842" s="1">
        <f t="shared" si="84"/>
        <v>5.7142857142857141E-2</v>
      </c>
      <c r="H1842" s="1">
        <f t="shared" si="85"/>
        <v>0.12627986348122866</v>
      </c>
      <c r="I1842" s="77">
        <v>-0.67685151814312605</v>
      </c>
      <c r="J1842" s="1">
        <f t="shared" si="86"/>
        <v>-71.069409405028239</v>
      </c>
    </row>
    <row r="1843" spans="1:10">
      <c r="A1843" s="77">
        <v>21</v>
      </c>
      <c r="B1843" s="77">
        <v>5063</v>
      </c>
      <c r="C1843" s="77" t="s">
        <v>1908</v>
      </c>
      <c r="D1843" s="77">
        <v>83</v>
      </c>
      <c r="E1843" s="77">
        <v>22</v>
      </c>
      <c r="F1843" s="77">
        <v>3244</v>
      </c>
      <c r="G1843" s="1">
        <f t="shared" si="84"/>
        <v>0.26506024096385544</v>
      </c>
      <c r="H1843" s="1">
        <f t="shared" si="85"/>
        <v>3.2367447595561039E-2</v>
      </c>
      <c r="I1843" s="77">
        <v>-0.35997130836169</v>
      </c>
      <c r="J1843" s="1">
        <f t="shared" si="86"/>
        <v>-29.877618594020269</v>
      </c>
    </row>
    <row r="1844" spans="1:10">
      <c r="A1844" s="77">
        <v>21</v>
      </c>
      <c r="B1844" s="77">
        <v>5064</v>
      </c>
      <c r="C1844" s="77" t="s">
        <v>1909</v>
      </c>
      <c r="D1844" s="77">
        <v>1019</v>
      </c>
      <c r="E1844" s="77">
        <v>375</v>
      </c>
      <c r="F1844" s="77">
        <v>525</v>
      </c>
      <c r="G1844" s="1">
        <f t="shared" si="84"/>
        <v>0.36800785083415111</v>
      </c>
      <c r="H1844" s="1">
        <f t="shared" si="85"/>
        <v>2.6552380952380954</v>
      </c>
      <c r="I1844" s="77">
        <v>-3.9677480052574501E-2</v>
      </c>
      <c r="J1844" s="1">
        <f t="shared" si="86"/>
        <v>-40.431352173573416</v>
      </c>
    </row>
    <row r="1845" spans="1:10">
      <c r="A1845" s="77">
        <v>21</v>
      </c>
      <c r="B1845" s="77">
        <v>5066</v>
      </c>
      <c r="C1845" s="77" t="s">
        <v>1910</v>
      </c>
      <c r="D1845" s="77">
        <v>37</v>
      </c>
      <c r="E1845" s="77">
        <v>2</v>
      </c>
      <c r="F1845" s="77">
        <v>249</v>
      </c>
      <c r="G1845" s="1">
        <f t="shared" si="84"/>
        <v>5.4054054054054057E-2</v>
      </c>
      <c r="H1845" s="1">
        <f t="shared" si="85"/>
        <v>0.15662650602409639</v>
      </c>
      <c r="I1845" s="77">
        <v>-0.68327713249796496</v>
      </c>
      <c r="J1845" s="1">
        <f t="shared" si="86"/>
        <v>-25.281253902424702</v>
      </c>
    </row>
    <row r="1846" spans="1:10">
      <c r="A1846" s="77">
        <v>21</v>
      </c>
      <c r="B1846" s="77">
        <v>5067</v>
      </c>
      <c r="C1846" s="77" t="s">
        <v>1911</v>
      </c>
      <c r="D1846" s="77">
        <v>60</v>
      </c>
      <c r="E1846" s="77">
        <v>17</v>
      </c>
      <c r="F1846" s="77">
        <v>290</v>
      </c>
      <c r="G1846" s="1">
        <f t="shared" si="84"/>
        <v>0.28333333333333333</v>
      </c>
      <c r="H1846" s="1">
        <f t="shared" si="85"/>
        <v>0.26551724137931032</v>
      </c>
      <c r="I1846" s="77">
        <v>-0.32208346467138999</v>
      </c>
      <c r="J1846" s="1">
        <f t="shared" si="86"/>
        <v>-19.325007880283398</v>
      </c>
    </row>
    <row r="1847" spans="1:10">
      <c r="A1847" s="77">
        <v>21</v>
      </c>
      <c r="B1847" s="77">
        <v>5068</v>
      </c>
      <c r="C1847" s="77" t="s">
        <v>1912</v>
      </c>
      <c r="D1847" s="77">
        <v>87</v>
      </c>
      <c r="E1847" s="77">
        <v>9</v>
      </c>
      <c r="F1847" s="77">
        <v>606</v>
      </c>
      <c r="G1847" s="1">
        <f t="shared" si="84"/>
        <v>0.10344827586206896</v>
      </c>
      <c r="H1847" s="1">
        <f t="shared" si="85"/>
        <v>0.15841584158415842</v>
      </c>
      <c r="I1847" s="77">
        <v>-0.60444901378057403</v>
      </c>
      <c r="J1847" s="1">
        <f t="shared" si="86"/>
        <v>-52.587064198909943</v>
      </c>
    </row>
    <row r="1848" spans="1:10">
      <c r="A1848" s="77">
        <v>21</v>
      </c>
      <c r="B1848" s="77">
        <v>5070</v>
      </c>
      <c r="C1848" s="77" t="s">
        <v>1913</v>
      </c>
      <c r="D1848" s="77">
        <v>409</v>
      </c>
      <c r="E1848" s="77">
        <v>74</v>
      </c>
      <c r="F1848" s="77">
        <v>3237</v>
      </c>
      <c r="G1848" s="1">
        <f t="shared" si="84"/>
        <v>0.18092909535452323</v>
      </c>
      <c r="H1848" s="1">
        <f t="shared" si="85"/>
        <v>0.14921223354958293</v>
      </c>
      <c r="I1848" s="77">
        <v>-0.470527450883161</v>
      </c>
      <c r="J1848" s="1">
        <f t="shared" si="86"/>
        <v>-192.44572741121286</v>
      </c>
    </row>
    <row r="1849" spans="1:10">
      <c r="A1849" s="77">
        <v>21</v>
      </c>
      <c r="B1849" s="77">
        <v>5071</v>
      </c>
      <c r="C1849" s="77" t="s">
        <v>1914</v>
      </c>
      <c r="D1849" s="77">
        <v>182</v>
      </c>
      <c r="E1849" s="77">
        <v>50</v>
      </c>
      <c r="F1849" s="77">
        <v>974</v>
      </c>
      <c r="G1849" s="1">
        <f t="shared" si="84"/>
        <v>0.27472527472527475</v>
      </c>
      <c r="H1849" s="1">
        <f t="shared" si="85"/>
        <v>0.23819301848049282</v>
      </c>
      <c r="I1849" s="77">
        <v>-0.33124443595997</v>
      </c>
      <c r="J1849" s="1">
        <f t="shared" si="86"/>
        <v>-60.286487344714537</v>
      </c>
    </row>
    <row r="1850" spans="1:10">
      <c r="A1850" s="77">
        <v>21</v>
      </c>
      <c r="B1850" s="77">
        <v>5072</v>
      </c>
      <c r="C1850" s="77" t="s">
        <v>1915</v>
      </c>
      <c r="D1850" s="77">
        <v>1984</v>
      </c>
      <c r="E1850" s="77">
        <v>859</v>
      </c>
      <c r="F1850" s="77">
        <v>2088</v>
      </c>
      <c r="G1850" s="1">
        <f t="shared" si="84"/>
        <v>0.43296370967741937</v>
      </c>
      <c r="H1850" s="1">
        <f t="shared" si="85"/>
        <v>1.3615900383141764</v>
      </c>
      <c r="I1850" s="77">
        <v>4.5003391791239598E-2</v>
      </c>
      <c r="J1850" s="1">
        <f t="shared" si="86"/>
        <v>89.286729313819365</v>
      </c>
    </row>
    <row r="1851" spans="1:10">
      <c r="A1851" s="77">
        <v>21</v>
      </c>
      <c r="B1851" s="77">
        <v>5073</v>
      </c>
      <c r="C1851" s="77" t="s">
        <v>1916</v>
      </c>
      <c r="D1851" s="77">
        <v>913</v>
      </c>
      <c r="E1851" s="77">
        <v>316</v>
      </c>
      <c r="F1851" s="77">
        <v>1400</v>
      </c>
      <c r="G1851" s="1">
        <f t="shared" si="84"/>
        <v>0.34611171960569553</v>
      </c>
      <c r="H1851" s="1">
        <f t="shared" si="85"/>
        <v>0.87785714285714289</v>
      </c>
      <c r="I1851" s="77">
        <v>-0.159105817644319</v>
      </c>
      <c r="J1851" s="1">
        <f t="shared" si="86"/>
        <v>-145.26361150926326</v>
      </c>
    </row>
    <row r="1852" spans="1:10">
      <c r="A1852" s="77">
        <v>21</v>
      </c>
      <c r="B1852" s="77">
        <v>5074</v>
      </c>
      <c r="C1852" s="77" t="s">
        <v>1917</v>
      </c>
      <c r="D1852" s="77">
        <v>513</v>
      </c>
      <c r="E1852" s="77">
        <v>10</v>
      </c>
      <c r="F1852" s="77">
        <v>399</v>
      </c>
      <c r="G1852" s="1">
        <f t="shared" si="84"/>
        <v>1.9493177387914229E-2</v>
      </c>
      <c r="H1852" s="1">
        <f t="shared" si="85"/>
        <v>1.3107769423558897</v>
      </c>
      <c r="I1852" s="77">
        <v>-0.66321843328531804</v>
      </c>
      <c r="J1852" s="1">
        <f t="shared" si="86"/>
        <v>-340.23105627536813</v>
      </c>
    </row>
    <row r="1853" spans="1:10">
      <c r="A1853" s="77">
        <v>21</v>
      </c>
      <c r="B1853" s="77">
        <v>5075</v>
      </c>
      <c r="C1853" s="77" t="s">
        <v>1918</v>
      </c>
      <c r="D1853" s="77">
        <v>126</v>
      </c>
      <c r="E1853" s="77">
        <v>10</v>
      </c>
      <c r="F1853" s="77">
        <v>910</v>
      </c>
      <c r="G1853" s="1">
        <f t="shared" si="84"/>
        <v>7.9365079365079361E-2</v>
      </c>
      <c r="H1853" s="1">
        <f t="shared" si="85"/>
        <v>0.14945054945054945</v>
      </c>
      <c r="I1853" s="77">
        <v>-0.64043678879936905</v>
      </c>
      <c r="J1853" s="1">
        <f t="shared" si="86"/>
        <v>-80.695035388720498</v>
      </c>
    </row>
    <row r="1854" spans="1:10">
      <c r="A1854" s="77">
        <v>21</v>
      </c>
      <c r="B1854" s="77">
        <v>5076</v>
      </c>
      <c r="C1854" s="77" t="s">
        <v>1919</v>
      </c>
      <c r="D1854" s="77">
        <v>371</v>
      </c>
      <c r="E1854" s="77">
        <v>65</v>
      </c>
      <c r="F1854" s="77">
        <v>2701</v>
      </c>
      <c r="G1854" s="1">
        <f t="shared" si="84"/>
        <v>0.17520215633423181</v>
      </c>
      <c r="H1854" s="1">
        <f t="shared" si="85"/>
        <v>0.161421695668271</v>
      </c>
      <c r="I1854" s="77">
        <v>-0.48053262145871301</v>
      </c>
      <c r="J1854" s="1">
        <f t="shared" si="86"/>
        <v>-178.27760256118253</v>
      </c>
    </row>
    <row r="1855" spans="1:10">
      <c r="A1855" s="77">
        <v>21</v>
      </c>
      <c r="B1855" s="77">
        <v>5077</v>
      </c>
      <c r="C1855" s="77" t="s">
        <v>1920</v>
      </c>
      <c r="D1855" s="77">
        <v>879</v>
      </c>
      <c r="E1855" s="77">
        <v>381</v>
      </c>
      <c r="F1855" s="77">
        <v>540</v>
      </c>
      <c r="G1855" s="1">
        <f t="shared" si="84"/>
        <v>0.43344709897610922</v>
      </c>
      <c r="H1855" s="1">
        <f t="shared" si="85"/>
        <v>2.3333333333333335</v>
      </c>
      <c r="I1855" s="77">
        <v>4.0857182457605501E-2</v>
      </c>
      <c r="J1855" s="1">
        <f t="shared" si="86"/>
        <v>35.913463380235235</v>
      </c>
    </row>
    <row r="1856" spans="1:10">
      <c r="A1856" s="77">
        <v>21</v>
      </c>
      <c r="B1856" s="77">
        <v>5078</v>
      </c>
      <c r="C1856" s="77" t="s">
        <v>1921</v>
      </c>
      <c r="D1856" s="77">
        <v>453</v>
      </c>
      <c r="E1856" s="77">
        <v>141</v>
      </c>
      <c r="F1856" s="77">
        <v>1141</v>
      </c>
      <c r="G1856" s="1">
        <f t="shared" si="84"/>
        <v>0.31125827814569534</v>
      </c>
      <c r="H1856" s="1">
        <f t="shared" si="85"/>
        <v>0.52059596844872913</v>
      </c>
      <c r="I1856" s="77">
        <v>-0.24977196781330799</v>
      </c>
      <c r="J1856" s="1">
        <f t="shared" si="86"/>
        <v>-113.14670141942852</v>
      </c>
    </row>
    <row r="1857" spans="1:10">
      <c r="A1857" s="77">
        <v>21</v>
      </c>
      <c r="B1857" s="77">
        <v>5079</v>
      </c>
      <c r="C1857" s="77" t="s">
        <v>1922</v>
      </c>
      <c r="D1857" s="77">
        <v>1055</v>
      </c>
      <c r="E1857" s="77">
        <v>428</v>
      </c>
      <c r="F1857" s="77">
        <v>4465</v>
      </c>
      <c r="G1857" s="1">
        <f t="shared" si="84"/>
        <v>0.40568720379146922</v>
      </c>
      <c r="H1857" s="1">
        <f t="shared" si="85"/>
        <v>0.33213885778275476</v>
      </c>
      <c r="I1857" s="77">
        <v>-8.5307485886311402E-2</v>
      </c>
      <c r="J1857" s="1">
        <f t="shared" si="86"/>
        <v>-89.999397610058523</v>
      </c>
    </row>
    <row r="1858" spans="1:10">
      <c r="A1858" s="77">
        <v>21</v>
      </c>
      <c r="B1858" s="77">
        <v>5081</v>
      </c>
      <c r="C1858" s="77" t="s">
        <v>1923</v>
      </c>
      <c r="D1858" s="77">
        <v>82</v>
      </c>
      <c r="E1858" s="77">
        <v>6</v>
      </c>
      <c r="F1858" s="77">
        <v>570</v>
      </c>
      <c r="G1858" s="1">
        <f t="shared" si="84"/>
        <v>7.3170731707317069E-2</v>
      </c>
      <c r="H1858" s="1">
        <f t="shared" si="85"/>
        <v>0.15438596491228071</v>
      </c>
      <c r="I1858" s="77">
        <v>-0.65176322471193404</v>
      </c>
      <c r="J1858" s="1">
        <f t="shared" si="86"/>
        <v>-53.44458442637859</v>
      </c>
    </row>
    <row r="1859" spans="1:10">
      <c r="A1859" s="77">
        <v>21</v>
      </c>
      <c r="B1859" s="77">
        <v>5091</v>
      </c>
      <c r="C1859" s="77" t="s">
        <v>1924</v>
      </c>
      <c r="D1859" s="77">
        <v>5519</v>
      </c>
      <c r="E1859" s="77">
        <v>3047</v>
      </c>
      <c r="F1859" s="77">
        <v>475</v>
      </c>
      <c r="G1859" s="1">
        <f t="shared" si="84"/>
        <v>0.55209277042942562</v>
      </c>
      <c r="H1859" s="1">
        <f t="shared" si="85"/>
        <v>18.033684210526317</v>
      </c>
      <c r="I1859" s="77">
        <v>1.1444406197842201</v>
      </c>
      <c r="J1859" s="1">
        <f t="shared" si="86"/>
        <v>6316.1677805891104</v>
      </c>
    </row>
    <row r="1860" spans="1:10">
      <c r="A1860" s="77">
        <v>21</v>
      </c>
      <c r="B1860" s="77">
        <v>5094</v>
      </c>
      <c r="C1860" s="77" t="s">
        <v>1925</v>
      </c>
      <c r="D1860" s="77">
        <v>118</v>
      </c>
      <c r="E1860" s="77">
        <v>16</v>
      </c>
      <c r="F1860" s="77">
        <v>789</v>
      </c>
      <c r="G1860" s="1">
        <f t="shared" si="84"/>
        <v>0.13559322033898305</v>
      </c>
      <c r="H1860" s="1">
        <f t="shared" si="85"/>
        <v>0.16983523447401774</v>
      </c>
      <c r="I1860" s="77">
        <v>-0.55275114830406002</v>
      </c>
      <c r="J1860" s="1">
        <f t="shared" si="86"/>
        <v>-65.224635499879085</v>
      </c>
    </row>
    <row r="1861" spans="1:10">
      <c r="A1861" s="77">
        <v>21</v>
      </c>
      <c r="B1861" s="77">
        <v>5095</v>
      </c>
      <c r="C1861" s="77" t="s">
        <v>1926</v>
      </c>
      <c r="D1861" s="77">
        <v>202</v>
      </c>
      <c r="E1861" s="77">
        <v>45</v>
      </c>
      <c r="F1861" s="77">
        <v>2649</v>
      </c>
      <c r="G1861" s="1">
        <f t="shared" si="84"/>
        <v>0.22277227722772278</v>
      </c>
      <c r="H1861" s="1">
        <f t="shared" si="85"/>
        <v>9.3242733106832773E-2</v>
      </c>
      <c r="I1861" s="77">
        <v>-0.41743631837517298</v>
      </c>
      <c r="J1861" s="1">
        <f t="shared" si="86"/>
        <v>-84.322136311784945</v>
      </c>
    </row>
    <row r="1862" spans="1:10">
      <c r="A1862" s="77">
        <v>21</v>
      </c>
      <c r="B1862" s="77">
        <v>5096</v>
      </c>
      <c r="C1862" s="77" t="s">
        <v>1927</v>
      </c>
      <c r="D1862" s="77">
        <v>546</v>
      </c>
      <c r="E1862" s="77">
        <v>59</v>
      </c>
      <c r="F1862" s="77">
        <v>342</v>
      </c>
      <c r="G1862" s="1">
        <f t="shared" si="84"/>
        <v>0.10805860805860806</v>
      </c>
      <c r="H1862" s="1">
        <f t="shared" si="85"/>
        <v>1.7690058479532165</v>
      </c>
      <c r="I1862" s="77">
        <v>-0.50370810911060604</v>
      </c>
      <c r="J1862" s="1">
        <f t="shared" si="86"/>
        <v>-275.02462757439088</v>
      </c>
    </row>
    <row r="1863" spans="1:10">
      <c r="A1863" s="77">
        <v>21</v>
      </c>
      <c r="B1863" s="77">
        <v>5097</v>
      </c>
      <c r="C1863" s="77" t="s">
        <v>1928</v>
      </c>
      <c r="D1863" s="77">
        <v>1899</v>
      </c>
      <c r="E1863" s="77">
        <v>1091</v>
      </c>
      <c r="F1863" s="77">
        <v>1407</v>
      </c>
      <c r="G1863" s="1">
        <f t="shared" si="84"/>
        <v>0.57451290152711953</v>
      </c>
      <c r="H1863" s="1">
        <f t="shared" si="85"/>
        <v>2.1250888415067521</v>
      </c>
      <c r="I1863" s="77">
        <v>0.29523863848409099</v>
      </c>
      <c r="J1863" s="1">
        <f t="shared" si="86"/>
        <v>560.65817448128882</v>
      </c>
    </row>
    <row r="1864" spans="1:10">
      <c r="A1864" s="77">
        <v>21</v>
      </c>
      <c r="B1864" s="77">
        <v>5098</v>
      </c>
      <c r="C1864" s="77" t="s">
        <v>1929</v>
      </c>
      <c r="D1864" s="77">
        <v>111</v>
      </c>
      <c r="E1864" s="77">
        <v>37</v>
      </c>
      <c r="F1864" s="77">
        <v>310</v>
      </c>
      <c r="G1864" s="1">
        <f t="shared" si="84"/>
        <v>0.33333333333333331</v>
      </c>
      <c r="H1864" s="1">
        <f t="shared" si="85"/>
        <v>0.47741935483870968</v>
      </c>
      <c r="I1864" s="77">
        <v>-0.23272093756843501</v>
      </c>
      <c r="J1864" s="1">
        <f t="shared" si="86"/>
        <v>-25.832024070096285</v>
      </c>
    </row>
    <row r="1865" spans="1:10">
      <c r="A1865" s="77">
        <v>21</v>
      </c>
      <c r="B1865" s="77">
        <v>5099</v>
      </c>
      <c r="C1865" s="77" t="s">
        <v>1930</v>
      </c>
      <c r="D1865" s="77">
        <v>718</v>
      </c>
      <c r="E1865" s="77">
        <v>85</v>
      </c>
      <c r="F1865" s="77">
        <v>427</v>
      </c>
      <c r="G1865" s="1">
        <f t="shared" ref="G1865:G1928" si="87">E1865/D1865</f>
        <v>0.11838440111420613</v>
      </c>
      <c r="H1865" s="1">
        <f t="shared" ref="H1865:H1928" si="88">(D1865+E1865)/F1865</f>
        <v>1.8805620608899298</v>
      </c>
      <c r="I1865" s="77">
        <v>-0.47500120443462601</v>
      </c>
      <c r="J1865" s="1">
        <f t="shared" ref="J1865:J1928" si="89">I1865*D1865</f>
        <v>-341.0508647840615</v>
      </c>
    </row>
    <row r="1866" spans="1:10">
      <c r="A1866" s="77">
        <v>21</v>
      </c>
      <c r="B1866" s="77">
        <v>5101</v>
      </c>
      <c r="C1866" s="77" t="s">
        <v>1931</v>
      </c>
      <c r="D1866" s="77">
        <v>786</v>
      </c>
      <c r="E1866" s="77">
        <v>319</v>
      </c>
      <c r="F1866" s="77">
        <v>222</v>
      </c>
      <c r="G1866" s="1">
        <f t="shared" si="87"/>
        <v>0.40585241730279897</v>
      </c>
      <c r="H1866" s="1">
        <f t="shared" si="88"/>
        <v>4.9774774774774775</v>
      </c>
      <c r="I1866" s="77">
        <v>0.114174492286419</v>
      </c>
      <c r="J1866" s="1">
        <f t="shared" si="89"/>
        <v>89.74115093712534</v>
      </c>
    </row>
    <row r="1867" spans="1:10">
      <c r="A1867" s="77">
        <v>21</v>
      </c>
      <c r="B1867" s="77">
        <v>5102</v>
      </c>
      <c r="C1867" s="77" t="s">
        <v>1932</v>
      </c>
      <c r="D1867" s="77">
        <v>19</v>
      </c>
      <c r="E1867" s="77">
        <v>0</v>
      </c>
      <c r="F1867" s="77">
        <v>558</v>
      </c>
      <c r="G1867" s="1">
        <f t="shared" si="87"/>
        <v>0</v>
      </c>
      <c r="H1867" s="1">
        <f t="shared" si="88"/>
        <v>3.4050179211469536E-2</v>
      </c>
      <c r="I1867" s="77">
        <v>-0.77339454199933599</v>
      </c>
      <c r="J1867" s="1">
        <f t="shared" si="89"/>
        <v>-14.694496297987383</v>
      </c>
    </row>
    <row r="1868" spans="1:10">
      <c r="A1868" s="77">
        <v>21</v>
      </c>
      <c r="B1868" s="77">
        <v>5104</v>
      </c>
      <c r="C1868" s="77" t="s">
        <v>1933</v>
      </c>
      <c r="D1868" s="77">
        <v>1376</v>
      </c>
      <c r="E1868" s="77">
        <v>147</v>
      </c>
      <c r="F1868" s="77">
        <v>1438</v>
      </c>
      <c r="G1868" s="1">
        <f t="shared" si="87"/>
        <v>0.1068313953488372</v>
      </c>
      <c r="H1868" s="1">
        <f t="shared" si="88"/>
        <v>1.0591098748261474</v>
      </c>
      <c r="I1868" s="77">
        <v>-0.50102288413033202</v>
      </c>
      <c r="J1868" s="1">
        <f t="shared" si="89"/>
        <v>-689.40748856333687</v>
      </c>
    </row>
    <row r="1869" spans="1:10">
      <c r="A1869" s="77">
        <v>21</v>
      </c>
      <c r="B1869" s="77">
        <v>5105</v>
      </c>
      <c r="C1869" s="77" t="s">
        <v>1934</v>
      </c>
      <c r="D1869" s="77">
        <v>114</v>
      </c>
      <c r="E1869" s="77">
        <v>0</v>
      </c>
      <c r="F1869" s="77">
        <v>1318</v>
      </c>
      <c r="G1869" s="1">
        <f t="shared" si="87"/>
        <v>0</v>
      </c>
      <c r="H1869" s="1">
        <f t="shared" si="88"/>
        <v>8.6494688922610016E-2</v>
      </c>
      <c r="I1869" s="77">
        <v>-0.76679184378595</v>
      </c>
      <c r="J1869" s="1">
        <f t="shared" si="89"/>
        <v>-87.414270191598305</v>
      </c>
    </row>
    <row r="1870" spans="1:10">
      <c r="A1870" s="77">
        <v>21</v>
      </c>
      <c r="B1870" s="77">
        <v>5106</v>
      </c>
      <c r="C1870" s="77" t="s">
        <v>1935</v>
      </c>
      <c r="D1870" s="77">
        <v>302</v>
      </c>
      <c r="E1870" s="77">
        <v>56</v>
      </c>
      <c r="F1870" s="77">
        <v>303</v>
      </c>
      <c r="G1870" s="1">
        <f t="shared" si="87"/>
        <v>0.18543046357615894</v>
      </c>
      <c r="H1870" s="1">
        <f t="shared" si="88"/>
        <v>1.1815181518151816</v>
      </c>
      <c r="I1870" s="77">
        <v>-0.42137763427835501</v>
      </c>
      <c r="J1870" s="1">
        <f t="shared" si="89"/>
        <v>-127.25604555206321</v>
      </c>
    </row>
    <row r="1871" spans="1:10">
      <c r="A1871" s="77">
        <v>21</v>
      </c>
      <c r="B1871" s="77">
        <v>5107</v>
      </c>
      <c r="C1871" s="77" t="s">
        <v>1936</v>
      </c>
      <c r="D1871" s="77">
        <v>1297</v>
      </c>
      <c r="E1871" s="77">
        <v>266</v>
      </c>
      <c r="F1871" s="77">
        <v>1277</v>
      </c>
      <c r="G1871" s="1">
        <f t="shared" si="87"/>
        <v>0.20508866615265997</v>
      </c>
      <c r="H1871" s="1">
        <f t="shared" si="88"/>
        <v>1.2239624119028973</v>
      </c>
      <c r="I1871" s="77">
        <v>-0.34480707621134998</v>
      </c>
      <c r="J1871" s="1">
        <f t="shared" si="89"/>
        <v>-447.21477784612091</v>
      </c>
    </row>
    <row r="1872" spans="1:10">
      <c r="A1872" s="77">
        <v>21</v>
      </c>
      <c r="B1872" s="77">
        <v>5108</v>
      </c>
      <c r="C1872" s="77" t="s">
        <v>1937</v>
      </c>
      <c r="D1872" s="77">
        <v>4378</v>
      </c>
      <c r="E1872" s="77">
        <v>1076</v>
      </c>
      <c r="F1872" s="77">
        <v>643</v>
      </c>
      <c r="G1872" s="1">
        <f t="shared" si="87"/>
        <v>0.24577432617633624</v>
      </c>
      <c r="H1872" s="1">
        <f t="shared" si="88"/>
        <v>8.482115085536547</v>
      </c>
      <c r="I1872" s="77">
        <v>0.184990931005935</v>
      </c>
      <c r="J1872" s="1">
        <f t="shared" si="89"/>
        <v>809.89029594398346</v>
      </c>
    </row>
    <row r="1873" spans="1:10">
      <c r="A1873" s="77">
        <v>21</v>
      </c>
      <c r="B1873" s="77">
        <v>5109</v>
      </c>
      <c r="C1873" s="77" t="s">
        <v>1938</v>
      </c>
      <c r="D1873" s="77">
        <v>27</v>
      </c>
      <c r="E1873" s="77">
        <v>1</v>
      </c>
      <c r="F1873" s="77">
        <v>915</v>
      </c>
      <c r="G1873" s="1">
        <f t="shared" si="87"/>
        <v>3.7037037037037035E-2</v>
      </c>
      <c r="H1873" s="1">
        <f t="shared" si="88"/>
        <v>3.0601092896174863E-2</v>
      </c>
      <c r="I1873" s="77">
        <v>-0.71581461653102996</v>
      </c>
      <c r="J1873" s="1">
        <f t="shared" si="89"/>
        <v>-19.326994646337809</v>
      </c>
    </row>
    <row r="1874" spans="1:10">
      <c r="A1874" s="77">
        <v>21</v>
      </c>
      <c r="B1874" s="77">
        <v>5110</v>
      </c>
      <c r="C1874" s="77" t="s">
        <v>1939</v>
      </c>
      <c r="D1874" s="77">
        <v>44</v>
      </c>
      <c r="E1874" s="77">
        <v>6</v>
      </c>
      <c r="F1874" s="77">
        <v>975</v>
      </c>
      <c r="G1874" s="1">
        <f t="shared" si="87"/>
        <v>0.13636363636363635</v>
      </c>
      <c r="H1874" s="1">
        <f t="shared" si="88"/>
        <v>5.128205128205128E-2</v>
      </c>
      <c r="I1874" s="77">
        <v>-0.56023292041467998</v>
      </c>
      <c r="J1874" s="1">
        <f t="shared" si="89"/>
        <v>-24.650248498245919</v>
      </c>
    </row>
    <row r="1875" spans="1:10">
      <c r="A1875" s="77">
        <v>21</v>
      </c>
      <c r="B1875" s="77">
        <v>5111</v>
      </c>
      <c r="C1875" s="77" t="s">
        <v>1940</v>
      </c>
      <c r="D1875" s="77">
        <v>882</v>
      </c>
      <c r="E1875" s="77">
        <v>243</v>
      </c>
      <c r="F1875" s="77">
        <v>2319</v>
      </c>
      <c r="G1875" s="1">
        <f t="shared" si="87"/>
        <v>0.27551020408163263</v>
      </c>
      <c r="H1875" s="1">
        <f t="shared" si="88"/>
        <v>0.48512289780077622</v>
      </c>
      <c r="I1875" s="77">
        <v>-0.28771853641411699</v>
      </c>
      <c r="J1875" s="1">
        <f t="shared" si="89"/>
        <v>-253.76774911725118</v>
      </c>
    </row>
    <row r="1876" spans="1:10">
      <c r="A1876" s="77">
        <v>21</v>
      </c>
      <c r="B1876" s="77">
        <v>5112</v>
      </c>
      <c r="C1876" s="77" t="s">
        <v>1941</v>
      </c>
      <c r="D1876" s="77">
        <v>1213</v>
      </c>
      <c r="E1876" s="77">
        <v>599</v>
      </c>
      <c r="F1876" s="77">
        <v>3431</v>
      </c>
      <c r="G1876" s="1">
        <f t="shared" si="87"/>
        <v>0.49381698268755153</v>
      </c>
      <c r="H1876" s="1">
        <f t="shared" si="88"/>
        <v>0.52812591081317395</v>
      </c>
      <c r="I1876" s="77">
        <v>6.7157524869419893E-2</v>
      </c>
      <c r="J1876" s="1">
        <f t="shared" si="89"/>
        <v>81.462077666606334</v>
      </c>
    </row>
    <row r="1877" spans="1:10">
      <c r="A1877" s="77">
        <v>21</v>
      </c>
      <c r="B1877" s="77">
        <v>5113</v>
      </c>
      <c r="C1877" s="77" t="s">
        <v>1942</v>
      </c>
      <c r="D1877" s="77">
        <v>14909</v>
      </c>
      <c r="E1877" s="77">
        <v>9736</v>
      </c>
      <c r="F1877" s="77">
        <v>1729</v>
      </c>
      <c r="G1877" s="1">
        <f t="shared" si="87"/>
        <v>0.65302837212422027</v>
      </c>
      <c r="H1877" s="1">
        <f t="shared" si="88"/>
        <v>14.253903990746096</v>
      </c>
      <c r="I1877" s="77">
        <v>1.54597467352998</v>
      </c>
      <c r="J1877" s="1">
        <f t="shared" si="89"/>
        <v>23048.936407658472</v>
      </c>
    </row>
    <row r="1878" spans="1:10">
      <c r="A1878" s="77">
        <v>21</v>
      </c>
      <c r="B1878" s="77">
        <v>5115</v>
      </c>
      <c r="C1878" s="77" t="s">
        <v>1943</v>
      </c>
      <c r="D1878" s="77">
        <v>6352</v>
      </c>
      <c r="E1878" s="77">
        <v>2929</v>
      </c>
      <c r="F1878" s="77">
        <v>900</v>
      </c>
      <c r="G1878" s="1">
        <f t="shared" si="87"/>
        <v>0.4611146095717884</v>
      </c>
      <c r="H1878" s="1">
        <f t="shared" si="88"/>
        <v>10.312222222222223</v>
      </c>
      <c r="I1878" s="77">
        <v>0.68947075141633896</v>
      </c>
      <c r="J1878" s="1">
        <f t="shared" si="89"/>
        <v>4379.5182129965851</v>
      </c>
    </row>
    <row r="1879" spans="1:10">
      <c r="A1879" s="77">
        <v>21</v>
      </c>
      <c r="B1879" s="77">
        <v>5116</v>
      </c>
      <c r="C1879" s="77" t="s">
        <v>1944</v>
      </c>
      <c r="D1879" s="77">
        <v>1604</v>
      </c>
      <c r="E1879" s="77">
        <v>838</v>
      </c>
      <c r="F1879" s="77">
        <v>709</v>
      </c>
      <c r="G1879" s="1">
        <f t="shared" si="87"/>
        <v>0.52244389027431426</v>
      </c>
      <c r="H1879" s="1">
        <f t="shared" si="88"/>
        <v>3.4442877291960508</v>
      </c>
      <c r="I1879" s="77">
        <v>0.26143734090447002</v>
      </c>
      <c r="J1879" s="1">
        <f t="shared" si="89"/>
        <v>419.34549481076994</v>
      </c>
    </row>
    <row r="1880" spans="1:10">
      <c r="A1880" s="77">
        <v>21</v>
      </c>
      <c r="B1880" s="77">
        <v>5117</v>
      </c>
      <c r="C1880" s="77" t="s">
        <v>1945</v>
      </c>
      <c r="D1880" s="77">
        <v>205</v>
      </c>
      <c r="E1880" s="77">
        <v>10</v>
      </c>
      <c r="F1880" s="77">
        <v>1027</v>
      </c>
      <c r="G1880" s="1">
        <f t="shared" si="87"/>
        <v>4.878048780487805E-2</v>
      </c>
      <c r="H1880" s="1">
        <f t="shared" si="88"/>
        <v>0.20934761441090555</v>
      </c>
      <c r="I1880" s="77">
        <v>-0.68159050612452199</v>
      </c>
      <c r="J1880" s="1">
        <f t="shared" si="89"/>
        <v>-139.726053755527</v>
      </c>
    </row>
    <row r="1881" spans="1:10">
      <c r="A1881" s="77">
        <v>21</v>
      </c>
      <c r="B1881" s="77">
        <v>5118</v>
      </c>
      <c r="C1881" s="77" t="s">
        <v>1946</v>
      </c>
      <c r="D1881" s="77">
        <v>6842</v>
      </c>
      <c r="E1881" s="77">
        <v>1445</v>
      </c>
      <c r="F1881" s="77">
        <v>565</v>
      </c>
      <c r="G1881" s="1">
        <f t="shared" si="87"/>
        <v>0.21119555685472083</v>
      </c>
      <c r="H1881" s="1">
        <f t="shared" si="88"/>
        <v>14.667256637168142</v>
      </c>
      <c r="I1881" s="77">
        <v>0.52200509804792605</v>
      </c>
      <c r="J1881" s="1">
        <f t="shared" si="89"/>
        <v>3571.5588808439102</v>
      </c>
    </row>
    <row r="1882" spans="1:10">
      <c r="A1882" s="77">
        <v>21</v>
      </c>
      <c r="B1882" s="77">
        <v>5119</v>
      </c>
      <c r="C1882" s="77" t="s">
        <v>1947</v>
      </c>
      <c r="D1882" s="77">
        <v>59</v>
      </c>
      <c r="E1882" s="77">
        <v>8</v>
      </c>
      <c r="F1882" s="77">
        <v>771</v>
      </c>
      <c r="G1882" s="1">
        <f t="shared" si="87"/>
        <v>0.13559322033898305</v>
      </c>
      <c r="H1882" s="1">
        <f t="shared" si="88"/>
        <v>8.6900129701686118E-2</v>
      </c>
      <c r="I1882" s="77">
        <v>-0.55914127105317202</v>
      </c>
      <c r="J1882" s="1">
        <f t="shared" si="89"/>
        <v>-32.989334992137152</v>
      </c>
    </row>
    <row r="1883" spans="1:10">
      <c r="A1883" s="77">
        <v>21</v>
      </c>
      <c r="B1883" s="77">
        <v>5120</v>
      </c>
      <c r="C1883" s="77" t="s">
        <v>1948</v>
      </c>
      <c r="D1883" s="77">
        <v>2803</v>
      </c>
      <c r="E1883" s="77">
        <v>1254</v>
      </c>
      <c r="F1883" s="77">
        <v>61</v>
      </c>
      <c r="G1883" s="1">
        <f t="shared" si="87"/>
        <v>0.4473778094898323</v>
      </c>
      <c r="H1883" s="1">
        <f t="shared" si="88"/>
        <v>66.508196721311478</v>
      </c>
      <c r="I1883" s="77">
        <v>3.0651892679333299</v>
      </c>
      <c r="J1883" s="1">
        <f t="shared" si="89"/>
        <v>8591.7255180171232</v>
      </c>
    </row>
    <row r="1884" spans="1:10">
      <c r="A1884" s="77">
        <v>21</v>
      </c>
      <c r="B1884" s="77">
        <v>5121</v>
      </c>
      <c r="C1884" s="77" t="s">
        <v>1949</v>
      </c>
      <c r="D1884" s="77">
        <v>768</v>
      </c>
      <c r="E1884" s="77">
        <v>443</v>
      </c>
      <c r="F1884" s="77">
        <v>193</v>
      </c>
      <c r="G1884" s="1">
        <f t="shared" si="87"/>
        <v>0.57682291666666663</v>
      </c>
      <c r="H1884" s="1">
        <f t="shared" si="88"/>
        <v>6.2746113989637307</v>
      </c>
      <c r="I1884" s="77">
        <v>0.43722580370425801</v>
      </c>
      <c r="J1884" s="1">
        <f t="shared" si="89"/>
        <v>335.78941724487015</v>
      </c>
    </row>
    <row r="1885" spans="1:10">
      <c r="A1885" s="77">
        <v>21</v>
      </c>
      <c r="B1885" s="77">
        <v>5122</v>
      </c>
      <c r="C1885" s="77" t="s">
        <v>1950</v>
      </c>
      <c r="D1885" s="77">
        <v>120</v>
      </c>
      <c r="E1885" s="77">
        <v>14</v>
      </c>
      <c r="F1885" s="77">
        <v>1207</v>
      </c>
      <c r="G1885" s="1">
        <f t="shared" si="87"/>
        <v>0.11666666666666667</v>
      </c>
      <c r="H1885" s="1">
        <f t="shared" si="88"/>
        <v>0.11101905550952776</v>
      </c>
      <c r="I1885" s="77">
        <v>-0.58465894676515295</v>
      </c>
      <c r="J1885" s="1">
        <f t="shared" si="89"/>
        <v>-70.159073611818357</v>
      </c>
    </row>
    <row r="1886" spans="1:10">
      <c r="A1886" s="77">
        <v>21</v>
      </c>
      <c r="B1886" s="77">
        <v>5123</v>
      </c>
      <c r="C1886" s="77" t="s">
        <v>1951</v>
      </c>
      <c r="D1886" s="77">
        <v>375</v>
      </c>
      <c r="E1886" s="77">
        <v>91</v>
      </c>
      <c r="F1886" s="77">
        <v>366</v>
      </c>
      <c r="G1886" s="1">
        <f t="shared" si="87"/>
        <v>0.24266666666666667</v>
      </c>
      <c r="H1886" s="1">
        <f t="shared" si="88"/>
        <v>1.2732240437158471</v>
      </c>
      <c r="I1886" s="77">
        <v>-0.32529108744081398</v>
      </c>
      <c r="J1886" s="1">
        <f t="shared" si="89"/>
        <v>-121.98415779030525</v>
      </c>
    </row>
    <row r="1887" spans="1:10">
      <c r="A1887" s="77">
        <v>21</v>
      </c>
      <c r="B1887" s="77">
        <v>5125</v>
      </c>
      <c r="C1887" s="77" t="s">
        <v>1952</v>
      </c>
      <c r="D1887" s="77">
        <v>662</v>
      </c>
      <c r="E1887" s="77">
        <v>134</v>
      </c>
      <c r="F1887" s="77">
        <v>460</v>
      </c>
      <c r="G1887" s="1">
        <f t="shared" si="87"/>
        <v>0.20241691842900303</v>
      </c>
      <c r="H1887" s="1">
        <f t="shared" si="88"/>
        <v>1.7304347826086957</v>
      </c>
      <c r="I1887" s="77">
        <v>-0.35412104344817802</v>
      </c>
      <c r="J1887" s="1">
        <f t="shared" si="89"/>
        <v>-234.42813076269385</v>
      </c>
    </row>
    <row r="1888" spans="1:10">
      <c r="A1888" s="77">
        <v>21</v>
      </c>
      <c r="B1888" s="77">
        <v>5127</v>
      </c>
      <c r="C1888" s="77" t="s">
        <v>1953</v>
      </c>
      <c r="D1888" s="77">
        <v>714</v>
      </c>
      <c r="E1888" s="77">
        <v>224</v>
      </c>
      <c r="F1888" s="77">
        <v>519</v>
      </c>
      <c r="G1888" s="1">
        <f t="shared" si="87"/>
        <v>0.31372549019607843</v>
      </c>
      <c r="H1888" s="1">
        <f t="shared" si="88"/>
        <v>1.8073217726396917</v>
      </c>
      <c r="I1888" s="77">
        <v>-0.17586639195781301</v>
      </c>
      <c r="J1888" s="1">
        <f t="shared" si="89"/>
        <v>-125.56860385787849</v>
      </c>
    </row>
    <row r="1889" spans="1:10">
      <c r="A1889" s="77">
        <v>21</v>
      </c>
      <c r="B1889" s="77">
        <v>5128</v>
      </c>
      <c r="C1889" s="77" t="s">
        <v>1954</v>
      </c>
      <c r="D1889" s="77">
        <v>139</v>
      </c>
      <c r="E1889" s="77">
        <v>7</v>
      </c>
      <c r="F1889" s="77">
        <v>300</v>
      </c>
      <c r="G1889" s="1">
        <f t="shared" si="87"/>
        <v>5.0359712230215826E-2</v>
      </c>
      <c r="H1889" s="1">
        <f t="shared" si="88"/>
        <v>0.48666666666666669</v>
      </c>
      <c r="I1889" s="77">
        <v>-0.66946807076468895</v>
      </c>
      <c r="J1889" s="1">
        <f t="shared" si="89"/>
        <v>-93.056061836291761</v>
      </c>
    </row>
    <row r="1890" spans="1:10">
      <c r="A1890" s="77">
        <v>21</v>
      </c>
      <c r="B1890" s="77">
        <v>5129</v>
      </c>
      <c r="C1890" s="77" t="s">
        <v>1955</v>
      </c>
      <c r="D1890" s="77">
        <v>85</v>
      </c>
      <c r="E1890" s="77">
        <v>20</v>
      </c>
      <c r="F1890" s="77">
        <v>1712</v>
      </c>
      <c r="G1890" s="1">
        <f t="shared" si="87"/>
        <v>0.23529411764705882</v>
      </c>
      <c r="H1890" s="1">
        <f t="shared" si="88"/>
        <v>6.1331775700934579E-2</v>
      </c>
      <c r="I1890" s="77">
        <v>-0.40468245226766902</v>
      </c>
      <c r="J1890" s="1">
        <f t="shared" si="89"/>
        <v>-34.398008442751866</v>
      </c>
    </row>
    <row r="1891" spans="1:10">
      <c r="A1891" s="77">
        <v>21</v>
      </c>
      <c r="B1891" s="77">
        <v>5130</v>
      </c>
      <c r="C1891" s="77" t="s">
        <v>1956</v>
      </c>
      <c r="D1891" s="77">
        <v>751</v>
      </c>
      <c r="E1891" s="77">
        <v>132</v>
      </c>
      <c r="F1891" s="77">
        <v>223</v>
      </c>
      <c r="G1891" s="1">
        <f t="shared" si="87"/>
        <v>0.17576564580559254</v>
      </c>
      <c r="H1891" s="1">
        <f t="shared" si="88"/>
        <v>3.9596412556053813</v>
      </c>
      <c r="I1891" s="77">
        <v>-0.29012265292309702</v>
      </c>
      <c r="J1891" s="1">
        <f t="shared" si="89"/>
        <v>-217.88211234524587</v>
      </c>
    </row>
    <row r="1892" spans="1:10">
      <c r="A1892" s="77">
        <v>21</v>
      </c>
      <c r="B1892" s="77">
        <v>5131</v>
      </c>
      <c r="C1892" s="77" t="s">
        <v>1957</v>
      </c>
      <c r="D1892" s="77">
        <v>2477</v>
      </c>
      <c r="E1892" s="77">
        <v>1002</v>
      </c>
      <c r="F1892" s="77">
        <v>355</v>
      </c>
      <c r="G1892" s="1">
        <f t="shared" si="87"/>
        <v>0.40452159870811466</v>
      </c>
      <c r="H1892" s="1">
        <f t="shared" si="88"/>
        <v>9.8000000000000007</v>
      </c>
      <c r="I1892" s="77">
        <v>0.40643033232075798</v>
      </c>
      <c r="J1892" s="1">
        <f t="shared" si="89"/>
        <v>1006.7279331585175</v>
      </c>
    </row>
    <row r="1893" spans="1:10">
      <c r="A1893" s="77">
        <v>21</v>
      </c>
      <c r="B1893" s="77">
        <v>5132</v>
      </c>
      <c r="C1893" s="77" t="s">
        <v>1958</v>
      </c>
      <c r="D1893" s="77">
        <v>60</v>
      </c>
      <c r="E1893" s="77">
        <v>4</v>
      </c>
      <c r="F1893" s="77">
        <v>2425</v>
      </c>
      <c r="G1893" s="1">
        <f t="shared" si="87"/>
        <v>6.6666666666666666E-2</v>
      </c>
      <c r="H1893" s="1">
        <f t="shared" si="88"/>
        <v>2.6391752577319589E-2</v>
      </c>
      <c r="I1893" s="77">
        <v>-0.66863537683386398</v>
      </c>
      <c r="J1893" s="1">
        <f t="shared" si="89"/>
        <v>-40.11812261003184</v>
      </c>
    </row>
    <row r="1894" spans="1:10">
      <c r="A1894" s="77">
        <v>21</v>
      </c>
      <c r="B1894" s="77">
        <v>5133</v>
      </c>
      <c r="C1894" s="77" t="s">
        <v>1959</v>
      </c>
      <c r="D1894" s="77">
        <v>1091</v>
      </c>
      <c r="E1894" s="77">
        <v>198</v>
      </c>
      <c r="F1894" s="77">
        <v>268</v>
      </c>
      <c r="G1894" s="1">
        <f t="shared" si="87"/>
        <v>0.18148487626031165</v>
      </c>
      <c r="H1894" s="1">
        <f t="shared" si="88"/>
        <v>4.8097014925373136</v>
      </c>
      <c r="I1894" s="77">
        <v>-0.227520881041097</v>
      </c>
      <c r="J1894" s="1">
        <f t="shared" si="89"/>
        <v>-248.22528121583682</v>
      </c>
    </row>
    <row r="1895" spans="1:10">
      <c r="A1895" s="77">
        <v>21</v>
      </c>
      <c r="B1895" s="77">
        <v>5134</v>
      </c>
      <c r="C1895" s="77" t="s">
        <v>1960</v>
      </c>
      <c r="D1895" s="77">
        <v>662</v>
      </c>
      <c r="E1895" s="77">
        <v>262</v>
      </c>
      <c r="F1895" s="77">
        <v>1129</v>
      </c>
      <c r="G1895" s="1">
        <f t="shared" si="87"/>
        <v>0.39577039274924469</v>
      </c>
      <c r="H1895" s="1">
        <f t="shared" si="88"/>
        <v>0.81842338352524358</v>
      </c>
      <c r="I1895" s="77">
        <v>-9.6017523417160106E-2</v>
      </c>
      <c r="J1895" s="1">
        <f t="shared" si="89"/>
        <v>-63.563600502159993</v>
      </c>
    </row>
    <row r="1896" spans="1:10">
      <c r="A1896" s="77">
        <v>21</v>
      </c>
      <c r="B1896" s="77">
        <v>5135</v>
      </c>
      <c r="C1896" s="77" t="s">
        <v>1961</v>
      </c>
      <c r="D1896" s="77">
        <v>289</v>
      </c>
      <c r="E1896" s="77">
        <v>33</v>
      </c>
      <c r="F1896" s="77">
        <v>1773</v>
      </c>
      <c r="G1896" s="1">
        <f t="shared" si="87"/>
        <v>0.11418685121107267</v>
      </c>
      <c r="H1896" s="1">
        <f t="shared" si="88"/>
        <v>0.18161308516638466</v>
      </c>
      <c r="I1896" s="77">
        <v>-0.57778707584265798</v>
      </c>
      <c r="J1896" s="1">
        <f t="shared" si="89"/>
        <v>-166.98046491852816</v>
      </c>
    </row>
    <row r="1897" spans="1:10">
      <c r="A1897" s="77">
        <v>21</v>
      </c>
      <c r="B1897" s="77">
        <v>5136</v>
      </c>
      <c r="C1897" s="77" t="s">
        <v>1962</v>
      </c>
      <c r="D1897" s="77">
        <v>293</v>
      </c>
      <c r="E1897" s="77">
        <v>106</v>
      </c>
      <c r="F1897" s="77">
        <v>2565</v>
      </c>
      <c r="G1897" s="1">
        <f t="shared" si="87"/>
        <v>0.36177474402730375</v>
      </c>
      <c r="H1897" s="1">
        <f t="shared" si="88"/>
        <v>0.15555555555555556</v>
      </c>
      <c r="I1897" s="77">
        <v>-0.19520619211092199</v>
      </c>
      <c r="J1897" s="1">
        <f t="shared" si="89"/>
        <v>-57.195414288500146</v>
      </c>
    </row>
    <row r="1898" spans="1:10">
      <c r="A1898" s="77">
        <v>21</v>
      </c>
      <c r="B1898" s="77">
        <v>5137</v>
      </c>
      <c r="C1898" s="77" t="s">
        <v>1963</v>
      </c>
      <c r="D1898" s="77">
        <v>346</v>
      </c>
      <c r="E1898" s="77">
        <v>63</v>
      </c>
      <c r="F1898" s="77">
        <v>1408</v>
      </c>
      <c r="G1898" s="1">
        <f t="shared" si="87"/>
        <v>0.18208092485549132</v>
      </c>
      <c r="H1898" s="1">
        <f t="shared" si="88"/>
        <v>0.29048295454545453</v>
      </c>
      <c r="I1898" s="77">
        <v>-0.46511854892572202</v>
      </c>
      <c r="J1898" s="1">
        <f t="shared" si="89"/>
        <v>-160.93101792829981</v>
      </c>
    </row>
    <row r="1899" spans="1:10">
      <c r="A1899" s="77">
        <v>21</v>
      </c>
      <c r="B1899" s="77">
        <v>5141</v>
      </c>
      <c r="C1899" s="77" t="s">
        <v>1964</v>
      </c>
      <c r="D1899" s="77">
        <v>3876</v>
      </c>
      <c r="E1899" s="77">
        <v>2587</v>
      </c>
      <c r="F1899" s="77">
        <v>240</v>
      </c>
      <c r="G1899" s="1">
        <f t="shared" si="87"/>
        <v>0.66744066047471617</v>
      </c>
      <c r="H1899" s="1">
        <f t="shared" si="88"/>
        <v>26.929166666666667</v>
      </c>
      <c r="I1899" s="77">
        <v>1.65456661798477</v>
      </c>
      <c r="J1899" s="1">
        <f t="shared" si="89"/>
        <v>6413.1002113089689</v>
      </c>
    </row>
    <row r="1900" spans="1:10">
      <c r="A1900" s="77">
        <v>21</v>
      </c>
      <c r="B1900" s="77">
        <v>5143</v>
      </c>
      <c r="C1900" s="77" t="s">
        <v>1965</v>
      </c>
      <c r="D1900" s="77">
        <v>326</v>
      </c>
      <c r="E1900" s="77">
        <v>15</v>
      </c>
      <c r="F1900" s="77">
        <v>264</v>
      </c>
      <c r="G1900" s="1">
        <f t="shared" si="87"/>
        <v>4.6012269938650305E-2</v>
      </c>
      <c r="H1900" s="1">
        <f t="shared" si="88"/>
        <v>1.2916666666666667</v>
      </c>
      <c r="I1900" s="77">
        <v>-0.63130519587630096</v>
      </c>
      <c r="J1900" s="1">
        <f t="shared" si="89"/>
        <v>-205.80549385567411</v>
      </c>
    </row>
    <row r="1901" spans="1:10">
      <c r="A1901" s="77">
        <v>21</v>
      </c>
      <c r="B1901" s="77">
        <v>5144</v>
      </c>
      <c r="C1901" s="77" t="s">
        <v>1966</v>
      </c>
      <c r="D1901" s="77">
        <v>985</v>
      </c>
      <c r="E1901" s="77">
        <v>144</v>
      </c>
      <c r="F1901" s="77">
        <v>848</v>
      </c>
      <c r="G1901" s="1">
        <f t="shared" si="87"/>
        <v>0.14619289340101524</v>
      </c>
      <c r="H1901" s="1">
        <f t="shared" si="88"/>
        <v>1.3313679245283019</v>
      </c>
      <c r="I1901" s="77">
        <v>-0.44502663005772503</v>
      </c>
      <c r="J1901" s="1">
        <f t="shared" si="89"/>
        <v>-438.35123060685913</v>
      </c>
    </row>
    <row r="1902" spans="1:10">
      <c r="A1902" s="77">
        <v>21</v>
      </c>
      <c r="B1902" s="77">
        <v>5146</v>
      </c>
      <c r="C1902" s="77" t="s">
        <v>1967</v>
      </c>
      <c r="D1902" s="77">
        <v>311</v>
      </c>
      <c r="E1902" s="77">
        <v>27</v>
      </c>
      <c r="F1902" s="77">
        <v>381</v>
      </c>
      <c r="G1902" s="1">
        <f t="shared" si="87"/>
        <v>8.6816720257234734E-2</v>
      </c>
      <c r="H1902" s="1">
        <f t="shared" si="88"/>
        <v>0.88713910761154857</v>
      </c>
      <c r="I1902" s="77">
        <v>-0.587142309314716</v>
      </c>
      <c r="J1902" s="1">
        <f t="shared" si="89"/>
        <v>-182.60125819687667</v>
      </c>
    </row>
    <row r="1903" spans="1:10">
      <c r="A1903" s="77">
        <v>21</v>
      </c>
      <c r="B1903" s="77">
        <v>5147</v>
      </c>
      <c r="C1903" s="77" t="s">
        <v>1968</v>
      </c>
      <c r="D1903" s="77">
        <v>1826</v>
      </c>
      <c r="E1903" s="77">
        <v>1337</v>
      </c>
      <c r="F1903" s="77">
        <v>253</v>
      </c>
      <c r="G1903" s="1">
        <f t="shared" si="87"/>
        <v>0.73220153340635263</v>
      </c>
      <c r="H1903" s="1">
        <f t="shared" si="88"/>
        <v>12.50197628458498</v>
      </c>
      <c r="I1903" s="77">
        <v>1.0080244791505699</v>
      </c>
      <c r="J1903" s="1">
        <f t="shared" si="89"/>
        <v>1840.6526989289407</v>
      </c>
    </row>
    <row r="1904" spans="1:10">
      <c r="A1904" s="77">
        <v>21</v>
      </c>
      <c r="B1904" s="77">
        <v>5148</v>
      </c>
      <c r="C1904" s="77" t="s">
        <v>1969</v>
      </c>
      <c r="D1904" s="77">
        <v>1370</v>
      </c>
      <c r="E1904" s="77">
        <v>1128</v>
      </c>
      <c r="F1904" s="77">
        <v>183</v>
      </c>
      <c r="G1904" s="1">
        <f t="shared" si="87"/>
        <v>0.82335766423357659</v>
      </c>
      <c r="H1904" s="1">
        <f t="shared" si="88"/>
        <v>13.650273224043715</v>
      </c>
      <c r="I1904" s="77">
        <v>1.18120335407882</v>
      </c>
      <c r="J1904" s="1">
        <f t="shared" si="89"/>
        <v>1618.2485950879834</v>
      </c>
    </row>
    <row r="1905" spans="1:10">
      <c r="A1905" s="77">
        <v>21</v>
      </c>
      <c r="B1905" s="77">
        <v>5149</v>
      </c>
      <c r="C1905" s="77" t="s">
        <v>1970</v>
      </c>
      <c r="D1905" s="77">
        <v>625</v>
      </c>
      <c r="E1905" s="77">
        <v>96</v>
      </c>
      <c r="F1905" s="77">
        <v>247</v>
      </c>
      <c r="G1905" s="1">
        <f t="shared" si="87"/>
        <v>0.15359999999999999</v>
      </c>
      <c r="H1905" s="1">
        <f t="shared" si="88"/>
        <v>2.9190283400809718</v>
      </c>
      <c r="I1905" s="77">
        <v>-0.37736410934261999</v>
      </c>
      <c r="J1905" s="1">
        <f t="shared" si="89"/>
        <v>-235.85256833913749</v>
      </c>
    </row>
    <row r="1906" spans="1:10">
      <c r="A1906" s="77">
        <v>21</v>
      </c>
      <c r="B1906" s="77">
        <v>5150</v>
      </c>
      <c r="C1906" s="77" t="s">
        <v>1971</v>
      </c>
      <c r="D1906" s="77">
        <v>324</v>
      </c>
      <c r="E1906" s="77">
        <v>19</v>
      </c>
      <c r="F1906" s="77">
        <v>288</v>
      </c>
      <c r="G1906" s="1">
        <f t="shared" si="87"/>
        <v>5.8641975308641972E-2</v>
      </c>
      <c r="H1906" s="1">
        <f t="shared" si="88"/>
        <v>1.1909722222222223</v>
      </c>
      <c r="I1906" s="77">
        <v>-0.61640425919609398</v>
      </c>
      <c r="J1906" s="1">
        <f t="shared" si="89"/>
        <v>-199.71497997953446</v>
      </c>
    </row>
    <row r="1907" spans="1:10">
      <c r="A1907" s="77">
        <v>21</v>
      </c>
      <c r="B1907" s="77">
        <v>5151</v>
      </c>
      <c r="C1907" s="77" t="s">
        <v>1972</v>
      </c>
      <c r="D1907" s="77">
        <v>2317</v>
      </c>
      <c r="E1907" s="77">
        <v>2822</v>
      </c>
      <c r="F1907" s="77">
        <v>540</v>
      </c>
      <c r="G1907" s="1">
        <f t="shared" si="87"/>
        <v>1.2179542511868795</v>
      </c>
      <c r="H1907" s="1">
        <f t="shared" si="88"/>
        <v>9.5166666666666675</v>
      </c>
      <c r="I1907" s="77">
        <v>1.64669608410386</v>
      </c>
      <c r="J1907" s="1">
        <f t="shared" si="89"/>
        <v>3815.3948268686436</v>
      </c>
    </row>
    <row r="1908" spans="1:10">
      <c r="A1908" s="77">
        <v>21</v>
      </c>
      <c r="B1908" s="77">
        <v>5153</v>
      </c>
      <c r="C1908" s="77" t="s">
        <v>1973</v>
      </c>
      <c r="D1908" s="77">
        <v>617</v>
      </c>
      <c r="E1908" s="77">
        <v>192</v>
      </c>
      <c r="F1908" s="77">
        <v>397</v>
      </c>
      <c r="G1908" s="1">
        <f t="shared" si="87"/>
        <v>0.31118314424635335</v>
      </c>
      <c r="H1908" s="1">
        <f t="shared" si="88"/>
        <v>2.0377833753148615</v>
      </c>
      <c r="I1908" s="77">
        <v>-0.17363619308348799</v>
      </c>
      <c r="J1908" s="1">
        <f t="shared" si="89"/>
        <v>-107.13353113251209</v>
      </c>
    </row>
    <row r="1909" spans="1:10">
      <c r="A1909" s="77">
        <v>21</v>
      </c>
      <c r="B1909" s="77">
        <v>5154</v>
      </c>
      <c r="C1909" s="77" t="s">
        <v>1974</v>
      </c>
      <c r="D1909" s="77">
        <v>811</v>
      </c>
      <c r="E1909" s="77">
        <v>255</v>
      </c>
      <c r="F1909" s="77">
        <v>183</v>
      </c>
      <c r="G1909" s="1">
        <f t="shared" si="87"/>
        <v>0.31442663378545005</v>
      </c>
      <c r="H1909" s="1">
        <f t="shared" si="88"/>
        <v>5.8251366120218577</v>
      </c>
      <c r="I1909" s="77">
        <v>1.2172285294292999E-2</v>
      </c>
      <c r="J1909" s="1">
        <f t="shared" si="89"/>
        <v>9.8717233736716228</v>
      </c>
    </row>
    <row r="1910" spans="1:10">
      <c r="A1910" s="77">
        <v>21</v>
      </c>
      <c r="B1910" s="77">
        <v>5155</v>
      </c>
      <c r="C1910" s="77" t="s">
        <v>1975</v>
      </c>
      <c r="D1910" s="77">
        <v>129</v>
      </c>
      <c r="E1910" s="77">
        <v>13</v>
      </c>
      <c r="F1910" s="77">
        <v>394</v>
      </c>
      <c r="G1910" s="1">
        <f t="shared" si="87"/>
        <v>0.10077519379844961</v>
      </c>
      <c r="H1910" s="1">
        <f t="shared" si="88"/>
        <v>0.3604060913705584</v>
      </c>
      <c r="I1910" s="77">
        <v>-0.59754310813113298</v>
      </c>
      <c r="J1910" s="1">
        <f t="shared" si="89"/>
        <v>-77.083060948916156</v>
      </c>
    </row>
    <row r="1911" spans="1:10">
      <c r="A1911" s="77">
        <v>21</v>
      </c>
      <c r="B1911" s="77">
        <v>5160</v>
      </c>
      <c r="C1911" s="77" t="s">
        <v>1976</v>
      </c>
      <c r="D1911" s="77">
        <v>456</v>
      </c>
      <c r="E1911" s="77">
        <v>131</v>
      </c>
      <c r="F1911" s="77">
        <v>403</v>
      </c>
      <c r="G1911" s="1">
        <f t="shared" si="87"/>
        <v>0.28728070175438597</v>
      </c>
      <c r="H1911" s="1">
        <f t="shared" si="88"/>
        <v>1.4565756823821341</v>
      </c>
      <c r="I1911" s="77">
        <v>-0.24423870226852701</v>
      </c>
      <c r="J1911" s="1">
        <f t="shared" si="89"/>
        <v>-111.37284823444831</v>
      </c>
    </row>
    <row r="1912" spans="1:10">
      <c r="A1912" s="77">
        <v>21</v>
      </c>
      <c r="B1912" s="77">
        <v>5161</v>
      </c>
      <c r="C1912" s="77" t="s">
        <v>1977</v>
      </c>
      <c r="D1912" s="77">
        <v>694</v>
      </c>
      <c r="E1912" s="77">
        <v>155</v>
      </c>
      <c r="F1912" s="77">
        <v>382</v>
      </c>
      <c r="G1912" s="1">
        <f t="shared" si="87"/>
        <v>0.22334293948126802</v>
      </c>
      <c r="H1912" s="1">
        <f t="shared" si="88"/>
        <v>2.2225130890052358</v>
      </c>
      <c r="I1912" s="77">
        <v>-0.29791007761861599</v>
      </c>
      <c r="J1912" s="1">
        <f t="shared" si="89"/>
        <v>-206.7495938673195</v>
      </c>
    </row>
    <row r="1913" spans="1:10">
      <c r="A1913" s="77">
        <v>21</v>
      </c>
      <c r="B1913" s="77">
        <v>5162</v>
      </c>
      <c r="C1913" s="77" t="s">
        <v>1978</v>
      </c>
      <c r="D1913" s="77">
        <v>1383</v>
      </c>
      <c r="E1913" s="77">
        <v>1524</v>
      </c>
      <c r="F1913" s="77">
        <v>76</v>
      </c>
      <c r="G1913" s="1">
        <f t="shared" si="87"/>
        <v>1.1019522776572668</v>
      </c>
      <c r="H1913" s="1">
        <f t="shared" si="88"/>
        <v>38.25</v>
      </c>
      <c r="I1913" s="77">
        <v>2.7316806241461302</v>
      </c>
      <c r="J1913" s="1">
        <f t="shared" si="89"/>
        <v>3777.914303194098</v>
      </c>
    </row>
    <row r="1914" spans="1:10">
      <c r="A1914" s="77">
        <v>21</v>
      </c>
      <c r="B1914" s="77">
        <v>5163</v>
      </c>
      <c r="C1914" s="77" t="s">
        <v>1979</v>
      </c>
      <c r="D1914" s="77">
        <v>1907</v>
      </c>
      <c r="E1914" s="77">
        <v>476</v>
      </c>
      <c r="F1914" s="77">
        <v>441</v>
      </c>
      <c r="G1914" s="1">
        <f t="shared" si="87"/>
        <v>0.2496067121132669</v>
      </c>
      <c r="H1914" s="1">
        <f t="shared" si="88"/>
        <v>5.4036281179138319</v>
      </c>
      <c r="I1914" s="77">
        <v>-5.8744722515993102E-2</v>
      </c>
      <c r="J1914" s="1">
        <f t="shared" si="89"/>
        <v>-112.02618583799884</v>
      </c>
    </row>
    <row r="1915" spans="1:10">
      <c r="A1915" s="77">
        <v>21</v>
      </c>
      <c r="B1915" s="77">
        <v>5165</v>
      </c>
      <c r="C1915" s="77" t="s">
        <v>1980</v>
      </c>
      <c r="D1915" s="77">
        <v>740</v>
      </c>
      <c r="E1915" s="77">
        <v>106</v>
      </c>
      <c r="F1915" s="77">
        <v>416</v>
      </c>
      <c r="G1915" s="1">
        <f t="shared" si="87"/>
        <v>0.14324324324324325</v>
      </c>
      <c r="H1915" s="1">
        <f t="shared" si="88"/>
        <v>2.0336538461538463</v>
      </c>
      <c r="I1915" s="77">
        <v>-0.42855110024555598</v>
      </c>
      <c r="J1915" s="1">
        <f t="shared" si="89"/>
        <v>-317.12781418171141</v>
      </c>
    </row>
    <row r="1916" spans="1:10">
      <c r="A1916" s="77">
        <v>21</v>
      </c>
      <c r="B1916" s="77">
        <v>5167</v>
      </c>
      <c r="C1916" s="77" t="s">
        <v>1981</v>
      </c>
      <c r="D1916" s="77">
        <v>1848</v>
      </c>
      <c r="E1916" s="77">
        <v>1183</v>
      </c>
      <c r="F1916" s="77">
        <v>124</v>
      </c>
      <c r="G1916" s="1">
        <f t="shared" si="87"/>
        <v>0.64015151515151514</v>
      </c>
      <c r="H1916" s="1">
        <f t="shared" si="88"/>
        <v>24.443548387096776</v>
      </c>
      <c r="I1916" s="77">
        <v>1.40923763760754</v>
      </c>
      <c r="J1916" s="1">
        <f t="shared" si="89"/>
        <v>2604.271154298734</v>
      </c>
    </row>
    <row r="1917" spans="1:10">
      <c r="A1917" s="77">
        <v>21</v>
      </c>
      <c r="B1917" s="77">
        <v>5168</v>
      </c>
      <c r="C1917" s="77" t="s">
        <v>1982</v>
      </c>
      <c r="D1917" s="77">
        <v>567</v>
      </c>
      <c r="E1917" s="77">
        <v>17</v>
      </c>
      <c r="F1917" s="77">
        <v>106</v>
      </c>
      <c r="G1917" s="1">
        <f t="shared" si="87"/>
        <v>2.9982363315696647E-2</v>
      </c>
      <c r="H1917" s="1">
        <f t="shared" si="88"/>
        <v>5.5094339622641506</v>
      </c>
      <c r="I1917" s="77">
        <v>-0.45370376996260597</v>
      </c>
      <c r="J1917" s="1">
        <f t="shared" si="89"/>
        <v>-257.25003756879761</v>
      </c>
    </row>
    <row r="1918" spans="1:10">
      <c r="A1918" s="77">
        <v>21</v>
      </c>
      <c r="B1918" s="77">
        <v>5169</v>
      </c>
      <c r="C1918" s="77" t="s">
        <v>1983</v>
      </c>
      <c r="D1918" s="77">
        <v>120</v>
      </c>
      <c r="E1918" s="77">
        <v>3</v>
      </c>
      <c r="F1918" s="77">
        <v>42</v>
      </c>
      <c r="G1918" s="1">
        <f t="shared" si="87"/>
        <v>2.5000000000000001E-2</v>
      </c>
      <c r="H1918" s="1">
        <f t="shared" si="88"/>
        <v>2.9285714285714284</v>
      </c>
      <c r="I1918" s="77">
        <v>-0.59859558419127701</v>
      </c>
      <c r="J1918" s="1">
        <f t="shared" si="89"/>
        <v>-71.831470102953247</v>
      </c>
    </row>
    <row r="1919" spans="1:10">
      <c r="A1919" s="77">
        <v>21</v>
      </c>
      <c r="B1919" s="77">
        <v>5170</v>
      </c>
      <c r="C1919" s="77" t="s">
        <v>1984</v>
      </c>
      <c r="D1919" s="77">
        <v>771</v>
      </c>
      <c r="E1919" s="77">
        <v>48</v>
      </c>
      <c r="F1919" s="77">
        <v>471</v>
      </c>
      <c r="G1919" s="1">
        <f t="shared" si="87"/>
        <v>6.2256809338521402E-2</v>
      </c>
      <c r="H1919" s="1">
        <f t="shared" si="88"/>
        <v>1.7388535031847134</v>
      </c>
      <c r="I1919" s="77">
        <v>-0.566047998170494</v>
      </c>
      <c r="J1919" s="1">
        <f t="shared" si="89"/>
        <v>-436.42300658945089</v>
      </c>
    </row>
    <row r="1920" spans="1:10">
      <c r="A1920" s="77">
        <v>21</v>
      </c>
      <c r="B1920" s="77">
        <v>5171</v>
      </c>
      <c r="C1920" s="77" t="s">
        <v>1985</v>
      </c>
      <c r="D1920" s="77">
        <v>3852</v>
      </c>
      <c r="E1920" s="77">
        <v>1213</v>
      </c>
      <c r="F1920" s="77">
        <v>268</v>
      </c>
      <c r="G1920" s="1">
        <f t="shared" si="87"/>
        <v>0.31490134994807895</v>
      </c>
      <c r="H1920" s="1">
        <f t="shared" si="88"/>
        <v>18.899253731343283</v>
      </c>
      <c r="I1920" s="77">
        <v>0.742281858529525</v>
      </c>
      <c r="J1920" s="1">
        <f t="shared" si="89"/>
        <v>2859.2697190557301</v>
      </c>
    </row>
    <row r="1921" spans="1:10">
      <c r="A1921" s="77">
        <v>21</v>
      </c>
      <c r="B1921" s="77">
        <v>5173</v>
      </c>
      <c r="C1921" s="77" t="s">
        <v>1986</v>
      </c>
      <c r="D1921" s="77">
        <v>57</v>
      </c>
      <c r="E1921" s="77">
        <v>1</v>
      </c>
      <c r="F1921" s="77">
        <v>264</v>
      </c>
      <c r="G1921" s="1">
        <f t="shared" si="87"/>
        <v>1.7543859649122806E-2</v>
      </c>
      <c r="H1921" s="1">
        <f t="shared" si="88"/>
        <v>0.2196969696969697</v>
      </c>
      <c r="I1921" s="77">
        <v>-0.73608711891170997</v>
      </c>
      <c r="J1921" s="1">
        <f t="shared" si="89"/>
        <v>-41.956965777967469</v>
      </c>
    </row>
    <row r="1922" spans="1:10">
      <c r="A1922" s="77">
        <v>21</v>
      </c>
      <c r="B1922" s="77">
        <v>5174</v>
      </c>
      <c r="C1922" s="77" t="s">
        <v>1987</v>
      </c>
      <c r="D1922" s="77">
        <v>115</v>
      </c>
      <c r="E1922" s="77">
        <v>9</v>
      </c>
      <c r="F1922" s="77">
        <v>503</v>
      </c>
      <c r="G1922" s="1">
        <f t="shared" si="87"/>
        <v>7.8260869565217397E-2</v>
      </c>
      <c r="H1922" s="1">
        <f t="shared" si="88"/>
        <v>0.24652087475149106</v>
      </c>
      <c r="I1922" s="77">
        <v>-0.63822331578034097</v>
      </c>
      <c r="J1922" s="1">
        <f t="shared" si="89"/>
        <v>-73.395681314739207</v>
      </c>
    </row>
    <row r="1923" spans="1:10">
      <c r="A1923" s="77">
        <v>21</v>
      </c>
      <c r="B1923" s="77">
        <v>5176</v>
      </c>
      <c r="C1923" s="77" t="s">
        <v>1988</v>
      </c>
      <c r="D1923" s="77">
        <v>1785</v>
      </c>
      <c r="E1923" s="77">
        <v>762</v>
      </c>
      <c r="F1923" s="77">
        <v>202</v>
      </c>
      <c r="G1923" s="1">
        <f t="shared" si="87"/>
        <v>0.42689075630252099</v>
      </c>
      <c r="H1923" s="1">
        <f t="shared" si="88"/>
        <v>12.608910891089108</v>
      </c>
      <c r="I1923" s="77">
        <v>0.53804708489462905</v>
      </c>
      <c r="J1923" s="1">
        <f t="shared" si="89"/>
        <v>960.41404653691279</v>
      </c>
    </row>
    <row r="1924" spans="1:10">
      <c r="A1924" s="77">
        <v>21</v>
      </c>
      <c r="B1924" s="77">
        <v>5177</v>
      </c>
      <c r="C1924" s="77" t="s">
        <v>1989</v>
      </c>
      <c r="D1924" s="77">
        <v>136</v>
      </c>
      <c r="E1924" s="77">
        <v>0</v>
      </c>
      <c r="F1924" s="77">
        <v>200</v>
      </c>
      <c r="G1924" s="1">
        <f t="shared" si="87"/>
        <v>0</v>
      </c>
      <c r="H1924" s="1">
        <f t="shared" si="88"/>
        <v>0.68</v>
      </c>
      <c r="I1924" s="77">
        <v>-0.738834871350737</v>
      </c>
      <c r="J1924" s="1">
        <f t="shared" si="89"/>
        <v>-100.48154250370023</v>
      </c>
    </row>
    <row r="1925" spans="1:10">
      <c r="A1925" s="77">
        <v>21</v>
      </c>
      <c r="B1925" s="77">
        <v>5178</v>
      </c>
      <c r="C1925" s="77" t="s">
        <v>1990</v>
      </c>
      <c r="D1925" s="77">
        <v>851</v>
      </c>
      <c r="E1925" s="77">
        <v>894</v>
      </c>
      <c r="F1925" s="77">
        <v>430</v>
      </c>
      <c r="G1925" s="1">
        <f t="shared" si="87"/>
        <v>1.0505287896592244</v>
      </c>
      <c r="H1925" s="1">
        <f t="shared" si="88"/>
        <v>4.058139534883721</v>
      </c>
      <c r="I1925" s="77">
        <v>1.0740657347317699</v>
      </c>
      <c r="J1925" s="1">
        <f t="shared" si="89"/>
        <v>914.02994025673615</v>
      </c>
    </row>
    <row r="1926" spans="1:10">
      <c r="A1926" s="77">
        <v>21</v>
      </c>
      <c r="B1926" s="77">
        <v>5180</v>
      </c>
      <c r="C1926" s="77" t="s">
        <v>1991</v>
      </c>
      <c r="D1926" s="77">
        <v>1266</v>
      </c>
      <c r="E1926" s="77">
        <v>106</v>
      </c>
      <c r="F1926" s="77">
        <v>108</v>
      </c>
      <c r="G1926" s="1">
        <f t="shared" si="87"/>
        <v>8.3728278041074244E-2</v>
      </c>
      <c r="H1926" s="1">
        <f t="shared" si="88"/>
        <v>12.703703703703704</v>
      </c>
      <c r="I1926" s="77">
        <v>-1.2352277265757E-2</v>
      </c>
      <c r="J1926" s="1">
        <f t="shared" si="89"/>
        <v>-15.637983018448361</v>
      </c>
    </row>
    <row r="1927" spans="1:10">
      <c r="A1927" s="77">
        <v>21</v>
      </c>
      <c r="B1927" s="77">
        <v>5181</v>
      </c>
      <c r="C1927" s="77" t="s">
        <v>1992</v>
      </c>
      <c r="D1927" s="77">
        <v>548</v>
      </c>
      <c r="E1927" s="77">
        <v>90</v>
      </c>
      <c r="F1927" s="77">
        <v>281</v>
      </c>
      <c r="G1927" s="1">
        <f t="shared" si="87"/>
        <v>0.16423357664233576</v>
      </c>
      <c r="H1927" s="1">
        <f t="shared" si="88"/>
        <v>2.2704626334519573</v>
      </c>
      <c r="I1927" s="77">
        <v>-0.393791832554997</v>
      </c>
      <c r="J1927" s="1">
        <f t="shared" si="89"/>
        <v>-215.79792424013834</v>
      </c>
    </row>
    <row r="1928" spans="1:10">
      <c r="A1928" s="77">
        <v>21</v>
      </c>
      <c r="B1928" s="77">
        <v>5186</v>
      </c>
      <c r="C1928" s="77" t="s">
        <v>1993</v>
      </c>
      <c r="D1928" s="77">
        <v>445</v>
      </c>
      <c r="E1928" s="77">
        <v>943</v>
      </c>
      <c r="F1928" s="77">
        <v>60</v>
      </c>
      <c r="G1928" s="1">
        <f t="shared" si="87"/>
        <v>2.1191011235955055</v>
      </c>
      <c r="H1928" s="1">
        <f t="shared" si="88"/>
        <v>23.133333333333333</v>
      </c>
      <c r="I1928" s="77">
        <v>3.57871018680193</v>
      </c>
      <c r="J1928" s="1">
        <f t="shared" si="89"/>
        <v>1592.5260331268589</v>
      </c>
    </row>
    <row r="1929" spans="1:10">
      <c r="A1929" s="77">
        <v>21</v>
      </c>
      <c r="B1929" s="77">
        <v>5187</v>
      </c>
      <c r="C1929" s="77" t="s">
        <v>1994</v>
      </c>
      <c r="D1929" s="77">
        <v>1151</v>
      </c>
      <c r="E1929" s="77">
        <v>536</v>
      </c>
      <c r="F1929" s="77">
        <v>64</v>
      </c>
      <c r="G1929" s="1">
        <f t="shared" ref="G1929:G1992" si="90">E1929/D1929</f>
        <v>0.46568201563857514</v>
      </c>
      <c r="H1929" s="1">
        <f t="shared" ref="H1929:H1992" si="91">(D1929+E1929)/F1929</f>
        <v>26.359375</v>
      </c>
      <c r="I1929" s="77">
        <v>1.19507180348426</v>
      </c>
      <c r="J1929" s="1">
        <f t="shared" ref="J1929:J1992" si="92">I1929*D1929</f>
        <v>1375.5276458103833</v>
      </c>
    </row>
    <row r="1930" spans="1:10">
      <c r="A1930" s="77">
        <v>21</v>
      </c>
      <c r="B1930" s="77">
        <v>5188</v>
      </c>
      <c r="C1930" s="77" t="s">
        <v>1995</v>
      </c>
      <c r="D1930" s="77">
        <v>73</v>
      </c>
      <c r="E1930" s="77">
        <v>2</v>
      </c>
      <c r="F1930" s="77">
        <v>100</v>
      </c>
      <c r="G1930" s="1">
        <f t="shared" si="90"/>
        <v>2.7397260273972601E-2</v>
      </c>
      <c r="H1930" s="1">
        <f t="shared" si="91"/>
        <v>0.75</v>
      </c>
      <c r="I1930" s="77">
        <v>-0.69600381621047702</v>
      </c>
      <c r="J1930" s="1">
        <f t="shared" si="92"/>
        <v>-50.808278583364824</v>
      </c>
    </row>
    <row r="1931" spans="1:10">
      <c r="A1931" s="77">
        <v>21</v>
      </c>
      <c r="B1931" s="77">
        <v>5189</v>
      </c>
      <c r="C1931" s="77" t="s">
        <v>1996</v>
      </c>
      <c r="D1931" s="77">
        <v>1624</v>
      </c>
      <c r="E1931" s="77">
        <v>899</v>
      </c>
      <c r="F1931" s="77">
        <v>179</v>
      </c>
      <c r="G1931" s="1">
        <f t="shared" si="90"/>
        <v>0.5535714285714286</v>
      </c>
      <c r="H1931" s="1">
        <f t="shared" si="91"/>
        <v>14.094972067039107</v>
      </c>
      <c r="I1931" s="77">
        <v>0.79471843509362305</v>
      </c>
      <c r="J1931" s="1">
        <f t="shared" si="92"/>
        <v>1290.6227385920438</v>
      </c>
    </row>
    <row r="1932" spans="1:10">
      <c r="A1932" s="77">
        <v>21</v>
      </c>
      <c r="B1932" s="77">
        <v>5191</v>
      </c>
      <c r="C1932" s="77" t="s">
        <v>1997</v>
      </c>
      <c r="D1932" s="77">
        <v>887</v>
      </c>
      <c r="E1932" s="77">
        <v>31</v>
      </c>
      <c r="F1932" s="77">
        <v>336</v>
      </c>
      <c r="G1932" s="1">
        <f t="shared" si="90"/>
        <v>3.4949267192784669E-2</v>
      </c>
      <c r="H1932" s="1">
        <f t="shared" si="91"/>
        <v>2.7321428571428572</v>
      </c>
      <c r="I1932" s="77">
        <v>-0.55805066553546401</v>
      </c>
      <c r="J1932" s="1">
        <f t="shared" si="92"/>
        <v>-494.99094032995657</v>
      </c>
    </row>
    <row r="1933" spans="1:10">
      <c r="A1933" s="77">
        <v>21</v>
      </c>
      <c r="B1933" s="77">
        <v>5192</v>
      </c>
      <c r="C1933" s="77" t="s">
        <v>1998</v>
      </c>
      <c r="D1933" s="77">
        <v>50603</v>
      </c>
      <c r="E1933" s="77">
        <v>37111</v>
      </c>
      <c r="F1933" s="77">
        <v>2583</v>
      </c>
      <c r="G1933" s="1">
        <f t="shared" si="90"/>
        <v>0.73337549157164594</v>
      </c>
      <c r="H1933" s="1">
        <f t="shared" si="91"/>
        <v>33.958188153310104</v>
      </c>
      <c r="I1933" s="77">
        <v>4.15124125006417</v>
      </c>
      <c r="J1933" s="1">
        <f t="shared" si="92"/>
        <v>210065.2609769972</v>
      </c>
    </row>
    <row r="1934" spans="1:10">
      <c r="A1934" s="77">
        <v>21</v>
      </c>
      <c r="B1934" s="77">
        <v>5193</v>
      </c>
      <c r="C1934" s="77" t="s">
        <v>1999</v>
      </c>
      <c r="D1934" s="77">
        <v>1467</v>
      </c>
      <c r="E1934" s="77">
        <v>343</v>
      </c>
      <c r="F1934" s="77">
        <v>107</v>
      </c>
      <c r="G1934" s="1">
        <f t="shared" si="90"/>
        <v>0.2338104976141786</v>
      </c>
      <c r="H1934" s="1">
        <f t="shared" si="91"/>
        <v>16.915887850467289</v>
      </c>
      <c r="I1934" s="77">
        <v>0.420576513494892</v>
      </c>
      <c r="J1934" s="1">
        <f t="shared" si="92"/>
        <v>616.98574529700659</v>
      </c>
    </row>
    <row r="1935" spans="1:10">
      <c r="A1935" s="77">
        <v>21</v>
      </c>
      <c r="B1935" s="77">
        <v>5194</v>
      </c>
      <c r="C1935" s="77" t="s">
        <v>2000</v>
      </c>
      <c r="D1935" s="77">
        <v>1164</v>
      </c>
      <c r="E1935" s="77">
        <v>3033</v>
      </c>
      <c r="F1935" s="77">
        <v>235</v>
      </c>
      <c r="G1935" s="1">
        <f t="shared" si="90"/>
        <v>2.6056701030927836</v>
      </c>
      <c r="H1935" s="1">
        <f t="shared" si="91"/>
        <v>17.859574468085107</v>
      </c>
      <c r="I1935" s="77">
        <v>4.1247410462632299</v>
      </c>
      <c r="J1935" s="1">
        <f t="shared" si="92"/>
        <v>4801.1985778503995</v>
      </c>
    </row>
    <row r="1936" spans="1:10">
      <c r="A1936" s="77">
        <v>21</v>
      </c>
      <c r="B1936" s="77">
        <v>5195</v>
      </c>
      <c r="C1936" s="77" t="s">
        <v>2001</v>
      </c>
      <c r="D1936" s="77">
        <v>582</v>
      </c>
      <c r="E1936" s="77">
        <v>155</v>
      </c>
      <c r="F1936" s="77">
        <v>96</v>
      </c>
      <c r="G1936" s="1">
        <f t="shared" si="90"/>
        <v>0.26632302405498282</v>
      </c>
      <c r="H1936" s="1">
        <f t="shared" si="91"/>
        <v>7.677083333333333</v>
      </c>
      <c r="I1936" s="77">
        <v>1.1663488262732599E-2</v>
      </c>
      <c r="J1936" s="1">
        <f t="shared" si="92"/>
        <v>6.7881501689103727</v>
      </c>
    </row>
    <row r="1937" spans="1:10">
      <c r="A1937" s="77">
        <v>21</v>
      </c>
      <c r="B1937" s="77">
        <v>5196</v>
      </c>
      <c r="C1937" s="77" t="s">
        <v>2002</v>
      </c>
      <c r="D1937" s="77">
        <v>5684</v>
      </c>
      <c r="E1937" s="77">
        <v>1419</v>
      </c>
      <c r="F1937" s="77">
        <v>74</v>
      </c>
      <c r="G1937" s="1">
        <f t="shared" si="90"/>
        <v>0.24964813511611542</v>
      </c>
      <c r="H1937" s="1">
        <f t="shared" si="91"/>
        <v>95.986486486486484</v>
      </c>
      <c r="I1937" s="77">
        <v>4.2268294279715901</v>
      </c>
      <c r="J1937" s="1">
        <f t="shared" si="92"/>
        <v>24025.298468590518</v>
      </c>
    </row>
    <row r="1938" spans="1:10">
      <c r="A1938" s="77">
        <v>21</v>
      </c>
      <c r="B1938" s="77">
        <v>5197</v>
      </c>
      <c r="C1938" s="77" t="s">
        <v>2003</v>
      </c>
      <c r="D1938" s="77">
        <v>1256</v>
      </c>
      <c r="E1938" s="77">
        <v>258</v>
      </c>
      <c r="F1938" s="77">
        <v>455</v>
      </c>
      <c r="G1938" s="1">
        <f t="shared" si="90"/>
        <v>0.20541401273885351</v>
      </c>
      <c r="H1938" s="1">
        <f t="shared" si="91"/>
        <v>3.3274725274725276</v>
      </c>
      <c r="I1938" s="77">
        <v>-0.250500694361315</v>
      </c>
      <c r="J1938" s="1">
        <f t="shared" si="92"/>
        <v>-314.62887211781162</v>
      </c>
    </row>
    <row r="1939" spans="1:10">
      <c r="A1939" s="77">
        <v>21</v>
      </c>
      <c r="B1939" s="77">
        <v>5198</v>
      </c>
      <c r="C1939" s="77" t="s">
        <v>2004</v>
      </c>
      <c r="D1939" s="77">
        <v>1654</v>
      </c>
      <c r="E1939" s="77">
        <v>506</v>
      </c>
      <c r="F1939" s="77">
        <v>162</v>
      </c>
      <c r="G1939" s="1">
        <f t="shared" si="90"/>
        <v>0.3059250302297461</v>
      </c>
      <c r="H1939" s="1">
        <f t="shared" si="91"/>
        <v>13.333333333333334</v>
      </c>
      <c r="I1939" s="77">
        <v>0.37774902750595402</v>
      </c>
      <c r="J1939" s="1">
        <f t="shared" si="92"/>
        <v>624.79689149484796</v>
      </c>
    </row>
    <row r="1940" spans="1:10">
      <c r="A1940" s="77">
        <v>21</v>
      </c>
      <c r="B1940" s="77">
        <v>5199</v>
      </c>
      <c r="C1940" s="77" t="s">
        <v>2005</v>
      </c>
      <c r="D1940" s="77">
        <v>1090</v>
      </c>
      <c r="E1940" s="77">
        <v>1898</v>
      </c>
      <c r="F1940" s="77">
        <v>867</v>
      </c>
      <c r="G1940" s="1">
        <f t="shared" si="90"/>
        <v>1.7412844036697248</v>
      </c>
      <c r="H1940" s="1">
        <f t="shared" si="91"/>
        <v>3.4463667820069204</v>
      </c>
      <c r="I1940" s="77">
        <v>2.1270558238294601</v>
      </c>
      <c r="J1940" s="1">
        <f t="shared" si="92"/>
        <v>2318.4908479741116</v>
      </c>
    </row>
    <row r="1941" spans="1:10">
      <c r="A1941" s="77">
        <v>21</v>
      </c>
      <c r="B1941" s="77">
        <v>5200</v>
      </c>
      <c r="C1941" s="77" t="s">
        <v>2006</v>
      </c>
      <c r="D1941" s="77">
        <v>283</v>
      </c>
      <c r="E1941" s="77">
        <v>22</v>
      </c>
      <c r="F1941" s="77">
        <v>458</v>
      </c>
      <c r="G1941" s="1">
        <f t="shared" si="90"/>
        <v>7.7738515901060068E-2</v>
      </c>
      <c r="H1941" s="1">
        <f t="shared" si="91"/>
        <v>0.66593886462882101</v>
      </c>
      <c r="I1941" s="77">
        <v>-0.61250604644525897</v>
      </c>
      <c r="J1941" s="1">
        <f t="shared" si="92"/>
        <v>-173.33921114400829</v>
      </c>
    </row>
    <row r="1942" spans="1:10">
      <c r="A1942" s="77">
        <v>21</v>
      </c>
      <c r="B1942" s="77">
        <v>5202</v>
      </c>
      <c r="C1942" s="77" t="s">
        <v>2007</v>
      </c>
      <c r="D1942" s="77">
        <v>881</v>
      </c>
      <c r="E1942" s="77">
        <v>461</v>
      </c>
      <c r="F1942" s="77">
        <v>320</v>
      </c>
      <c r="G1942" s="1">
        <f t="shared" si="90"/>
        <v>0.52326901248581159</v>
      </c>
      <c r="H1942" s="1">
        <f t="shared" si="91"/>
        <v>4.1937499999999996</v>
      </c>
      <c r="I1942" s="77">
        <v>0.26467930796705602</v>
      </c>
      <c r="J1942" s="1">
        <f t="shared" si="92"/>
        <v>233.18247031897636</v>
      </c>
    </row>
    <row r="1943" spans="1:10">
      <c r="A1943" s="77">
        <v>21</v>
      </c>
      <c r="B1943" s="77">
        <v>5203</v>
      </c>
      <c r="C1943" s="77" t="s">
        <v>2008</v>
      </c>
      <c r="D1943" s="77">
        <v>755</v>
      </c>
      <c r="E1943" s="77">
        <v>261</v>
      </c>
      <c r="F1943" s="77">
        <v>279</v>
      </c>
      <c r="G1943" s="1">
        <f t="shared" si="90"/>
        <v>0.34569536423841057</v>
      </c>
      <c r="H1943" s="1">
        <f t="shared" si="91"/>
        <v>3.6415770609318998</v>
      </c>
      <c r="I1943" s="77">
        <v>-4.1131806295878301E-2</v>
      </c>
      <c r="J1943" s="1">
        <f t="shared" si="92"/>
        <v>-31.054513753388118</v>
      </c>
    </row>
    <row r="1944" spans="1:10">
      <c r="A1944" s="77">
        <v>21</v>
      </c>
      <c r="B1944" s="77">
        <v>5205</v>
      </c>
      <c r="C1944" s="77" t="s">
        <v>2009</v>
      </c>
      <c r="D1944" s="77">
        <v>846</v>
      </c>
      <c r="E1944" s="77">
        <v>701</v>
      </c>
      <c r="F1944" s="77">
        <v>131</v>
      </c>
      <c r="G1944" s="1">
        <f t="shared" si="90"/>
        <v>0.82860520094562651</v>
      </c>
      <c r="H1944" s="1">
        <f t="shared" si="91"/>
        <v>11.809160305343511</v>
      </c>
      <c r="I1944" s="77">
        <v>1.0823695168187899</v>
      </c>
      <c r="J1944" s="1">
        <f t="shared" si="92"/>
        <v>915.68461122869621</v>
      </c>
    </row>
    <row r="1945" spans="1:10">
      <c r="A1945" s="77">
        <v>21</v>
      </c>
      <c r="B1945" s="77">
        <v>5206</v>
      </c>
      <c r="C1945" s="77" t="s">
        <v>2010</v>
      </c>
      <c r="D1945" s="77">
        <v>352</v>
      </c>
      <c r="E1945" s="77">
        <v>73</v>
      </c>
      <c r="F1945" s="77">
        <v>87</v>
      </c>
      <c r="G1945" s="1">
        <f t="shared" si="90"/>
        <v>0.20738636363636365</v>
      </c>
      <c r="H1945" s="1">
        <f t="shared" si="91"/>
        <v>4.8850574712643677</v>
      </c>
      <c r="I1945" s="77">
        <v>-0.21678266810555699</v>
      </c>
      <c r="J1945" s="1">
        <f t="shared" si="92"/>
        <v>-76.30749917315606</v>
      </c>
    </row>
    <row r="1946" spans="1:10">
      <c r="A1946" s="77">
        <v>21</v>
      </c>
      <c r="B1946" s="77">
        <v>5207</v>
      </c>
      <c r="C1946" s="77" t="s">
        <v>2011</v>
      </c>
      <c r="D1946" s="77">
        <v>834</v>
      </c>
      <c r="E1946" s="77">
        <v>201</v>
      </c>
      <c r="F1946" s="77">
        <v>425</v>
      </c>
      <c r="G1946" s="1">
        <f t="shared" si="90"/>
        <v>0.24100719424460432</v>
      </c>
      <c r="H1946" s="1">
        <f t="shared" si="91"/>
        <v>2.4352941176470586</v>
      </c>
      <c r="I1946" s="77">
        <v>-0.25465315542223699</v>
      </c>
      <c r="J1946" s="1">
        <f t="shared" si="92"/>
        <v>-212.38073162214565</v>
      </c>
    </row>
    <row r="1947" spans="1:10">
      <c r="A1947" s="77">
        <v>21</v>
      </c>
      <c r="B1947" s="77">
        <v>5208</v>
      </c>
      <c r="C1947" s="77" t="s">
        <v>2012</v>
      </c>
      <c r="D1947" s="77">
        <v>1319</v>
      </c>
      <c r="E1947" s="77">
        <v>105</v>
      </c>
      <c r="F1947" s="77">
        <v>200</v>
      </c>
      <c r="G1947" s="1">
        <f t="shared" si="90"/>
        <v>7.9605761940864286E-2</v>
      </c>
      <c r="H1947" s="1">
        <f t="shared" si="91"/>
        <v>7.12</v>
      </c>
      <c r="I1947" s="77">
        <v>-0.270214074880262</v>
      </c>
      <c r="J1947" s="1">
        <f t="shared" si="92"/>
        <v>-356.41236476706558</v>
      </c>
    </row>
    <row r="1948" spans="1:10">
      <c r="A1948" s="77">
        <v>21</v>
      </c>
      <c r="B1948" s="77">
        <v>5210</v>
      </c>
      <c r="C1948" s="77" t="s">
        <v>2013</v>
      </c>
      <c r="D1948" s="77">
        <v>3518</v>
      </c>
      <c r="E1948" s="77">
        <v>1918</v>
      </c>
      <c r="F1948" s="77">
        <v>86</v>
      </c>
      <c r="G1948" s="1">
        <f t="shared" si="90"/>
        <v>0.54519613416714041</v>
      </c>
      <c r="H1948" s="1">
        <f t="shared" si="91"/>
        <v>63.209302325581397</v>
      </c>
      <c r="I1948" s="77">
        <v>3.0985262254713999</v>
      </c>
      <c r="J1948" s="1">
        <f t="shared" si="92"/>
        <v>10900.615261208384</v>
      </c>
    </row>
    <row r="1949" spans="1:10">
      <c r="A1949" s="77">
        <v>21</v>
      </c>
      <c r="B1949" s="77">
        <v>5212</v>
      </c>
      <c r="C1949" s="77" t="s">
        <v>2014</v>
      </c>
      <c r="D1949" s="77">
        <v>1633</v>
      </c>
      <c r="E1949" s="77">
        <v>277</v>
      </c>
      <c r="F1949" s="77">
        <v>540</v>
      </c>
      <c r="G1949" s="1">
        <f t="shared" si="90"/>
        <v>0.16962645437844459</v>
      </c>
      <c r="H1949" s="1">
        <f t="shared" si="91"/>
        <v>3.5370370370370372</v>
      </c>
      <c r="I1949" s="77">
        <v>-0.27967847488320802</v>
      </c>
      <c r="J1949" s="1">
        <f t="shared" si="92"/>
        <v>-456.71494948427869</v>
      </c>
    </row>
    <row r="1950" spans="1:10">
      <c r="A1950" s="77">
        <v>21</v>
      </c>
      <c r="B1950" s="77">
        <v>5213</v>
      </c>
      <c r="C1950" s="77" t="s">
        <v>2015</v>
      </c>
      <c r="D1950" s="77">
        <v>802</v>
      </c>
      <c r="E1950" s="77">
        <v>269</v>
      </c>
      <c r="F1950" s="77">
        <v>38</v>
      </c>
      <c r="G1950" s="1">
        <f t="shared" si="90"/>
        <v>0.33541147132169574</v>
      </c>
      <c r="H1950" s="1">
        <f t="shared" si="91"/>
        <v>28.184210526315791</v>
      </c>
      <c r="I1950" s="77">
        <v>1.0607005713493101</v>
      </c>
      <c r="J1950" s="1">
        <f t="shared" si="92"/>
        <v>850.68185822214662</v>
      </c>
    </row>
    <row r="1951" spans="1:10">
      <c r="A1951" s="77">
        <v>21</v>
      </c>
      <c r="B1951" s="77">
        <v>5214</v>
      </c>
      <c r="C1951" s="77" t="s">
        <v>2016</v>
      </c>
      <c r="D1951" s="77">
        <v>1472</v>
      </c>
      <c r="E1951" s="77">
        <v>742</v>
      </c>
      <c r="F1951" s="77">
        <v>156</v>
      </c>
      <c r="G1951" s="1">
        <f t="shared" si="90"/>
        <v>0.50407608695652173</v>
      </c>
      <c r="H1951" s="1">
        <f t="shared" si="91"/>
        <v>14.192307692307692</v>
      </c>
      <c r="I1951" s="77">
        <v>0.71571026922154601</v>
      </c>
      <c r="J1951" s="1">
        <f t="shared" si="92"/>
        <v>1053.5255162941157</v>
      </c>
    </row>
    <row r="1952" spans="1:10">
      <c r="A1952" s="77">
        <v>21</v>
      </c>
      <c r="B1952" s="77">
        <v>5216</v>
      </c>
      <c r="C1952" s="77" t="s">
        <v>2017</v>
      </c>
      <c r="D1952" s="77">
        <v>1281</v>
      </c>
      <c r="E1952" s="77">
        <v>119</v>
      </c>
      <c r="F1952" s="77">
        <v>305</v>
      </c>
      <c r="G1952" s="1">
        <f t="shared" si="90"/>
        <v>9.2896174863387984E-2</v>
      </c>
      <c r="H1952" s="1">
        <f t="shared" si="91"/>
        <v>4.5901639344262293</v>
      </c>
      <c r="I1952" s="77">
        <v>-0.36631395139901102</v>
      </c>
      <c r="J1952" s="1">
        <f t="shared" si="92"/>
        <v>-469.24817174213314</v>
      </c>
    </row>
    <row r="1953" spans="1:10">
      <c r="A1953" s="77">
        <v>21</v>
      </c>
      <c r="B1953" s="77">
        <v>5217</v>
      </c>
      <c r="C1953" s="77" t="s">
        <v>2018</v>
      </c>
      <c r="D1953" s="77">
        <v>1541</v>
      </c>
      <c r="E1953" s="77">
        <v>828</v>
      </c>
      <c r="F1953" s="77">
        <v>1253</v>
      </c>
      <c r="G1953" s="1">
        <f t="shared" si="90"/>
        <v>0.53731343283582089</v>
      </c>
      <c r="H1953" s="1">
        <f t="shared" si="91"/>
        <v>1.8906624102154828</v>
      </c>
      <c r="I1953" s="77">
        <v>0.21105118838131701</v>
      </c>
      <c r="J1953" s="1">
        <f t="shared" si="92"/>
        <v>325.22988129560952</v>
      </c>
    </row>
    <row r="1954" spans="1:10">
      <c r="A1954" s="77">
        <v>21</v>
      </c>
      <c r="B1954" s="77">
        <v>5219</v>
      </c>
      <c r="C1954" s="77" t="s">
        <v>2019</v>
      </c>
      <c r="D1954" s="77">
        <v>748</v>
      </c>
      <c r="E1954" s="77">
        <v>74</v>
      </c>
      <c r="F1954" s="77">
        <v>510</v>
      </c>
      <c r="G1954" s="1">
        <f t="shared" si="90"/>
        <v>9.8930481283422467E-2</v>
      </c>
      <c r="H1954" s="1">
        <f t="shared" si="91"/>
        <v>1.611764705882353</v>
      </c>
      <c r="I1954" s="77">
        <v>-0.516028151267521</v>
      </c>
      <c r="J1954" s="1">
        <f t="shared" si="92"/>
        <v>-385.9890571481057</v>
      </c>
    </row>
    <row r="1955" spans="1:10">
      <c r="A1955" s="77">
        <v>21</v>
      </c>
      <c r="B1955" s="77">
        <v>5221</v>
      </c>
      <c r="C1955" s="77" t="s">
        <v>2020</v>
      </c>
      <c r="D1955" s="77">
        <v>2027</v>
      </c>
      <c r="E1955" s="77">
        <v>762</v>
      </c>
      <c r="F1955" s="77">
        <v>74</v>
      </c>
      <c r="G1955" s="1">
        <f t="shared" si="90"/>
        <v>0.37592501233349779</v>
      </c>
      <c r="H1955" s="1">
        <f t="shared" si="91"/>
        <v>37.689189189189186</v>
      </c>
      <c r="I1955" s="77">
        <v>1.60995107045551</v>
      </c>
      <c r="J1955" s="1">
        <f t="shared" si="92"/>
        <v>3263.3708198133186</v>
      </c>
    </row>
    <row r="1956" spans="1:10">
      <c r="A1956" s="77">
        <v>21</v>
      </c>
      <c r="B1956" s="77">
        <v>5222</v>
      </c>
      <c r="C1956" s="77" t="s">
        <v>2021</v>
      </c>
      <c r="D1956" s="77">
        <v>681</v>
      </c>
      <c r="E1956" s="77">
        <v>71</v>
      </c>
      <c r="F1956" s="77">
        <v>281</v>
      </c>
      <c r="G1956" s="1">
        <f t="shared" si="90"/>
        <v>0.10425844346549193</v>
      </c>
      <c r="H1956" s="1">
        <f t="shared" si="91"/>
        <v>2.6761565836298931</v>
      </c>
      <c r="I1956" s="77">
        <v>-0.46236283722938099</v>
      </c>
      <c r="J1956" s="1">
        <f t="shared" si="92"/>
        <v>-314.86909215320844</v>
      </c>
    </row>
    <row r="1957" spans="1:10">
      <c r="A1957" s="77">
        <v>21</v>
      </c>
      <c r="B1957" s="77">
        <v>5223</v>
      </c>
      <c r="C1957" s="77" t="s">
        <v>2022</v>
      </c>
      <c r="D1957" s="77">
        <v>526</v>
      </c>
      <c r="E1957" s="77">
        <v>103</v>
      </c>
      <c r="F1957" s="77">
        <v>785</v>
      </c>
      <c r="G1957" s="1">
        <f t="shared" si="90"/>
        <v>0.19581749049429659</v>
      </c>
      <c r="H1957" s="1">
        <f t="shared" si="91"/>
        <v>0.80127388535031852</v>
      </c>
      <c r="I1957" s="77">
        <v>-0.41262336061521199</v>
      </c>
      <c r="J1957" s="1">
        <f t="shared" si="92"/>
        <v>-217.03988768360151</v>
      </c>
    </row>
    <row r="1958" spans="1:10">
      <c r="A1958" s="77">
        <v>21</v>
      </c>
      <c r="B1958" s="77">
        <v>5224</v>
      </c>
      <c r="C1958" s="77" t="s">
        <v>2023</v>
      </c>
      <c r="D1958" s="77">
        <v>1828</v>
      </c>
      <c r="E1958" s="77">
        <v>210</v>
      </c>
      <c r="F1958" s="77">
        <v>1065</v>
      </c>
      <c r="G1958" s="1">
        <f t="shared" si="90"/>
        <v>0.11487964989059081</v>
      </c>
      <c r="H1958" s="1">
        <f t="shared" si="91"/>
        <v>1.9136150234741784</v>
      </c>
      <c r="I1958" s="77">
        <v>-0.42963714754545101</v>
      </c>
      <c r="J1958" s="1">
        <f t="shared" si="92"/>
        <v>-785.37670571308445</v>
      </c>
    </row>
    <row r="1959" spans="1:10">
      <c r="A1959" s="77">
        <v>21</v>
      </c>
      <c r="B1959" s="77">
        <v>5225</v>
      </c>
      <c r="C1959" s="77" t="s">
        <v>2024</v>
      </c>
      <c r="D1959" s="77">
        <v>1707</v>
      </c>
      <c r="E1959" s="77">
        <v>975</v>
      </c>
      <c r="F1959" s="77">
        <v>85</v>
      </c>
      <c r="G1959" s="1">
        <f t="shared" si="90"/>
        <v>0.5711775043936731</v>
      </c>
      <c r="H1959" s="1">
        <f t="shared" si="91"/>
        <v>31.55294117647059</v>
      </c>
      <c r="I1959" s="77">
        <v>1.6192991934072001</v>
      </c>
      <c r="J1959" s="1">
        <f t="shared" si="92"/>
        <v>2764.1437231460905</v>
      </c>
    </row>
    <row r="1960" spans="1:10">
      <c r="A1960" s="77">
        <v>21</v>
      </c>
      <c r="B1960" s="77">
        <v>5226</v>
      </c>
      <c r="C1960" s="77" t="s">
        <v>2025</v>
      </c>
      <c r="D1960" s="77">
        <v>4683</v>
      </c>
      <c r="E1960" s="77">
        <v>784</v>
      </c>
      <c r="F1960" s="77">
        <v>2443</v>
      </c>
      <c r="G1960" s="1">
        <f t="shared" si="90"/>
        <v>0.16741405082212257</v>
      </c>
      <c r="H1960" s="1">
        <f t="shared" si="91"/>
        <v>2.2378223495702008</v>
      </c>
      <c r="I1960" s="77">
        <v>-0.206726475443548</v>
      </c>
      <c r="J1960" s="1">
        <f t="shared" si="92"/>
        <v>-968.10008450213525</v>
      </c>
    </row>
    <row r="1961" spans="1:10">
      <c r="A1961" s="77">
        <v>21</v>
      </c>
      <c r="B1961" s="77">
        <v>5227</v>
      </c>
      <c r="C1961" s="77" t="s">
        <v>2026</v>
      </c>
      <c r="D1961" s="77">
        <v>2938</v>
      </c>
      <c r="E1961" s="77">
        <v>1047</v>
      </c>
      <c r="F1961" s="77">
        <v>506</v>
      </c>
      <c r="G1961" s="1">
        <f t="shared" si="90"/>
        <v>0.35636487406398909</v>
      </c>
      <c r="H1961" s="1">
        <f t="shared" si="91"/>
        <v>7.8754940711462451</v>
      </c>
      <c r="I1961" s="77">
        <v>0.26480693853319098</v>
      </c>
      <c r="J1961" s="1">
        <f t="shared" si="92"/>
        <v>778.00278541051512</v>
      </c>
    </row>
    <row r="1962" spans="1:10">
      <c r="A1962" s="77">
        <v>21</v>
      </c>
      <c r="B1962" s="77">
        <v>5229</v>
      </c>
      <c r="C1962" s="77" t="s">
        <v>2027</v>
      </c>
      <c r="D1962" s="77">
        <v>624</v>
      </c>
      <c r="E1962" s="77">
        <v>94</v>
      </c>
      <c r="F1962" s="77">
        <v>1007</v>
      </c>
      <c r="G1962" s="1">
        <f t="shared" si="90"/>
        <v>0.15064102564102563</v>
      </c>
      <c r="H1962" s="1">
        <f t="shared" si="91"/>
        <v>0.71300893743793448</v>
      </c>
      <c r="I1962" s="77">
        <v>-0.48227579691088501</v>
      </c>
      <c r="J1962" s="1">
        <f t="shared" si="92"/>
        <v>-300.94009727239222</v>
      </c>
    </row>
    <row r="1963" spans="1:10">
      <c r="A1963" s="77">
        <v>21</v>
      </c>
      <c r="B1963" s="77">
        <v>5230</v>
      </c>
      <c r="C1963" s="77" t="s">
        <v>2028</v>
      </c>
      <c r="D1963" s="77">
        <v>492</v>
      </c>
      <c r="E1963" s="77">
        <v>49</v>
      </c>
      <c r="F1963" s="77">
        <v>151</v>
      </c>
      <c r="G1963" s="1">
        <f t="shared" si="90"/>
        <v>9.959349593495935E-2</v>
      </c>
      <c r="H1963" s="1">
        <f t="shared" si="91"/>
        <v>3.5827814569536423</v>
      </c>
      <c r="I1963" s="77">
        <v>-0.43676904372935599</v>
      </c>
      <c r="J1963" s="1">
        <f t="shared" si="92"/>
        <v>-214.89036951484314</v>
      </c>
    </row>
    <row r="1964" spans="1:10">
      <c r="A1964" s="77">
        <v>21</v>
      </c>
      <c r="B1964" s="77">
        <v>5231</v>
      </c>
      <c r="C1964" s="77" t="s">
        <v>2029</v>
      </c>
      <c r="D1964" s="77">
        <v>1872</v>
      </c>
      <c r="E1964" s="77">
        <v>730</v>
      </c>
      <c r="F1964" s="77">
        <v>138</v>
      </c>
      <c r="G1964" s="1">
        <f t="shared" si="90"/>
        <v>0.38995726495726496</v>
      </c>
      <c r="H1964" s="1">
        <f t="shared" si="91"/>
        <v>18.855072463768117</v>
      </c>
      <c r="I1964" s="77">
        <v>0.76863229044311998</v>
      </c>
      <c r="J1964" s="1">
        <f t="shared" si="92"/>
        <v>1438.8796477095207</v>
      </c>
    </row>
    <row r="1965" spans="1:10">
      <c r="A1965" s="77">
        <v>21</v>
      </c>
      <c r="B1965" s="77">
        <v>5233</v>
      </c>
      <c r="C1965" s="77" t="s">
        <v>2030</v>
      </c>
      <c r="D1965" s="77">
        <v>325</v>
      </c>
      <c r="E1965" s="77">
        <v>126</v>
      </c>
      <c r="F1965" s="77">
        <v>185</v>
      </c>
      <c r="G1965" s="1">
        <f t="shared" si="90"/>
        <v>0.38769230769230767</v>
      </c>
      <c r="H1965" s="1">
        <f t="shared" si="91"/>
        <v>2.4378378378378378</v>
      </c>
      <c r="I1965" s="77">
        <v>-4.9881349025566797E-2</v>
      </c>
      <c r="J1965" s="1">
        <f t="shared" si="92"/>
        <v>-16.211438433309208</v>
      </c>
    </row>
    <row r="1966" spans="1:10">
      <c r="A1966" s="77">
        <v>21</v>
      </c>
      <c r="B1966" s="77">
        <v>5235</v>
      </c>
      <c r="C1966" s="77" t="s">
        <v>2031</v>
      </c>
      <c r="D1966" s="77">
        <v>538</v>
      </c>
      <c r="E1966" s="77">
        <v>35</v>
      </c>
      <c r="F1966" s="77">
        <v>205</v>
      </c>
      <c r="G1966" s="1">
        <f t="shared" si="90"/>
        <v>6.5055762081784388E-2</v>
      </c>
      <c r="H1966" s="1">
        <f t="shared" si="91"/>
        <v>2.795121951219512</v>
      </c>
      <c r="I1966" s="77">
        <v>-0.52404166789416895</v>
      </c>
      <c r="J1966" s="1">
        <f t="shared" si="92"/>
        <v>-281.93441732706287</v>
      </c>
    </row>
    <row r="1967" spans="1:10">
      <c r="A1967" s="77">
        <v>21</v>
      </c>
      <c r="B1967" s="77">
        <v>5236</v>
      </c>
      <c r="C1967" s="77" t="s">
        <v>2032</v>
      </c>
      <c r="D1967" s="77">
        <v>4406</v>
      </c>
      <c r="E1967" s="77">
        <v>1650</v>
      </c>
      <c r="F1967" s="77">
        <v>566</v>
      </c>
      <c r="G1967" s="1">
        <f t="shared" si="90"/>
        <v>0.37448933272809803</v>
      </c>
      <c r="H1967" s="1">
        <f t="shared" si="91"/>
        <v>10.69964664310954</v>
      </c>
      <c r="I1967" s="77">
        <v>0.48645868626406003</v>
      </c>
      <c r="J1967" s="1">
        <f t="shared" si="92"/>
        <v>2143.3369716794487</v>
      </c>
    </row>
    <row r="1968" spans="1:10">
      <c r="A1968" s="77">
        <v>21</v>
      </c>
      <c r="B1968" s="77">
        <v>5237</v>
      </c>
      <c r="C1968" s="77" t="s">
        <v>2033</v>
      </c>
      <c r="D1968" s="77">
        <v>1275</v>
      </c>
      <c r="E1968" s="77">
        <v>102</v>
      </c>
      <c r="F1968" s="77">
        <v>1965</v>
      </c>
      <c r="G1968" s="1">
        <f t="shared" si="90"/>
        <v>0.08</v>
      </c>
      <c r="H1968" s="1">
        <f t="shared" si="91"/>
        <v>0.70076335877862594</v>
      </c>
      <c r="I1968" s="77">
        <v>-0.56336782103797101</v>
      </c>
      <c r="J1968" s="1">
        <f t="shared" si="92"/>
        <v>-718.29397182341302</v>
      </c>
    </row>
    <row r="1969" spans="1:10">
      <c r="A1969" s="77">
        <v>21</v>
      </c>
      <c r="B1969" s="77">
        <v>5241</v>
      </c>
      <c r="C1969" s="77" t="s">
        <v>2034</v>
      </c>
      <c r="D1969" s="77">
        <v>1126</v>
      </c>
      <c r="E1969" s="77">
        <v>273</v>
      </c>
      <c r="F1969" s="77">
        <v>277</v>
      </c>
      <c r="G1969" s="1">
        <f t="shared" si="90"/>
        <v>0.24245115452930729</v>
      </c>
      <c r="H1969" s="1">
        <f t="shared" si="91"/>
        <v>5.0505415162454872</v>
      </c>
      <c r="I1969" s="77">
        <v>-0.120563329357237</v>
      </c>
      <c r="J1969" s="1">
        <f t="shared" si="92"/>
        <v>-135.75430885624885</v>
      </c>
    </row>
    <row r="1970" spans="1:10">
      <c r="A1970" s="77">
        <v>21</v>
      </c>
      <c r="B1970" s="77">
        <v>5242</v>
      </c>
      <c r="C1970" s="77" t="s">
        <v>2035</v>
      </c>
      <c r="D1970" s="77">
        <v>3449</v>
      </c>
      <c r="E1970" s="77">
        <v>2619</v>
      </c>
      <c r="F1970" s="77">
        <v>252</v>
      </c>
      <c r="G1970" s="1">
        <f t="shared" si="90"/>
        <v>0.75935053638735861</v>
      </c>
      <c r="H1970" s="1">
        <f t="shared" si="91"/>
        <v>24.079365079365079</v>
      </c>
      <c r="I1970" s="77">
        <v>1.64845239557621</v>
      </c>
      <c r="J1970" s="1">
        <f t="shared" si="92"/>
        <v>5685.5123123423482</v>
      </c>
    </row>
    <row r="1971" spans="1:10">
      <c r="A1971" s="77">
        <v>21</v>
      </c>
      <c r="B1971" s="77">
        <v>5243</v>
      </c>
      <c r="C1971" s="77" t="s">
        <v>2036</v>
      </c>
      <c r="D1971" s="77">
        <v>639</v>
      </c>
      <c r="E1971" s="77">
        <v>151</v>
      </c>
      <c r="F1971" s="77">
        <v>87</v>
      </c>
      <c r="G1971" s="1">
        <f t="shared" si="90"/>
        <v>0.23630672926447574</v>
      </c>
      <c r="H1971" s="1">
        <f t="shared" si="91"/>
        <v>9.0804597701149419</v>
      </c>
      <c r="I1971" s="77">
        <v>3.1486214532169002E-2</v>
      </c>
      <c r="J1971" s="1">
        <f t="shared" si="92"/>
        <v>20.119691086055994</v>
      </c>
    </row>
    <row r="1972" spans="1:10">
      <c r="A1972" s="77">
        <v>21</v>
      </c>
      <c r="B1972" s="77">
        <v>5244</v>
      </c>
      <c r="C1972" s="77" t="s">
        <v>2037</v>
      </c>
      <c r="D1972" s="77">
        <v>184</v>
      </c>
      <c r="E1972" s="77">
        <v>3</v>
      </c>
      <c r="F1972" s="77">
        <v>340</v>
      </c>
      <c r="G1972" s="1">
        <f t="shared" si="90"/>
        <v>1.6304347826086956E-2</v>
      </c>
      <c r="H1972" s="1">
        <f t="shared" si="91"/>
        <v>0.55000000000000004</v>
      </c>
      <c r="I1972" s="77">
        <v>-0.71735267343952103</v>
      </c>
      <c r="J1972" s="1">
        <f t="shared" si="92"/>
        <v>-131.99289191287187</v>
      </c>
    </row>
    <row r="1973" spans="1:10">
      <c r="A1973" s="77">
        <v>21</v>
      </c>
      <c r="B1973" s="77">
        <v>5245</v>
      </c>
      <c r="C1973" s="77" t="s">
        <v>2038</v>
      </c>
      <c r="D1973" s="77">
        <v>199</v>
      </c>
      <c r="E1973" s="77">
        <v>4</v>
      </c>
      <c r="F1973" s="77">
        <v>567</v>
      </c>
      <c r="G1973" s="1">
        <f t="shared" si="90"/>
        <v>2.0100502512562814E-2</v>
      </c>
      <c r="H1973" s="1">
        <f t="shared" si="91"/>
        <v>0.35802469135802467</v>
      </c>
      <c r="I1973" s="77">
        <v>-0.71953215527938796</v>
      </c>
      <c r="J1973" s="1">
        <f t="shared" si="92"/>
        <v>-143.18689890059821</v>
      </c>
    </row>
    <row r="1974" spans="1:10">
      <c r="A1974" s="77">
        <v>21</v>
      </c>
      <c r="B1974" s="77">
        <v>5246</v>
      </c>
      <c r="C1974" s="77" t="s">
        <v>2039</v>
      </c>
      <c r="D1974" s="77">
        <v>325</v>
      </c>
      <c r="E1974" s="77">
        <v>31</v>
      </c>
      <c r="F1974" s="77">
        <v>347</v>
      </c>
      <c r="G1974" s="1">
        <f t="shared" si="90"/>
        <v>9.5384615384615387E-2</v>
      </c>
      <c r="H1974" s="1">
        <f t="shared" si="91"/>
        <v>1.0259365994236311</v>
      </c>
      <c r="I1974" s="77">
        <v>-0.56693681585682199</v>
      </c>
      <c r="J1974" s="1">
        <f t="shared" si="92"/>
        <v>-184.25446515346715</v>
      </c>
    </row>
    <row r="1975" spans="1:10">
      <c r="A1975" s="77">
        <v>21</v>
      </c>
      <c r="B1975" s="77">
        <v>5247</v>
      </c>
      <c r="C1975" s="77" t="s">
        <v>2040</v>
      </c>
      <c r="D1975" s="77">
        <v>768</v>
      </c>
      <c r="E1975" s="77">
        <v>237</v>
      </c>
      <c r="F1975" s="77">
        <v>172</v>
      </c>
      <c r="G1975" s="1">
        <f t="shared" si="90"/>
        <v>0.30859375</v>
      </c>
      <c r="H1975" s="1">
        <f t="shared" si="91"/>
        <v>5.8430232558139537</v>
      </c>
      <c r="I1975" s="77">
        <v>2.0390188612210598E-3</v>
      </c>
      <c r="J1975" s="1">
        <f t="shared" si="92"/>
        <v>1.5659664854177739</v>
      </c>
    </row>
    <row r="1976" spans="1:10">
      <c r="A1976" s="77">
        <v>21</v>
      </c>
      <c r="B1976" s="77">
        <v>5249</v>
      </c>
      <c r="C1976" s="77" t="s">
        <v>2041</v>
      </c>
      <c r="D1976" s="77">
        <v>2087</v>
      </c>
      <c r="E1976" s="77">
        <v>776</v>
      </c>
      <c r="F1976" s="77">
        <v>1158</v>
      </c>
      <c r="G1976" s="1">
        <f t="shared" si="90"/>
        <v>0.37182558696693818</v>
      </c>
      <c r="H1976" s="1">
        <f t="shared" si="91"/>
        <v>2.4723661485319517</v>
      </c>
      <c r="I1976" s="77">
        <v>5.3505399432309999E-3</v>
      </c>
      <c r="J1976" s="1">
        <f t="shared" si="92"/>
        <v>11.166576861523097</v>
      </c>
    </row>
    <row r="1977" spans="1:10">
      <c r="A1977" s="77">
        <v>21</v>
      </c>
      <c r="B1977" s="77">
        <v>5250</v>
      </c>
      <c r="C1977" s="77" t="s">
        <v>2042</v>
      </c>
      <c r="D1977" s="77">
        <v>7792</v>
      </c>
      <c r="E1977" s="77">
        <v>6429</v>
      </c>
      <c r="F1977" s="77">
        <v>524</v>
      </c>
      <c r="G1977" s="1">
        <f t="shared" si="90"/>
        <v>0.82507700205338808</v>
      </c>
      <c r="H1977" s="1">
        <f t="shared" si="91"/>
        <v>27.139312977099237</v>
      </c>
      <c r="I1977" s="77">
        <v>2.0822420922200302</v>
      </c>
      <c r="J1977" s="1">
        <f t="shared" si="92"/>
        <v>16224.830382578475</v>
      </c>
    </row>
    <row r="1978" spans="1:10">
      <c r="A1978" s="77">
        <v>21</v>
      </c>
      <c r="B1978" s="77">
        <v>5251</v>
      </c>
      <c r="C1978" s="77" t="s">
        <v>2043</v>
      </c>
      <c r="D1978" s="77">
        <v>2616</v>
      </c>
      <c r="E1978" s="77">
        <v>411</v>
      </c>
      <c r="F1978" s="77">
        <v>246</v>
      </c>
      <c r="G1978" s="1">
        <f t="shared" si="90"/>
        <v>0.15711009174311927</v>
      </c>
      <c r="H1978" s="1">
        <f t="shared" si="91"/>
        <v>12.304878048780488</v>
      </c>
      <c r="I1978" s="77">
        <v>0.14315702728157001</v>
      </c>
      <c r="J1978" s="1">
        <f t="shared" si="92"/>
        <v>374.49878336858717</v>
      </c>
    </row>
    <row r="1979" spans="1:10">
      <c r="A1979" s="77">
        <v>21</v>
      </c>
      <c r="B1979" s="77">
        <v>5252</v>
      </c>
      <c r="C1979" s="77" t="s">
        <v>2044</v>
      </c>
      <c r="D1979" s="77">
        <v>920</v>
      </c>
      <c r="E1979" s="77">
        <v>357</v>
      </c>
      <c r="F1979" s="77">
        <v>145</v>
      </c>
      <c r="G1979" s="1">
        <f t="shared" si="90"/>
        <v>0.38804347826086955</v>
      </c>
      <c r="H1979" s="1">
        <f t="shared" si="91"/>
        <v>8.8068965517241384</v>
      </c>
      <c r="I1979" s="77">
        <v>0.26661431391879198</v>
      </c>
      <c r="J1979" s="1">
        <f t="shared" si="92"/>
        <v>245.28516880528861</v>
      </c>
    </row>
    <row r="1980" spans="1:10">
      <c r="A1980" s="77">
        <v>21</v>
      </c>
      <c r="B1980" s="77">
        <v>5253</v>
      </c>
      <c r="C1980" s="77" t="s">
        <v>2045</v>
      </c>
      <c r="D1980" s="77">
        <v>1620</v>
      </c>
      <c r="E1980" s="77">
        <v>466</v>
      </c>
      <c r="F1980" s="77">
        <v>200</v>
      </c>
      <c r="G1980" s="1">
        <f t="shared" si="90"/>
        <v>0.28765432098765431</v>
      </c>
      <c r="H1980" s="1">
        <f t="shared" si="91"/>
        <v>10.43</v>
      </c>
      <c r="I1980" s="77">
        <v>0.21595041781077501</v>
      </c>
      <c r="J1980" s="1">
        <f t="shared" si="92"/>
        <v>349.8396768534555</v>
      </c>
    </row>
    <row r="1981" spans="1:10">
      <c r="A1981" s="77">
        <v>21</v>
      </c>
      <c r="B1981" s="77">
        <v>5254</v>
      </c>
      <c r="C1981" s="77" t="s">
        <v>2046</v>
      </c>
      <c r="D1981" s="77">
        <v>6788</v>
      </c>
      <c r="E1981" s="77">
        <v>8702</v>
      </c>
      <c r="F1981" s="77">
        <v>1159</v>
      </c>
      <c r="G1981" s="1">
        <f t="shared" si="90"/>
        <v>1.2819681791396582</v>
      </c>
      <c r="H1981" s="1">
        <f t="shared" si="91"/>
        <v>13.364969801553062</v>
      </c>
      <c r="I1981" s="77">
        <v>2.1193542671018899</v>
      </c>
      <c r="J1981" s="1">
        <f t="shared" si="92"/>
        <v>14386.176765087628</v>
      </c>
    </row>
    <row r="1982" spans="1:10">
      <c r="A1982" s="77">
        <v>21</v>
      </c>
      <c r="B1982" s="77">
        <v>5255</v>
      </c>
      <c r="C1982" s="77" t="s">
        <v>2047</v>
      </c>
      <c r="D1982" s="77">
        <v>330</v>
      </c>
      <c r="E1982" s="77">
        <v>35</v>
      </c>
      <c r="F1982" s="77">
        <v>742</v>
      </c>
      <c r="G1982" s="1">
        <f t="shared" si="90"/>
        <v>0.10606060606060606</v>
      </c>
      <c r="H1982" s="1">
        <f t="shared" si="91"/>
        <v>0.49191374663072779</v>
      </c>
      <c r="I1982" s="77">
        <v>-0.57445050094590899</v>
      </c>
      <c r="J1982" s="1">
        <f t="shared" si="92"/>
        <v>-189.56866531214996</v>
      </c>
    </row>
    <row r="1983" spans="1:10">
      <c r="A1983" s="77">
        <v>21</v>
      </c>
      <c r="B1983" s="77">
        <v>5257</v>
      </c>
      <c r="C1983" s="77" t="s">
        <v>2048</v>
      </c>
      <c r="D1983" s="77">
        <v>4329</v>
      </c>
      <c r="E1983" s="77">
        <v>1273</v>
      </c>
      <c r="F1983" s="77">
        <v>220</v>
      </c>
      <c r="G1983" s="1">
        <f t="shared" si="90"/>
        <v>0.29406329406329407</v>
      </c>
      <c r="H1983" s="1">
        <f t="shared" si="91"/>
        <v>25.463636363636365</v>
      </c>
      <c r="I1983" s="77">
        <v>1.02958826106525</v>
      </c>
      <c r="J1983" s="1">
        <f t="shared" si="92"/>
        <v>4457.0875821514674</v>
      </c>
    </row>
    <row r="1984" spans="1:10">
      <c r="A1984" s="77">
        <v>21</v>
      </c>
      <c r="B1984" s="77">
        <v>5258</v>
      </c>
      <c r="C1984" s="77" t="s">
        <v>2049</v>
      </c>
      <c r="D1984" s="77">
        <v>690</v>
      </c>
      <c r="E1984" s="77">
        <v>74</v>
      </c>
      <c r="F1984" s="77">
        <v>276</v>
      </c>
      <c r="G1984" s="1">
        <f t="shared" si="90"/>
        <v>0.1072463768115942</v>
      </c>
      <c r="H1984" s="1">
        <f t="shared" si="91"/>
        <v>2.7681159420289854</v>
      </c>
      <c r="I1984" s="77">
        <v>-0.45315361347698302</v>
      </c>
      <c r="J1984" s="1">
        <f t="shared" si="92"/>
        <v>-312.67599329911826</v>
      </c>
    </row>
    <row r="1985" spans="1:10">
      <c r="A1985" s="77">
        <v>21</v>
      </c>
      <c r="B1985" s="77">
        <v>5259</v>
      </c>
      <c r="C1985" s="77" t="s">
        <v>2050</v>
      </c>
      <c r="D1985" s="77">
        <v>214</v>
      </c>
      <c r="E1985" s="77">
        <v>21</v>
      </c>
      <c r="F1985" s="77">
        <v>826</v>
      </c>
      <c r="G1985" s="1">
        <f t="shared" si="90"/>
        <v>9.8130841121495324E-2</v>
      </c>
      <c r="H1985" s="1">
        <f t="shared" si="91"/>
        <v>0.28450363196125911</v>
      </c>
      <c r="I1985" s="77">
        <v>-0.60131586726195196</v>
      </c>
      <c r="J1985" s="1">
        <f t="shared" si="92"/>
        <v>-128.68159559405771</v>
      </c>
    </row>
    <row r="1986" spans="1:10">
      <c r="A1986" s="77">
        <v>21</v>
      </c>
      <c r="B1986" s="77">
        <v>5260</v>
      </c>
      <c r="C1986" s="77" t="s">
        <v>2051</v>
      </c>
      <c r="D1986" s="77">
        <v>2423</v>
      </c>
      <c r="E1986" s="77">
        <v>1311</v>
      </c>
      <c r="F1986" s="77">
        <v>510</v>
      </c>
      <c r="G1986" s="1">
        <f t="shared" si="90"/>
        <v>0.54106479570780019</v>
      </c>
      <c r="H1986" s="1">
        <f t="shared" si="91"/>
        <v>7.3215686274509801</v>
      </c>
      <c r="I1986" s="77">
        <v>0.50291222099704003</v>
      </c>
      <c r="J1986" s="1">
        <f t="shared" si="92"/>
        <v>1218.5563114758279</v>
      </c>
    </row>
    <row r="1987" spans="1:10">
      <c r="A1987" s="77">
        <v>21</v>
      </c>
      <c r="B1987" s="77">
        <v>5262</v>
      </c>
      <c r="C1987" s="77" t="s">
        <v>2052</v>
      </c>
      <c r="D1987" s="77">
        <v>1453</v>
      </c>
      <c r="E1987" s="77">
        <v>1316</v>
      </c>
      <c r="F1987" s="77">
        <v>223</v>
      </c>
      <c r="G1987" s="1">
        <f t="shared" si="90"/>
        <v>0.90571231933929797</v>
      </c>
      <c r="H1987" s="1">
        <f t="shared" si="91"/>
        <v>12.417040358744394</v>
      </c>
      <c r="I1987" s="77">
        <v>1.2564198780190401</v>
      </c>
      <c r="J1987" s="1">
        <f t="shared" si="92"/>
        <v>1825.5780827616652</v>
      </c>
    </row>
    <row r="1988" spans="1:10">
      <c r="A1988" s="77">
        <v>21</v>
      </c>
      <c r="B1988" s="77">
        <v>5263</v>
      </c>
      <c r="C1988" s="77" t="s">
        <v>2053</v>
      </c>
      <c r="D1988" s="77">
        <v>2494</v>
      </c>
      <c r="E1988" s="77">
        <v>692</v>
      </c>
      <c r="F1988" s="77">
        <v>584</v>
      </c>
      <c r="G1988" s="1">
        <f t="shared" si="90"/>
        <v>0.27746591820368888</v>
      </c>
      <c r="H1988" s="1">
        <f t="shared" si="91"/>
        <v>5.4554794520547949</v>
      </c>
      <c r="I1988" s="77">
        <v>1.28413533552224E-2</v>
      </c>
      <c r="J1988" s="1">
        <f t="shared" si="92"/>
        <v>32.026335267924665</v>
      </c>
    </row>
    <row r="1989" spans="1:10">
      <c r="A1989" s="77">
        <v>21</v>
      </c>
      <c r="B1989" s="77">
        <v>5264</v>
      </c>
      <c r="C1989" s="77" t="s">
        <v>2054</v>
      </c>
      <c r="D1989" s="77">
        <v>294</v>
      </c>
      <c r="E1989" s="77">
        <v>17</v>
      </c>
      <c r="F1989" s="77">
        <v>167</v>
      </c>
      <c r="G1989" s="1">
        <f t="shared" si="90"/>
        <v>5.7823129251700682E-2</v>
      </c>
      <c r="H1989" s="1">
        <f t="shared" si="91"/>
        <v>1.8622754491017963</v>
      </c>
      <c r="I1989" s="77">
        <v>-0.58848847402962601</v>
      </c>
      <c r="J1989" s="1">
        <f t="shared" si="92"/>
        <v>-173.01561136471005</v>
      </c>
    </row>
    <row r="1990" spans="1:10">
      <c r="A1990" s="77">
        <v>21</v>
      </c>
      <c r="B1990" s="77">
        <v>5266</v>
      </c>
      <c r="C1990" s="77" t="s">
        <v>2055</v>
      </c>
      <c r="D1990" s="77">
        <v>4123</v>
      </c>
      <c r="E1990" s="77">
        <v>3878</v>
      </c>
      <c r="F1990" s="77">
        <v>608</v>
      </c>
      <c r="G1990" s="1">
        <f t="shared" si="90"/>
        <v>0.94057724957555178</v>
      </c>
      <c r="H1990" s="1">
        <f t="shared" si="91"/>
        <v>13.159539473684211</v>
      </c>
      <c r="I1990" s="77">
        <v>1.4627550443902</v>
      </c>
      <c r="J1990" s="1">
        <f t="shared" si="92"/>
        <v>6030.9390480207949</v>
      </c>
    </row>
    <row r="1991" spans="1:10">
      <c r="A1991" s="77">
        <v>21</v>
      </c>
      <c r="B1991" s="77">
        <v>5267</v>
      </c>
      <c r="C1991" s="77" t="s">
        <v>2056</v>
      </c>
      <c r="D1991" s="77">
        <v>441</v>
      </c>
      <c r="E1991" s="77">
        <v>85</v>
      </c>
      <c r="F1991" s="77">
        <v>160</v>
      </c>
      <c r="G1991" s="1">
        <f t="shared" si="90"/>
        <v>0.1927437641723356</v>
      </c>
      <c r="H1991" s="1">
        <f t="shared" si="91"/>
        <v>3.2875000000000001</v>
      </c>
      <c r="I1991" s="77">
        <v>-0.308139253701537</v>
      </c>
      <c r="J1991" s="1">
        <f t="shared" si="92"/>
        <v>-135.8894108823778</v>
      </c>
    </row>
    <row r="1992" spans="1:10">
      <c r="A1992" s="77">
        <v>21</v>
      </c>
      <c r="B1992" s="77">
        <v>5268</v>
      </c>
      <c r="C1992" s="77" t="s">
        <v>2057</v>
      </c>
      <c r="D1992" s="77">
        <v>2884</v>
      </c>
      <c r="E1992" s="77">
        <v>269</v>
      </c>
      <c r="F1992" s="77">
        <v>155</v>
      </c>
      <c r="G1992" s="1">
        <f t="shared" si="90"/>
        <v>9.3273231622746186E-2</v>
      </c>
      <c r="H1992" s="1">
        <f t="shared" si="91"/>
        <v>20.341935483870969</v>
      </c>
      <c r="I1992" s="77">
        <v>0.42151040165744302</v>
      </c>
      <c r="J1992" s="1">
        <f t="shared" si="92"/>
        <v>1215.6359983800658</v>
      </c>
    </row>
    <row r="1993" spans="1:10">
      <c r="A1993" s="77">
        <v>21</v>
      </c>
      <c r="B1993" s="77">
        <v>5281</v>
      </c>
      <c r="C1993" s="77" t="s">
        <v>2058</v>
      </c>
      <c r="D1993" s="77">
        <v>5926</v>
      </c>
      <c r="E1993" s="77">
        <v>2247</v>
      </c>
      <c r="F1993" s="77">
        <v>3623</v>
      </c>
      <c r="G1993" s="1">
        <f t="shared" ref="G1993:G2056" si="93">E1993/D1993</f>
        <v>0.37917651029362132</v>
      </c>
      <c r="H1993" s="1">
        <f t="shared" ref="H1993:H2056" si="94">(D1993+E1993)/F1993</f>
        <v>2.2558653049958597</v>
      </c>
      <c r="I1993" s="77">
        <v>0.177374717346238</v>
      </c>
      <c r="J1993" s="1">
        <f t="shared" ref="J1993:J2056" si="95">I1993*D1993</f>
        <v>1051.1225749938064</v>
      </c>
    </row>
    <row r="1994" spans="1:10">
      <c r="A1994" s="77">
        <v>21</v>
      </c>
      <c r="B1994" s="77">
        <v>5282</v>
      </c>
      <c r="C1994" s="77" t="s">
        <v>2059</v>
      </c>
      <c r="D1994" s="77">
        <v>2479</v>
      </c>
      <c r="E1994" s="77">
        <v>363</v>
      </c>
      <c r="F1994" s="77">
        <v>1944</v>
      </c>
      <c r="G1994" s="1">
        <f t="shared" si="93"/>
        <v>0.14643001210165391</v>
      </c>
      <c r="H1994" s="1">
        <f t="shared" si="94"/>
        <v>1.4619341563786008</v>
      </c>
      <c r="I1994" s="77">
        <v>-0.37238029543777301</v>
      </c>
      <c r="J1994" s="1">
        <f t="shared" si="95"/>
        <v>-923.13075239023931</v>
      </c>
    </row>
    <row r="1995" spans="1:10">
      <c r="A1995" s="77">
        <v>21</v>
      </c>
      <c r="B1995" s="77">
        <v>5283</v>
      </c>
      <c r="C1995" s="77" t="s">
        <v>2060</v>
      </c>
      <c r="D1995" s="77">
        <v>613</v>
      </c>
      <c r="E1995" s="77">
        <v>107</v>
      </c>
      <c r="F1995" s="77">
        <v>1163</v>
      </c>
      <c r="G1995" s="1">
        <f t="shared" si="93"/>
        <v>0.17455138662316477</v>
      </c>
      <c r="H1995" s="1">
        <f t="shared" si="94"/>
        <v>0.61908856405846946</v>
      </c>
      <c r="I1995" s="77">
        <v>-0.44998946521615801</v>
      </c>
      <c r="J1995" s="1">
        <f t="shared" si="95"/>
        <v>-275.84354217750484</v>
      </c>
    </row>
    <row r="1996" spans="1:10">
      <c r="A1996" s="77">
        <v>21</v>
      </c>
      <c r="B1996" s="77">
        <v>5284</v>
      </c>
      <c r="C1996" s="77" t="s">
        <v>2061</v>
      </c>
      <c r="D1996" s="77">
        <v>549</v>
      </c>
      <c r="E1996" s="77">
        <v>138</v>
      </c>
      <c r="F1996" s="77">
        <v>1442</v>
      </c>
      <c r="G1996" s="1">
        <f t="shared" si="93"/>
        <v>0.25136612021857924</v>
      </c>
      <c r="H1996" s="1">
        <f t="shared" si="94"/>
        <v>0.47642163661581138</v>
      </c>
      <c r="I1996" s="77">
        <v>-0.34030792803926302</v>
      </c>
      <c r="J1996" s="1">
        <f t="shared" si="95"/>
        <v>-186.82905249355539</v>
      </c>
    </row>
    <row r="1997" spans="1:10">
      <c r="A1997" s="77">
        <v>21</v>
      </c>
      <c r="B1997" s="77">
        <v>5285</v>
      </c>
      <c r="C1997" s="77" t="s">
        <v>2062</v>
      </c>
      <c r="D1997" s="77">
        <v>1601</v>
      </c>
      <c r="E1997" s="77">
        <v>635</v>
      </c>
      <c r="F1997" s="77">
        <v>2561</v>
      </c>
      <c r="G1997" s="1">
        <f t="shared" si="93"/>
        <v>0.3966271080574641</v>
      </c>
      <c r="H1997" s="1">
        <f t="shared" si="94"/>
        <v>0.87309644670050757</v>
      </c>
      <c r="I1997" s="77">
        <v>-5.0506968178932098E-2</v>
      </c>
      <c r="J1997" s="1">
        <f t="shared" si="95"/>
        <v>-80.861656054470288</v>
      </c>
    </row>
    <row r="1998" spans="1:10">
      <c r="A1998" s="77">
        <v>21</v>
      </c>
      <c r="B1998" s="77">
        <v>5286</v>
      </c>
      <c r="C1998" s="77" t="s">
        <v>2063</v>
      </c>
      <c r="D1998" s="77">
        <v>1025</v>
      </c>
      <c r="E1998" s="77">
        <v>211</v>
      </c>
      <c r="F1998" s="77">
        <v>1307</v>
      </c>
      <c r="G1998" s="1">
        <f t="shared" si="93"/>
        <v>0.20585365853658535</v>
      </c>
      <c r="H1998" s="1">
        <f t="shared" si="94"/>
        <v>0.94567712318286157</v>
      </c>
      <c r="I1998" s="77">
        <v>-0.36835100066634102</v>
      </c>
      <c r="J1998" s="1">
        <f t="shared" si="95"/>
        <v>-377.55977568299954</v>
      </c>
    </row>
    <row r="1999" spans="1:10">
      <c r="A1999" s="77">
        <v>21</v>
      </c>
      <c r="B1999" s="77">
        <v>5302</v>
      </c>
      <c r="C1999" s="77" t="s">
        <v>2064</v>
      </c>
      <c r="D1999" s="77">
        <v>547</v>
      </c>
      <c r="E1999" s="77">
        <v>223</v>
      </c>
      <c r="F1999" s="77">
        <v>715</v>
      </c>
      <c r="G1999" s="1">
        <f t="shared" si="93"/>
        <v>0.40767824497257771</v>
      </c>
      <c r="H1999" s="1">
        <f t="shared" si="94"/>
        <v>1.0769230769230769</v>
      </c>
      <c r="I1999" s="77">
        <v>-7.0924382632651703E-2</v>
      </c>
      <c r="J1999" s="1">
        <f t="shared" si="95"/>
        <v>-38.795637300060484</v>
      </c>
    </row>
    <row r="2000" spans="1:10">
      <c r="A2000" s="77">
        <v>21</v>
      </c>
      <c r="B2000" s="77">
        <v>5304</v>
      </c>
      <c r="C2000" s="77" t="s">
        <v>2065</v>
      </c>
      <c r="D2000" s="77">
        <v>54</v>
      </c>
      <c r="E2000" s="77">
        <v>39</v>
      </c>
      <c r="F2000" s="77">
        <v>1253</v>
      </c>
      <c r="G2000" s="1">
        <f t="shared" si="93"/>
        <v>0.72222222222222221</v>
      </c>
      <c r="H2000" s="1">
        <f t="shared" si="94"/>
        <v>7.4221867517956897E-2</v>
      </c>
      <c r="I2000" s="77">
        <v>0.34892438097193601</v>
      </c>
      <c r="J2000" s="1">
        <f t="shared" si="95"/>
        <v>18.841916572484543</v>
      </c>
    </row>
    <row r="2001" spans="1:10">
      <c r="A2001" s="77">
        <v>21</v>
      </c>
      <c r="B2001" s="77">
        <v>5307</v>
      </c>
      <c r="C2001" s="77" t="s">
        <v>2066</v>
      </c>
      <c r="D2001" s="77">
        <v>57</v>
      </c>
      <c r="E2001" s="77">
        <v>2</v>
      </c>
      <c r="F2001" s="77">
        <v>2534</v>
      </c>
      <c r="G2001" s="1">
        <f t="shared" si="93"/>
        <v>3.5087719298245612E-2</v>
      </c>
      <c r="H2001" s="1">
        <f t="shared" si="94"/>
        <v>2.3283346487766376E-2</v>
      </c>
      <c r="I2001" s="77">
        <v>-0.71783514883032395</v>
      </c>
      <c r="J2001" s="1">
        <f t="shared" si="95"/>
        <v>-40.916603483328466</v>
      </c>
    </row>
    <row r="2002" spans="1:10">
      <c r="A2002" s="77">
        <v>21</v>
      </c>
      <c r="B2002" s="77">
        <v>5309</v>
      </c>
      <c r="C2002" s="77" t="s">
        <v>2067</v>
      </c>
      <c r="D2002" s="77">
        <v>63</v>
      </c>
      <c r="E2002" s="77">
        <v>6</v>
      </c>
      <c r="F2002" s="77">
        <v>1455</v>
      </c>
      <c r="G2002" s="1">
        <f t="shared" si="93"/>
        <v>9.5238095238095233E-2</v>
      </c>
      <c r="H2002" s="1">
        <f t="shared" si="94"/>
        <v>4.7422680412371132E-2</v>
      </c>
      <c r="I2002" s="77">
        <v>-0.62328041631504005</v>
      </c>
      <c r="J2002" s="1">
        <f t="shared" si="95"/>
        <v>-39.266666227847523</v>
      </c>
    </row>
    <row r="2003" spans="1:10">
      <c r="A2003" s="77">
        <v>21</v>
      </c>
      <c r="B2003" s="77">
        <v>5310</v>
      </c>
      <c r="C2003" s="77" t="s">
        <v>2068</v>
      </c>
      <c r="D2003" s="77">
        <v>1230</v>
      </c>
      <c r="E2003" s="77">
        <v>520</v>
      </c>
      <c r="F2003" s="77">
        <v>6263</v>
      </c>
      <c r="G2003" s="1">
        <f t="shared" si="93"/>
        <v>0.42276422764227645</v>
      </c>
      <c r="H2003" s="1">
        <f t="shared" si="94"/>
        <v>0.27941880887753473</v>
      </c>
      <c r="I2003" s="77">
        <v>-5.3475480512834003E-2</v>
      </c>
      <c r="J2003" s="1">
        <f t="shared" si="95"/>
        <v>-65.774841030785822</v>
      </c>
    </row>
    <row r="2004" spans="1:10">
      <c r="A2004" s="77">
        <v>21</v>
      </c>
      <c r="B2004" s="77">
        <v>5314</v>
      </c>
      <c r="C2004" s="77" t="s">
        <v>2069</v>
      </c>
      <c r="D2004" s="77">
        <v>832</v>
      </c>
      <c r="E2004" s="77">
        <v>142</v>
      </c>
      <c r="F2004" s="77">
        <v>1520</v>
      </c>
      <c r="G2004" s="1">
        <f t="shared" si="93"/>
        <v>0.17067307692307693</v>
      </c>
      <c r="H2004" s="1">
        <f t="shared" si="94"/>
        <v>0.64078947368421058</v>
      </c>
      <c r="I2004" s="77">
        <v>-0.445286567973736</v>
      </c>
      <c r="J2004" s="1">
        <f t="shared" si="95"/>
        <v>-370.47842455414838</v>
      </c>
    </row>
    <row r="2005" spans="1:10">
      <c r="A2005" s="77">
        <v>21</v>
      </c>
      <c r="B2005" s="77">
        <v>5315</v>
      </c>
      <c r="C2005" s="77" t="s">
        <v>2070</v>
      </c>
      <c r="D2005" s="77">
        <v>46</v>
      </c>
      <c r="E2005" s="77">
        <v>5</v>
      </c>
      <c r="F2005" s="77">
        <v>450</v>
      </c>
      <c r="G2005" s="1">
        <f t="shared" si="93"/>
        <v>0.10869565217391304</v>
      </c>
      <c r="H2005" s="1">
        <f t="shared" si="94"/>
        <v>0.11333333333333333</v>
      </c>
      <c r="I2005" s="77">
        <v>-0.60018932595399999</v>
      </c>
      <c r="J2005" s="1">
        <f t="shared" si="95"/>
        <v>-27.608708993884001</v>
      </c>
    </row>
    <row r="2006" spans="1:10">
      <c r="A2006" s="77">
        <v>21</v>
      </c>
      <c r="B2006" s="77">
        <v>5317</v>
      </c>
      <c r="C2006" s="77" t="s">
        <v>2071</v>
      </c>
      <c r="D2006" s="77">
        <v>2412</v>
      </c>
      <c r="E2006" s="77">
        <v>492</v>
      </c>
      <c r="F2006" s="77">
        <v>8134</v>
      </c>
      <c r="G2006" s="1">
        <f t="shared" si="93"/>
        <v>0.20398009950248755</v>
      </c>
      <c r="H2006" s="1">
        <f t="shared" si="94"/>
        <v>0.35701991640029507</v>
      </c>
      <c r="I2006" s="77">
        <v>-0.33642127086208801</v>
      </c>
      <c r="J2006" s="1">
        <f t="shared" si="95"/>
        <v>-811.44810531935627</v>
      </c>
    </row>
    <row r="2007" spans="1:10">
      <c r="A2007" s="77">
        <v>21</v>
      </c>
      <c r="B2007" s="77">
        <v>5323</v>
      </c>
      <c r="C2007" s="77" t="s">
        <v>2072</v>
      </c>
      <c r="D2007" s="77">
        <v>578</v>
      </c>
      <c r="E2007" s="77">
        <v>124</v>
      </c>
      <c r="F2007" s="77">
        <v>8648</v>
      </c>
      <c r="G2007" s="1">
        <f t="shared" si="93"/>
        <v>0.21453287197231835</v>
      </c>
      <c r="H2007" s="1">
        <f t="shared" si="94"/>
        <v>8.1174838112858458E-2</v>
      </c>
      <c r="I2007" s="77">
        <v>-0.41405330352424802</v>
      </c>
      <c r="J2007" s="1">
        <f t="shared" si="95"/>
        <v>-239.32280943701537</v>
      </c>
    </row>
    <row r="2008" spans="1:10">
      <c r="A2008" s="77">
        <v>22</v>
      </c>
      <c r="B2008" s="77">
        <v>5401</v>
      </c>
      <c r="C2008" s="77" t="s">
        <v>2073</v>
      </c>
      <c r="D2008" s="77">
        <v>8265</v>
      </c>
      <c r="E2008" s="77">
        <v>4093</v>
      </c>
      <c r="F2008" s="77">
        <v>1592</v>
      </c>
      <c r="G2008" s="1">
        <f t="shared" si="93"/>
        <v>0.49522081064730794</v>
      </c>
      <c r="H2008" s="1">
        <f t="shared" si="94"/>
        <v>7.7625628140703515</v>
      </c>
      <c r="I2008" s="77">
        <v>0.71135706037266999</v>
      </c>
      <c r="J2008" s="1">
        <f t="shared" si="95"/>
        <v>5879.3661039801173</v>
      </c>
    </row>
    <row r="2009" spans="1:10">
      <c r="A2009" s="77">
        <v>22</v>
      </c>
      <c r="B2009" s="77">
        <v>5402</v>
      </c>
      <c r="C2009" s="77" t="s">
        <v>2074</v>
      </c>
      <c r="D2009" s="77">
        <v>6072</v>
      </c>
      <c r="E2009" s="77">
        <v>1824</v>
      </c>
      <c r="F2009" s="77">
        <v>6275</v>
      </c>
      <c r="G2009" s="1">
        <f t="shared" si="93"/>
        <v>0.30039525691699603</v>
      </c>
      <c r="H2009" s="1">
        <f t="shared" si="94"/>
        <v>1.2583266932270916</v>
      </c>
      <c r="I2009" s="77">
        <v>1.6455451138667899E-2</v>
      </c>
      <c r="J2009" s="1">
        <f t="shared" si="95"/>
        <v>99.917499313991485</v>
      </c>
    </row>
    <row r="2010" spans="1:10">
      <c r="A2010" s="77">
        <v>22</v>
      </c>
      <c r="B2010" s="77">
        <v>5403</v>
      </c>
      <c r="C2010" s="77" t="s">
        <v>2075</v>
      </c>
      <c r="D2010" s="77">
        <v>348</v>
      </c>
      <c r="E2010" s="77">
        <v>23</v>
      </c>
      <c r="F2010" s="77">
        <v>333</v>
      </c>
      <c r="G2010" s="1">
        <f t="shared" si="93"/>
        <v>6.6091954022988508E-2</v>
      </c>
      <c r="H2010" s="1">
        <f t="shared" si="94"/>
        <v>1.1141141141141142</v>
      </c>
      <c r="I2010" s="77">
        <v>-0.60729012600431698</v>
      </c>
      <c r="J2010" s="1">
        <f t="shared" si="95"/>
        <v>-211.3369638495023</v>
      </c>
    </row>
    <row r="2011" spans="1:10">
      <c r="A2011" s="77">
        <v>22</v>
      </c>
      <c r="B2011" s="77">
        <v>5404</v>
      </c>
      <c r="C2011" s="77" t="s">
        <v>2076</v>
      </c>
      <c r="D2011" s="77">
        <v>370</v>
      </c>
      <c r="E2011" s="77">
        <v>107</v>
      </c>
      <c r="F2011" s="77">
        <v>2043</v>
      </c>
      <c r="G2011" s="1">
        <f t="shared" si="93"/>
        <v>0.28918918918918918</v>
      </c>
      <c r="H2011" s="1">
        <f t="shared" si="94"/>
        <v>0.23348017621145375</v>
      </c>
      <c r="I2011" s="77">
        <v>-0.30070128389841499</v>
      </c>
      <c r="J2011" s="1">
        <f t="shared" si="95"/>
        <v>-111.25947504241354</v>
      </c>
    </row>
    <row r="2012" spans="1:10">
      <c r="A2012" s="77">
        <v>22</v>
      </c>
      <c r="B2012" s="77">
        <v>5405</v>
      </c>
      <c r="C2012" s="77" t="s">
        <v>2077</v>
      </c>
      <c r="D2012" s="77">
        <v>1146</v>
      </c>
      <c r="E2012" s="77">
        <v>241</v>
      </c>
      <c r="F2012" s="77">
        <v>1398</v>
      </c>
      <c r="G2012" s="1">
        <f t="shared" si="93"/>
        <v>0.21029668411867364</v>
      </c>
      <c r="H2012" s="1">
        <f t="shared" si="94"/>
        <v>0.99213161659513593</v>
      </c>
      <c r="I2012" s="77">
        <v>-0.35398245014167001</v>
      </c>
      <c r="J2012" s="1">
        <f t="shared" si="95"/>
        <v>-405.66388786235382</v>
      </c>
    </row>
    <row r="2013" spans="1:10">
      <c r="A2013" s="77">
        <v>22</v>
      </c>
      <c r="B2013" s="77">
        <v>5406</v>
      </c>
      <c r="C2013" s="77" t="s">
        <v>2078</v>
      </c>
      <c r="D2013" s="77">
        <v>800</v>
      </c>
      <c r="E2013" s="77">
        <v>185</v>
      </c>
      <c r="F2013" s="77">
        <v>1226</v>
      </c>
      <c r="G2013" s="1">
        <f t="shared" si="93"/>
        <v>0.23125000000000001</v>
      </c>
      <c r="H2013" s="1">
        <f t="shared" si="94"/>
        <v>0.80342577487765088</v>
      </c>
      <c r="I2013" s="77">
        <v>-0.34546253746710698</v>
      </c>
      <c r="J2013" s="1">
        <f t="shared" si="95"/>
        <v>-276.37002997368558</v>
      </c>
    </row>
    <row r="2014" spans="1:10">
      <c r="A2014" s="77">
        <v>22</v>
      </c>
      <c r="B2014" s="77">
        <v>5407</v>
      </c>
      <c r="C2014" s="77" t="s">
        <v>2079</v>
      </c>
      <c r="D2014" s="77">
        <v>3486</v>
      </c>
      <c r="E2014" s="77">
        <v>992</v>
      </c>
      <c r="F2014" s="77">
        <v>1482</v>
      </c>
      <c r="G2014" s="1">
        <f t="shared" si="93"/>
        <v>0.28456683878370626</v>
      </c>
      <c r="H2014" s="1">
        <f t="shared" si="94"/>
        <v>3.0215924426450744</v>
      </c>
      <c r="I2014" s="77">
        <v>-4.2747289597867402E-2</v>
      </c>
      <c r="J2014" s="1">
        <f t="shared" si="95"/>
        <v>-149.01705153816576</v>
      </c>
    </row>
    <row r="2015" spans="1:10">
      <c r="A2015" s="77">
        <v>22</v>
      </c>
      <c r="B2015" s="77">
        <v>5408</v>
      </c>
      <c r="C2015" s="77" t="s">
        <v>2080</v>
      </c>
      <c r="D2015" s="77">
        <v>697</v>
      </c>
      <c r="E2015" s="77">
        <v>212</v>
      </c>
      <c r="F2015" s="77">
        <v>881</v>
      </c>
      <c r="G2015" s="1">
        <f t="shared" si="93"/>
        <v>0.30416068866571017</v>
      </c>
      <c r="H2015" s="1">
        <f t="shared" si="94"/>
        <v>1.0317820658342793</v>
      </c>
      <c r="I2015" s="77">
        <v>-0.22669513421770099</v>
      </c>
      <c r="J2015" s="1">
        <f t="shared" si="95"/>
        <v>-158.00650854973759</v>
      </c>
    </row>
    <row r="2016" spans="1:10">
      <c r="A2016" s="77">
        <v>22</v>
      </c>
      <c r="B2016" s="77">
        <v>5409</v>
      </c>
      <c r="C2016" s="77" t="s">
        <v>2081</v>
      </c>
      <c r="D2016" s="77">
        <v>6724</v>
      </c>
      <c r="E2016" s="77">
        <v>1630</v>
      </c>
      <c r="F2016" s="77">
        <v>5727</v>
      </c>
      <c r="G2016" s="1">
        <f t="shared" si="93"/>
        <v>0.24241522903033907</v>
      </c>
      <c r="H2016" s="1">
        <f t="shared" si="94"/>
        <v>1.4587043827483848</v>
      </c>
      <c r="I2016" s="77">
        <v>-3.5310895054382799E-2</v>
      </c>
      <c r="J2016" s="1">
        <f t="shared" si="95"/>
        <v>-237.43045834566993</v>
      </c>
    </row>
    <row r="2017" spans="1:10">
      <c r="A2017" s="77">
        <v>22</v>
      </c>
      <c r="B2017" s="77">
        <v>5410</v>
      </c>
      <c r="C2017" s="77" t="s">
        <v>2082</v>
      </c>
      <c r="D2017" s="77">
        <v>1024</v>
      </c>
      <c r="E2017" s="77">
        <v>168</v>
      </c>
      <c r="F2017" s="77">
        <v>5605</v>
      </c>
      <c r="G2017" s="1">
        <f t="shared" si="93"/>
        <v>0.1640625</v>
      </c>
      <c r="H2017" s="1">
        <f t="shared" si="94"/>
        <v>0.21266726137377343</v>
      </c>
      <c r="I2017" s="77">
        <v>-0.46646416030001298</v>
      </c>
      <c r="J2017" s="1">
        <f t="shared" si="95"/>
        <v>-477.65930014721329</v>
      </c>
    </row>
    <row r="2018" spans="1:10">
      <c r="A2018" s="77">
        <v>22</v>
      </c>
      <c r="B2018" s="77">
        <v>5411</v>
      </c>
      <c r="C2018" s="77" t="s">
        <v>2083</v>
      </c>
      <c r="D2018" s="77">
        <v>1388</v>
      </c>
      <c r="E2018" s="77">
        <v>446</v>
      </c>
      <c r="F2018" s="77">
        <v>4314</v>
      </c>
      <c r="G2018" s="1">
        <f t="shared" si="93"/>
        <v>0.32132564841498557</v>
      </c>
      <c r="H2018" s="1">
        <f t="shared" si="94"/>
        <v>0.42512749188687993</v>
      </c>
      <c r="I2018" s="77">
        <v>-0.19699422683943499</v>
      </c>
      <c r="J2018" s="1">
        <f t="shared" si="95"/>
        <v>-273.42798685313579</v>
      </c>
    </row>
    <row r="2019" spans="1:10">
      <c r="A2019" s="77">
        <v>22</v>
      </c>
      <c r="B2019" s="77">
        <v>5412</v>
      </c>
      <c r="C2019" s="77" t="s">
        <v>2084</v>
      </c>
      <c r="D2019" s="77">
        <v>595</v>
      </c>
      <c r="E2019" s="77">
        <v>314</v>
      </c>
      <c r="F2019" s="77">
        <v>220</v>
      </c>
      <c r="G2019" s="1">
        <f t="shared" si="93"/>
        <v>0.5277310924369748</v>
      </c>
      <c r="H2019" s="1">
        <f t="shared" si="94"/>
        <v>4.1318181818181818</v>
      </c>
      <c r="I2019" s="77">
        <v>0.256076749986758</v>
      </c>
      <c r="J2019" s="1">
        <f t="shared" si="95"/>
        <v>152.36566624212102</v>
      </c>
    </row>
    <row r="2020" spans="1:10">
      <c r="A2020" s="77">
        <v>22</v>
      </c>
      <c r="B2020" s="77">
        <v>5413</v>
      </c>
      <c r="C2020" s="77" t="s">
        <v>2085</v>
      </c>
      <c r="D2020" s="77">
        <v>900</v>
      </c>
      <c r="E2020" s="77">
        <v>401</v>
      </c>
      <c r="F2020" s="77">
        <v>630</v>
      </c>
      <c r="G2020" s="1">
        <f t="shared" si="93"/>
        <v>0.44555555555555554</v>
      </c>
      <c r="H2020" s="1">
        <f t="shared" si="94"/>
        <v>2.0650793650793653</v>
      </c>
      <c r="I2020" s="77">
        <v>4.8354851397352197E-2</v>
      </c>
      <c r="J2020" s="1">
        <f t="shared" si="95"/>
        <v>43.51936625761698</v>
      </c>
    </row>
    <row r="2021" spans="1:10">
      <c r="A2021" s="77">
        <v>22</v>
      </c>
      <c r="B2021" s="77">
        <v>5414</v>
      </c>
      <c r="C2021" s="77" t="s">
        <v>2086</v>
      </c>
      <c r="D2021" s="77">
        <v>4431</v>
      </c>
      <c r="E2021" s="77">
        <v>2270</v>
      </c>
      <c r="F2021" s="77">
        <v>2888</v>
      </c>
      <c r="G2021" s="1">
        <f t="shared" si="93"/>
        <v>0.51229970661250279</v>
      </c>
      <c r="H2021" s="1">
        <f t="shared" si="94"/>
        <v>2.3202908587257616</v>
      </c>
      <c r="I2021" s="77">
        <v>0.32016313446349898</v>
      </c>
      <c r="J2021" s="1">
        <f t="shared" si="95"/>
        <v>1418.642848807764</v>
      </c>
    </row>
    <row r="2022" spans="1:10">
      <c r="A2022" s="77">
        <v>22</v>
      </c>
      <c r="B2022" s="77">
        <v>5415</v>
      </c>
      <c r="C2022" s="77" t="s">
        <v>2087</v>
      </c>
      <c r="D2022" s="77">
        <v>930</v>
      </c>
      <c r="E2022" s="77">
        <v>257</v>
      </c>
      <c r="F2022" s="77">
        <v>1180</v>
      </c>
      <c r="G2022" s="1">
        <f t="shared" si="93"/>
        <v>0.2763440860215054</v>
      </c>
      <c r="H2022" s="1">
        <f t="shared" si="94"/>
        <v>1.0059322033898306</v>
      </c>
      <c r="I2022" s="77">
        <v>-0.26061972880069001</v>
      </c>
      <c r="J2022" s="1">
        <f t="shared" si="95"/>
        <v>-242.37634778464169</v>
      </c>
    </row>
    <row r="2023" spans="1:10">
      <c r="A2023" s="77">
        <v>22</v>
      </c>
      <c r="B2023" s="77">
        <v>5451</v>
      </c>
      <c r="C2023" s="77" t="s">
        <v>2088</v>
      </c>
      <c r="D2023" s="77">
        <v>2883</v>
      </c>
      <c r="E2023" s="77">
        <v>1191</v>
      </c>
      <c r="F2023" s="77">
        <v>1735</v>
      </c>
      <c r="G2023" s="1">
        <f t="shared" si="93"/>
        <v>0.41311134235171698</v>
      </c>
      <c r="H2023" s="1">
        <f t="shared" si="94"/>
        <v>2.3481268011527376</v>
      </c>
      <c r="I2023" s="77">
        <v>9.9014491967212195E-2</v>
      </c>
      <c r="J2023" s="1">
        <f t="shared" si="95"/>
        <v>285.45878034147273</v>
      </c>
    </row>
    <row r="2024" spans="1:10">
      <c r="A2024" s="77">
        <v>22</v>
      </c>
      <c r="B2024" s="77">
        <v>5452</v>
      </c>
      <c r="C2024" s="77" t="s">
        <v>2089</v>
      </c>
      <c r="D2024" s="77">
        <v>598</v>
      </c>
      <c r="E2024" s="77">
        <v>168</v>
      </c>
      <c r="F2024" s="77">
        <v>213</v>
      </c>
      <c r="G2024" s="1">
        <f t="shared" si="93"/>
        <v>0.28093645484949831</v>
      </c>
      <c r="H2024" s="1">
        <f t="shared" si="94"/>
        <v>3.596244131455399</v>
      </c>
      <c r="I2024" s="77">
        <v>-0.150495381591394</v>
      </c>
      <c r="J2024" s="1">
        <f t="shared" si="95"/>
        <v>-89.996238191653617</v>
      </c>
    </row>
    <row r="2025" spans="1:10">
      <c r="A2025" s="77">
        <v>22</v>
      </c>
      <c r="B2025" s="77">
        <v>5453</v>
      </c>
      <c r="C2025" s="77" t="s">
        <v>2090</v>
      </c>
      <c r="D2025" s="77">
        <v>240</v>
      </c>
      <c r="E2025" s="77">
        <v>22</v>
      </c>
      <c r="F2025" s="77">
        <v>347</v>
      </c>
      <c r="G2025" s="1">
        <f t="shared" si="93"/>
        <v>9.166666666666666E-2</v>
      </c>
      <c r="H2025" s="1">
        <f t="shared" si="94"/>
        <v>0.75504322766570608</v>
      </c>
      <c r="I2025" s="77">
        <v>-0.58878608138515698</v>
      </c>
      <c r="J2025" s="1">
        <f t="shared" si="95"/>
        <v>-141.30865953243767</v>
      </c>
    </row>
    <row r="2026" spans="1:10">
      <c r="A2026" s="77">
        <v>22</v>
      </c>
      <c r="B2026" s="77">
        <v>5455</v>
      </c>
      <c r="C2026" s="77" t="s">
        <v>2091</v>
      </c>
      <c r="D2026" s="77">
        <v>269</v>
      </c>
      <c r="E2026" s="77">
        <v>54</v>
      </c>
      <c r="F2026" s="77">
        <v>275</v>
      </c>
      <c r="G2026" s="1">
        <f t="shared" si="93"/>
        <v>0.20074349442379183</v>
      </c>
      <c r="H2026" s="1">
        <f t="shared" si="94"/>
        <v>1.1745454545454546</v>
      </c>
      <c r="I2026" s="77">
        <v>-0.39943555397955699</v>
      </c>
      <c r="J2026" s="1">
        <f t="shared" si="95"/>
        <v>-107.44816402050083</v>
      </c>
    </row>
    <row r="2027" spans="1:10">
      <c r="A2027" s="77">
        <v>22</v>
      </c>
      <c r="B2027" s="77">
        <v>5456</v>
      </c>
      <c r="C2027" s="77" t="s">
        <v>2092</v>
      </c>
      <c r="D2027" s="77">
        <v>1053</v>
      </c>
      <c r="E2027" s="77">
        <v>121</v>
      </c>
      <c r="F2027" s="77">
        <v>1448</v>
      </c>
      <c r="G2027" s="1">
        <f t="shared" si="93"/>
        <v>0.11490978157644824</v>
      </c>
      <c r="H2027" s="1">
        <f t="shared" si="94"/>
        <v>0.81077348066298338</v>
      </c>
      <c r="I2027" s="77">
        <v>-0.51413947186790698</v>
      </c>
      <c r="J2027" s="1">
        <f t="shared" si="95"/>
        <v>-541.38886387690604</v>
      </c>
    </row>
    <row r="2028" spans="1:10">
      <c r="A2028" s="77">
        <v>22</v>
      </c>
      <c r="B2028" s="77">
        <v>5458</v>
      </c>
      <c r="C2028" s="77" t="s">
        <v>2093</v>
      </c>
      <c r="D2028" s="77">
        <v>688</v>
      </c>
      <c r="E2028" s="77">
        <v>87</v>
      </c>
      <c r="F2028" s="77">
        <v>345</v>
      </c>
      <c r="G2028" s="1">
        <f t="shared" si="93"/>
        <v>0.12645348837209303</v>
      </c>
      <c r="H2028" s="1">
        <f t="shared" si="94"/>
        <v>2.2463768115942031</v>
      </c>
      <c r="I2028" s="77">
        <v>-0.44720248097583198</v>
      </c>
      <c r="J2028" s="1">
        <f t="shared" si="95"/>
        <v>-307.67530691137239</v>
      </c>
    </row>
    <row r="2029" spans="1:10">
      <c r="A2029" s="77">
        <v>22</v>
      </c>
      <c r="B2029" s="77">
        <v>5459</v>
      </c>
      <c r="C2029" s="77" t="s">
        <v>2094</v>
      </c>
      <c r="D2029" s="77">
        <v>174</v>
      </c>
      <c r="E2029" s="77">
        <v>14</v>
      </c>
      <c r="F2029" s="77">
        <v>375</v>
      </c>
      <c r="G2029" s="1">
        <f t="shared" si="93"/>
        <v>8.0459770114942528E-2</v>
      </c>
      <c r="H2029" s="1">
        <f t="shared" si="94"/>
        <v>0.5013333333333333</v>
      </c>
      <c r="I2029" s="77">
        <v>-0.62061310324992702</v>
      </c>
      <c r="J2029" s="1">
        <f t="shared" si="95"/>
        <v>-107.9866799654873</v>
      </c>
    </row>
    <row r="2030" spans="1:10">
      <c r="A2030" s="77">
        <v>22</v>
      </c>
      <c r="B2030" s="77">
        <v>5460</v>
      </c>
      <c r="C2030" s="77" t="s">
        <v>2095</v>
      </c>
      <c r="D2030" s="77">
        <v>195</v>
      </c>
      <c r="E2030" s="77">
        <v>14</v>
      </c>
      <c r="F2030" s="77">
        <v>175</v>
      </c>
      <c r="G2030" s="1">
        <f t="shared" si="93"/>
        <v>7.179487179487179E-2</v>
      </c>
      <c r="H2030" s="1">
        <f t="shared" si="94"/>
        <v>1.1942857142857144</v>
      </c>
      <c r="I2030" s="77">
        <v>-0.60160431805824699</v>
      </c>
      <c r="J2030" s="1">
        <f t="shared" si="95"/>
        <v>-117.31284202135816</v>
      </c>
    </row>
    <row r="2031" spans="1:10">
      <c r="A2031" s="77">
        <v>22</v>
      </c>
      <c r="B2031" s="77">
        <v>5461</v>
      </c>
      <c r="C2031" s="77" t="s">
        <v>2096</v>
      </c>
      <c r="D2031" s="77">
        <v>220</v>
      </c>
      <c r="E2031" s="77">
        <v>37</v>
      </c>
      <c r="F2031" s="77">
        <v>190</v>
      </c>
      <c r="G2031" s="1">
        <f t="shared" si="93"/>
        <v>0.16818181818181818</v>
      </c>
      <c r="H2031" s="1">
        <f t="shared" si="94"/>
        <v>1.3526315789473684</v>
      </c>
      <c r="I2031" s="77">
        <v>-0.44396369309299299</v>
      </c>
      <c r="J2031" s="1">
        <f t="shared" si="95"/>
        <v>-97.672012480458463</v>
      </c>
    </row>
    <row r="2032" spans="1:10">
      <c r="A2032" s="77">
        <v>22</v>
      </c>
      <c r="B2032" s="77">
        <v>5462</v>
      </c>
      <c r="C2032" s="77" t="s">
        <v>2097</v>
      </c>
      <c r="D2032" s="77">
        <v>382</v>
      </c>
      <c r="E2032" s="77">
        <v>34</v>
      </c>
      <c r="F2032" s="77">
        <v>232</v>
      </c>
      <c r="G2032" s="1">
        <f t="shared" si="93"/>
        <v>8.9005235602094238E-2</v>
      </c>
      <c r="H2032" s="1">
        <f t="shared" si="94"/>
        <v>1.7931034482758621</v>
      </c>
      <c r="I2032" s="77">
        <v>-0.53941473838216902</v>
      </c>
      <c r="J2032" s="1">
        <f t="shared" si="95"/>
        <v>-206.05643006198858</v>
      </c>
    </row>
    <row r="2033" spans="1:10">
      <c r="A2033" s="77">
        <v>22</v>
      </c>
      <c r="B2033" s="77">
        <v>5463</v>
      </c>
      <c r="C2033" s="77" t="s">
        <v>2098</v>
      </c>
      <c r="D2033" s="77">
        <v>285</v>
      </c>
      <c r="E2033" s="77">
        <v>7</v>
      </c>
      <c r="F2033" s="77">
        <v>416</v>
      </c>
      <c r="G2033" s="1">
        <f t="shared" si="93"/>
        <v>2.456140350877193E-2</v>
      </c>
      <c r="H2033" s="1">
        <f t="shared" si="94"/>
        <v>0.70192307692307687</v>
      </c>
      <c r="I2033" s="77">
        <v>-0.69316870884956205</v>
      </c>
      <c r="J2033" s="1">
        <f t="shared" si="95"/>
        <v>-197.55308202212518</v>
      </c>
    </row>
    <row r="2034" spans="1:10">
      <c r="A2034" s="77">
        <v>22</v>
      </c>
      <c r="B2034" s="77">
        <v>5662</v>
      </c>
      <c r="C2034" s="77" t="s">
        <v>2099</v>
      </c>
      <c r="D2034" s="77">
        <v>166</v>
      </c>
      <c r="E2034" s="77">
        <v>25</v>
      </c>
      <c r="F2034" s="77">
        <v>379</v>
      </c>
      <c r="G2034" s="1">
        <f t="shared" si="93"/>
        <v>0.15060240963855423</v>
      </c>
      <c r="H2034" s="1">
        <f t="shared" si="94"/>
        <v>0.50395778364116095</v>
      </c>
      <c r="I2034" s="77">
        <v>-0.512177095547376</v>
      </c>
      <c r="J2034" s="1">
        <f t="shared" si="95"/>
        <v>-85.021397860864411</v>
      </c>
    </row>
    <row r="2035" spans="1:10">
      <c r="A2035" s="77">
        <v>22</v>
      </c>
      <c r="B2035" s="77">
        <v>5663</v>
      </c>
      <c r="C2035" s="77" t="s">
        <v>2100</v>
      </c>
      <c r="D2035" s="77">
        <v>179</v>
      </c>
      <c r="E2035" s="77">
        <v>19</v>
      </c>
      <c r="F2035" s="77">
        <v>309</v>
      </c>
      <c r="G2035" s="1">
        <f t="shared" si="93"/>
        <v>0.10614525139664804</v>
      </c>
      <c r="H2035" s="1">
        <f t="shared" si="94"/>
        <v>0.64077669902912626</v>
      </c>
      <c r="I2035" s="77">
        <v>-0.57425764150999303</v>
      </c>
      <c r="J2035" s="1">
        <f t="shared" si="95"/>
        <v>-102.79211783028876</v>
      </c>
    </row>
    <row r="2036" spans="1:10">
      <c r="A2036" s="77">
        <v>22</v>
      </c>
      <c r="B2036" s="77">
        <v>5665</v>
      </c>
      <c r="C2036" s="77" t="s">
        <v>2101</v>
      </c>
      <c r="D2036" s="77">
        <v>215</v>
      </c>
      <c r="E2036" s="77">
        <v>4</v>
      </c>
      <c r="F2036" s="77">
        <v>515</v>
      </c>
      <c r="G2036" s="1">
        <f t="shared" si="93"/>
        <v>1.8604651162790697E-2</v>
      </c>
      <c r="H2036" s="1">
        <f t="shared" si="94"/>
        <v>0.42524271844660194</v>
      </c>
      <c r="I2036" s="77">
        <v>-0.71808352081656301</v>
      </c>
      <c r="J2036" s="1">
        <f t="shared" si="95"/>
        <v>-154.38795697556105</v>
      </c>
    </row>
    <row r="2037" spans="1:10">
      <c r="A2037" s="77">
        <v>22</v>
      </c>
      <c r="B2037" s="77">
        <v>5666</v>
      </c>
      <c r="C2037" s="77" t="s">
        <v>2102</v>
      </c>
      <c r="D2037" s="77">
        <v>155</v>
      </c>
      <c r="E2037" s="77">
        <v>4</v>
      </c>
      <c r="F2037" s="77">
        <v>166</v>
      </c>
      <c r="G2037" s="1">
        <f t="shared" si="93"/>
        <v>2.5806451612903226E-2</v>
      </c>
      <c r="H2037" s="1">
        <f t="shared" si="94"/>
        <v>0.95783132530120485</v>
      </c>
      <c r="I2037" s="77">
        <v>-0.68537934941308498</v>
      </c>
      <c r="J2037" s="1">
        <f t="shared" si="95"/>
        <v>-106.23379915902817</v>
      </c>
    </row>
    <row r="2038" spans="1:10">
      <c r="A2038" s="77">
        <v>22</v>
      </c>
      <c r="B2038" s="77">
        <v>5668</v>
      </c>
      <c r="C2038" s="77" t="s">
        <v>2103</v>
      </c>
      <c r="D2038" s="77">
        <v>49</v>
      </c>
      <c r="E2038" s="77">
        <v>8</v>
      </c>
      <c r="F2038" s="77">
        <v>165</v>
      </c>
      <c r="G2038" s="1">
        <f t="shared" si="93"/>
        <v>0.16326530612244897</v>
      </c>
      <c r="H2038" s="1">
        <f t="shared" si="94"/>
        <v>0.34545454545454546</v>
      </c>
      <c r="I2038" s="77">
        <v>-0.50495942156940699</v>
      </c>
      <c r="J2038" s="1">
        <f t="shared" si="95"/>
        <v>-24.743011656900944</v>
      </c>
    </row>
    <row r="2039" spans="1:10">
      <c r="A2039" s="77">
        <v>22</v>
      </c>
      <c r="B2039" s="77">
        <v>5669</v>
      </c>
      <c r="C2039" s="77" t="s">
        <v>2104</v>
      </c>
      <c r="D2039" s="77">
        <v>290</v>
      </c>
      <c r="E2039" s="77">
        <v>21</v>
      </c>
      <c r="F2039" s="77">
        <v>494</v>
      </c>
      <c r="G2039" s="1">
        <f t="shared" si="93"/>
        <v>7.2413793103448282E-2</v>
      </c>
      <c r="H2039" s="1">
        <f t="shared" si="94"/>
        <v>0.62955465587044535</v>
      </c>
      <c r="I2039" s="77">
        <v>-0.62209877168750105</v>
      </c>
      <c r="J2039" s="1">
        <f t="shared" si="95"/>
        <v>-180.4086437893753</v>
      </c>
    </row>
    <row r="2040" spans="1:10">
      <c r="A2040" s="77">
        <v>22</v>
      </c>
      <c r="B2040" s="77">
        <v>5671</v>
      </c>
      <c r="C2040" s="77" t="s">
        <v>2105</v>
      </c>
      <c r="D2040" s="77">
        <v>246</v>
      </c>
      <c r="E2040" s="77">
        <v>18</v>
      </c>
      <c r="F2040" s="77">
        <v>322</v>
      </c>
      <c r="G2040" s="1">
        <f t="shared" si="93"/>
        <v>7.3170731707317069E-2</v>
      </c>
      <c r="H2040" s="1">
        <f t="shared" si="94"/>
        <v>0.81987577639751552</v>
      </c>
      <c r="I2040" s="77">
        <v>-0.61422817585261602</v>
      </c>
      <c r="J2040" s="1">
        <f t="shared" si="95"/>
        <v>-151.10013125974353</v>
      </c>
    </row>
    <row r="2041" spans="1:10">
      <c r="A2041" s="77">
        <v>22</v>
      </c>
      <c r="B2041" s="77">
        <v>5672</v>
      </c>
      <c r="C2041" s="77" t="s">
        <v>2106</v>
      </c>
      <c r="D2041" s="77">
        <v>159</v>
      </c>
      <c r="E2041" s="77">
        <v>1</v>
      </c>
      <c r="F2041" s="77">
        <v>285</v>
      </c>
      <c r="G2041" s="1">
        <f t="shared" si="93"/>
        <v>6.2893081761006293E-3</v>
      </c>
      <c r="H2041" s="1">
        <f t="shared" si="94"/>
        <v>0.56140350877192979</v>
      </c>
      <c r="I2041" s="77">
        <v>-0.73346074697312802</v>
      </c>
      <c r="J2041" s="1">
        <f t="shared" si="95"/>
        <v>-116.62025876872735</v>
      </c>
    </row>
    <row r="2042" spans="1:10">
      <c r="A2042" s="77">
        <v>22</v>
      </c>
      <c r="B2042" s="77">
        <v>5673</v>
      </c>
      <c r="C2042" s="77" t="s">
        <v>2107</v>
      </c>
      <c r="D2042" s="77">
        <v>329</v>
      </c>
      <c r="E2042" s="77">
        <v>7</v>
      </c>
      <c r="F2042" s="77">
        <v>477</v>
      </c>
      <c r="G2042" s="1">
        <f t="shared" si="93"/>
        <v>2.1276595744680851E-2</v>
      </c>
      <c r="H2042" s="1">
        <f t="shared" si="94"/>
        <v>0.70440251572327039</v>
      </c>
      <c r="I2042" s="77">
        <v>-0.69619125356010403</v>
      </c>
      <c r="J2042" s="1">
        <f t="shared" si="95"/>
        <v>-229.04692242127422</v>
      </c>
    </row>
    <row r="2043" spans="1:10">
      <c r="A2043" s="77">
        <v>22</v>
      </c>
      <c r="B2043" s="77">
        <v>5674</v>
      </c>
      <c r="C2043" s="77" t="s">
        <v>2108</v>
      </c>
      <c r="D2043" s="77">
        <v>146</v>
      </c>
      <c r="E2043" s="77">
        <v>0</v>
      </c>
      <c r="F2043" s="77">
        <v>346</v>
      </c>
      <c r="G2043" s="1">
        <f t="shared" si="93"/>
        <v>0</v>
      </c>
      <c r="H2043" s="1">
        <f t="shared" si="94"/>
        <v>0.42196531791907516</v>
      </c>
      <c r="I2043" s="77">
        <v>-0.75012074550032704</v>
      </c>
      <c r="J2043" s="1">
        <f t="shared" si="95"/>
        <v>-109.51762884304775</v>
      </c>
    </row>
    <row r="2044" spans="1:10">
      <c r="A2044" s="77">
        <v>22</v>
      </c>
      <c r="B2044" s="77">
        <v>5675</v>
      </c>
      <c r="C2044" s="77" t="s">
        <v>2109</v>
      </c>
      <c r="D2044" s="77">
        <v>2240</v>
      </c>
      <c r="E2044" s="77">
        <v>799</v>
      </c>
      <c r="F2044" s="77">
        <v>609</v>
      </c>
      <c r="G2044" s="1">
        <f t="shared" si="93"/>
        <v>0.35669642857142858</v>
      </c>
      <c r="H2044" s="1">
        <f t="shared" si="94"/>
        <v>4.9901477832512313</v>
      </c>
      <c r="I2044" s="77">
        <v>0.103160437960041</v>
      </c>
      <c r="J2044" s="1">
        <f t="shared" si="95"/>
        <v>231.07938103049185</v>
      </c>
    </row>
    <row r="2045" spans="1:10">
      <c r="A2045" s="77">
        <v>22</v>
      </c>
      <c r="B2045" s="77">
        <v>5678</v>
      </c>
      <c r="C2045" s="77" t="s">
        <v>2110</v>
      </c>
      <c r="D2045" s="77">
        <v>4365</v>
      </c>
      <c r="E2045" s="77">
        <v>2206</v>
      </c>
      <c r="F2045" s="77">
        <v>1542</v>
      </c>
      <c r="G2045" s="1">
        <f t="shared" si="93"/>
        <v>0.50538373424971361</v>
      </c>
      <c r="H2045" s="1">
        <f t="shared" si="94"/>
        <v>4.2613488975356679</v>
      </c>
      <c r="I2045" s="77">
        <v>0.394755504659551</v>
      </c>
      <c r="J2045" s="1">
        <f t="shared" si="95"/>
        <v>1723.1077778389401</v>
      </c>
    </row>
    <row r="2046" spans="1:10">
      <c r="A2046" s="77">
        <v>22</v>
      </c>
      <c r="B2046" s="77">
        <v>5681</v>
      </c>
      <c r="C2046" s="77" t="s">
        <v>2111</v>
      </c>
      <c r="D2046" s="77">
        <v>50</v>
      </c>
      <c r="E2046" s="77">
        <v>3</v>
      </c>
      <c r="F2046" s="77">
        <v>156</v>
      </c>
      <c r="G2046" s="1">
        <f t="shared" si="93"/>
        <v>0.06</v>
      </c>
      <c r="H2046" s="1">
        <f t="shared" si="94"/>
        <v>0.33974358974358976</v>
      </c>
      <c r="I2046" s="77">
        <v>-0.66516351586858502</v>
      </c>
      <c r="J2046" s="1">
        <f t="shared" si="95"/>
        <v>-33.258175793429253</v>
      </c>
    </row>
    <row r="2047" spans="1:10">
      <c r="A2047" s="77">
        <v>22</v>
      </c>
      <c r="B2047" s="77">
        <v>5683</v>
      </c>
      <c r="C2047" s="77" t="s">
        <v>2112</v>
      </c>
      <c r="D2047" s="77">
        <v>135</v>
      </c>
      <c r="E2047" s="77">
        <v>20</v>
      </c>
      <c r="F2047" s="77">
        <v>182</v>
      </c>
      <c r="G2047" s="1">
        <f t="shared" si="93"/>
        <v>0.14814814814814814</v>
      </c>
      <c r="H2047" s="1">
        <f t="shared" si="94"/>
        <v>0.85164835164835162</v>
      </c>
      <c r="I2047" s="77">
        <v>-0.50155050097953902</v>
      </c>
      <c r="J2047" s="1">
        <f t="shared" si="95"/>
        <v>-67.70931763223777</v>
      </c>
    </row>
    <row r="2048" spans="1:10">
      <c r="A2048" s="77">
        <v>22</v>
      </c>
      <c r="B2048" s="77">
        <v>5684</v>
      </c>
      <c r="C2048" s="77" t="s">
        <v>2113</v>
      </c>
      <c r="D2048" s="77">
        <v>51</v>
      </c>
      <c r="E2048" s="77">
        <v>1</v>
      </c>
      <c r="F2048" s="77">
        <v>107</v>
      </c>
      <c r="G2048" s="1">
        <f t="shared" si="93"/>
        <v>1.9607843137254902E-2</v>
      </c>
      <c r="H2048" s="1">
        <f t="shared" si="94"/>
        <v>0.48598130841121495</v>
      </c>
      <c r="I2048" s="77">
        <v>-0.72105087012671798</v>
      </c>
      <c r="J2048" s="1">
        <f t="shared" si="95"/>
        <v>-36.773594376462619</v>
      </c>
    </row>
    <row r="2049" spans="1:10">
      <c r="A2049" s="77">
        <v>22</v>
      </c>
      <c r="B2049" s="77">
        <v>5686</v>
      </c>
      <c r="C2049" s="77" t="s">
        <v>2114</v>
      </c>
      <c r="D2049" s="77">
        <v>70</v>
      </c>
      <c r="E2049" s="77">
        <v>6</v>
      </c>
      <c r="F2049" s="77">
        <v>145</v>
      </c>
      <c r="G2049" s="1">
        <f t="shared" si="93"/>
        <v>8.5714285714285715E-2</v>
      </c>
      <c r="H2049" s="1">
        <f t="shared" si="94"/>
        <v>0.52413793103448281</v>
      </c>
      <c r="I2049" s="77">
        <v>-0.61605391081788696</v>
      </c>
      <c r="J2049" s="1">
        <f t="shared" si="95"/>
        <v>-43.123773757252089</v>
      </c>
    </row>
    <row r="2050" spans="1:10">
      <c r="A2050" s="77">
        <v>22</v>
      </c>
      <c r="B2050" s="77">
        <v>5688</v>
      </c>
      <c r="C2050" s="77" t="s">
        <v>2115</v>
      </c>
      <c r="D2050" s="77">
        <v>127</v>
      </c>
      <c r="E2050" s="77">
        <v>13</v>
      </c>
      <c r="F2050" s="77">
        <v>251</v>
      </c>
      <c r="G2050" s="1">
        <f t="shared" si="93"/>
        <v>0.10236220472440945</v>
      </c>
      <c r="H2050" s="1">
        <f t="shared" si="94"/>
        <v>0.55776892430278879</v>
      </c>
      <c r="I2050" s="77">
        <v>-0.58620129330623905</v>
      </c>
      <c r="J2050" s="1">
        <f t="shared" si="95"/>
        <v>-74.447564249892352</v>
      </c>
    </row>
    <row r="2051" spans="1:10">
      <c r="A2051" s="77">
        <v>22</v>
      </c>
      <c r="B2051" s="77">
        <v>5690</v>
      </c>
      <c r="C2051" s="77" t="s">
        <v>2116</v>
      </c>
      <c r="D2051" s="77">
        <v>146</v>
      </c>
      <c r="E2051" s="77">
        <v>6</v>
      </c>
      <c r="F2051" s="77">
        <v>419</v>
      </c>
      <c r="G2051" s="1">
        <f t="shared" si="93"/>
        <v>4.1095890410958902E-2</v>
      </c>
      <c r="H2051" s="1">
        <f t="shared" si="94"/>
        <v>0.36276849642004771</v>
      </c>
      <c r="I2051" s="77">
        <v>-0.68914191781267398</v>
      </c>
      <c r="J2051" s="1">
        <f t="shared" si="95"/>
        <v>-100.61472000065039</v>
      </c>
    </row>
    <row r="2052" spans="1:10">
      <c r="A2052" s="77">
        <v>22</v>
      </c>
      <c r="B2052" s="77">
        <v>5692</v>
      </c>
      <c r="C2052" s="77" t="s">
        <v>2117</v>
      </c>
      <c r="D2052" s="77">
        <v>512</v>
      </c>
      <c r="E2052" s="77">
        <v>92</v>
      </c>
      <c r="F2052" s="77">
        <v>326</v>
      </c>
      <c r="G2052" s="1">
        <f t="shared" si="93"/>
        <v>0.1796875</v>
      </c>
      <c r="H2052" s="1">
        <f t="shared" si="94"/>
        <v>1.852760736196319</v>
      </c>
      <c r="I2052" s="77">
        <v>-0.39043593458751003</v>
      </c>
      <c r="J2052" s="1">
        <f t="shared" si="95"/>
        <v>-199.90319850880513</v>
      </c>
    </row>
    <row r="2053" spans="1:10">
      <c r="A2053" s="77">
        <v>22</v>
      </c>
      <c r="B2053" s="77">
        <v>5782</v>
      </c>
      <c r="C2053" s="77" t="s">
        <v>2118</v>
      </c>
      <c r="D2053" s="77">
        <v>914</v>
      </c>
      <c r="E2053" s="77">
        <v>107</v>
      </c>
      <c r="F2053" s="77">
        <v>541</v>
      </c>
      <c r="G2053" s="1">
        <f t="shared" si="93"/>
        <v>0.11706783369803063</v>
      </c>
      <c r="H2053" s="1">
        <f t="shared" si="94"/>
        <v>1.8872458410351201</v>
      </c>
      <c r="I2053" s="77">
        <v>-0.468033415195441</v>
      </c>
      <c r="J2053" s="1">
        <f t="shared" si="95"/>
        <v>-427.78254148863306</v>
      </c>
    </row>
    <row r="2054" spans="1:10">
      <c r="A2054" s="77">
        <v>22</v>
      </c>
      <c r="B2054" s="77">
        <v>5785</v>
      </c>
      <c r="C2054" s="77" t="s">
        <v>2119</v>
      </c>
      <c r="D2054" s="77">
        <v>413</v>
      </c>
      <c r="E2054" s="77">
        <v>29</v>
      </c>
      <c r="F2054" s="77">
        <v>795</v>
      </c>
      <c r="G2054" s="1">
        <f t="shared" si="93"/>
        <v>7.0217917675544791E-2</v>
      </c>
      <c r="H2054" s="1">
        <f t="shared" si="94"/>
        <v>0.55597484276729559</v>
      </c>
      <c r="I2054" s="77">
        <v>-0.62338366659406796</v>
      </c>
      <c r="J2054" s="1">
        <f t="shared" si="95"/>
        <v>-257.45745430335006</v>
      </c>
    </row>
    <row r="2055" spans="1:10">
      <c r="A2055" s="77">
        <v>22</v>
      </c>
      <c r="B2055" s="77">
        <v>5798</v>
      </c>
      <c r="C2055" s="77" t="s">
        <v>2120</v>
      </c>
      <c r="D2055" s="77">
        <v>353</v>
      </c>
      <c r="E2055" s="77">
        <v>196</v>
      </c>
      <c r="F2055" s="77">
        <v>479</v>
      </c>
      <c r="G2055" s="1">
        <f t="shared" si="93"/>
        <v>0.55524079320113318</v>
      </c>
      <c r="H2055" s="1">
        <f t="shared" si="94"/>
        <v>1.1461377870563674</v>
      </c>
      <c r="I2055" s="77">
        <v>0.15222572006934401</v>
      </c>
      <c r="J2055" s="1">
        <f t="shared" si="95"/>
        <v>53.735679184478435</v>
      </c>
    </row>
    <row r="2056" spans="1:10">
      <c r="A2056" s="77">
        <v>22</v>
      </c>
      <c r="B2056" s="77">
        <v>5803</v>
      </c>
      <c r="C2056" s="77" t="s">
        <v>2121</v>
      </c>
      <c r="D2056" s="77">
        <v>431</v>
      </c>
      <c r="E2056" s="77">
        <v>31</v>
      </c>
      <c r="F2056" s="77">
        <v>663</v>
      </c>
      <c r="G2056" s="1">
        <f t="shared" si="93"/>
        <v>7.1925754060324823E-2</v>
      </c>
      <c r="H2056" s="1">
        <f t="shared" si="94"/>
        <v>0.69683257918552033</v>
      </c>
      <c r="I2056" s="77">
        <v>-0.61353517583331596</v>
      </c>
      <c r="J2056" s="1">
        <f t="shared" si="95"/>
        <v>-264.4336607841592</v>
      </c>
    </row>
    <row r="2057" spans="1:10">
      <c r="A2057" s="77">
        <v>22</v>
      </c>
      <c r="B2057" s="77">
        <v>5811</v>
      </c>
      <c r="C2057" s="77" t="s">
        <v>2122</v>
      </c>
      <c r="D2057" s="77">
        <v>54</v>
      </c>
      <c r="E2057" s="77">
        <v>0</v>
      </c>
      <c r="F2057" s="77">
        <v>183</v>
      </c>
      <c r="G2057" s="1">
        <f t="shared" ref="G2057:G2120" si="96">E2057/D2057</f>
        <v>0</v>
      </c>
      <c r="H2057" s="1">
        <f t="shared" ref="H2057:H2120" si="97">(D2057+E2057)/F2057</f>
        <v>0.29508196721311475</v>
      </c>
      <c r="I2057" s="77">
        <v>-0.75997412231118</v>
      </c>
      <c r="J2057" s="1">
        <f t="shared" ref="J2057:J2120" si="98">I2057*D2057</f>
        <v>-41.038602604803721</v>
      </c>
    </row>
    <row r="2058" spans="1:10">
      <c r="A2058" s="77">
        <v>22</v>
      </c>
      <c r="B2058" s="77">
        <v>5812</v>
      </c>
      <c r="C2058" s="77" t="s">
        <v>2123</v>
      </c>
      <c r="D2058" s="77">
        <v>118</v>
      </c>
      <c r="E2058" s="77">
        <v>20</v>
      </c>
      <c r="F2058" s="77">
        <v>302</v>
      </c>
      <c r="G2058" s="1">
        <f t="shared" si="96"/>
        <v>0.16949152542372881</v>
      </c>
      <c r="H2058" s="1">
        <f t="shared" si="97"/>
        <v>0.45695364238410596</v>
      </c>
      <c r="I2058" s="77">
        <v>-0.48718046934472597</v>
      </c>
      <c r="J2058" s="1">
        <f t="shared" si="98"/>
        <v>-57.487295382677665</v>
      </c>
    </row>
    <row r="2059" spans="1:10">
      <c r="A2059" s="77">
        <v>22</v>
      </c>
      <c r="B2059" s="77">
        <v>5813</v>
      </c>
      <c r="C2059" s="77" t="s">
        <v>2124</v>
      </c>
      <c r="D2059" s="77">
        <v>377</v>
      </c>
      <c r="E2059" s="77">
        <v>63</v>
      </c>
      <c r="F2059" s="77">
        <v>332</v>
      </c>
      <c r="G2059" s="1">
        <f t="shared" si="96"/>
        <v>0.16710875331564987</v>
      </c>
      <c r="H2059" s="1">
        <f t="shared" si="97"/>
        <v>1.3253012048192772</v>
      </c>
      <c r="I2059" s="77">
        <v>-0.43989674798311601</v>
      </c>
      <c r="J2059" s="1">
        <f t="shared" si="98"/>
        <v>-165.84107398963474</v>
      </c>
    </row>
    <row r="2060" spans="1:10">
      <c r="A2060" s="77">
        <v>22</v>
      </c>
      <c r="B2060" s="77">
        <v>5814</v>
      </c>
      <c r="C2060" s="77" t="s">
        <v>2125</v>
      </c>
      <c r="D2060" s="77">
        <v>275</v>
      </c>
      <c r="E2060" s="77">
        <v>34</v>
      </c>
      <c r="F2060" s="77">
        <v>659</v>
      </c>
      <c r="G2060" s="1">
        <f t="shared" si="96"/>
        <v>0.12363636363636364</v>
      </c>
      <c r="H2060" s="1">
        <f t="shared" si="97"/>
        <v>0.46889226100151743</v>
      </c>
      <c r="I2060" s="77">
        <v>-0.55070928457048796</v>
      </c>
      <c r="J2060" s="1">
        <f t="shared" si="98"/>
        <v>-151.44505325688419</v>
      </c>
    </row>
    <row r="2061" spans="1:10">
      <c r="A2061" s="77">
        <v>22</v>
      </c>
      <c r="B2061" s="77">
        <v>5815</v>
      </c>
      <c r="C2061" s="77" t="s">
        <v>2126</v>
      </c>
      <c r="D2061" s="77">
        <v>379</v>
      </c>
      <c r="E2061" s="77">
        <v>35</v>
      </c>
      <c r="F2061" s="77">
        <v>574</v>
      </c>
      <c r="G2061" s="1">
        <f t="shared" si="96"/>
        <v>9.2348284960422161E-2</v>
      </c>
      <c r="H2061" s="1">
        <f t="shared" si="97"/>
        <v>0.72125435540069682</v>
      </c>
      <c r="I2061" s="77">
        <v>-0.58309352225210498</v>
      </c>
      <c r="J2061" s="1">
        <f t="shared" si="98"/>
        <v>-220.99244493354777</v>
      </c>
    </row>
    <row r="2062" spans="1:10">
      <c r="A2062" s="77">
        <v>22</v>
      </c>
      <c r="B2062" s="77">
        <v>5816</v>
      </c>
      <c r="C2062" s="77" t="s">
        <v>2127</v>
      </c>
      <c r="D2062" s="77">
        <v>1830</v>
      </c>
      <c r="E2062" s="77">
        <v>273</v>
      </c>
      <c r="F2062" s="77">
        <v>1186</v>
      </c>
      <c r="G2062" s="1">
        <f t="shared" si="96"/>
        <v>0.14918032786885246</v>
      </c>
      <c r="H2062" s="1">
        <f t="shared" si="97"/>
        <v>1.7731871838111299</v>
      </c>
      <c r="I2062" s="77">
        <v>-0.382789988479804</v>
      </c>
      <c r="J2062" s="1">
        <f t="shared" si="98"/>
        <v>-700.50567891804133</v>
      </c>
    </row>
    <row r="2063" spans="1:10">
      <c r="A2063" s="77">
        <v>22</v>
      </c>
      <c r="B2063" s="77">
        <v>5817</v>
      </c>
      <c r="C2063" s="77" t="s">
        <v>2128</v>
      </c>
      <c r="D2063" s="77">
        <v>772</v>
      </c>
      <c r="E2063" s="77">
        <v>113</v>
      </c>
      <c r="F2063" s="77">
        <v>1022</v>
      </c>
      <c r="G2063" s="1">
        <f t="shared" si="96"/>
        <v>0.14637305699481865</v>
      </c>
      <c r="H2063" s="1">
        <f t="shared" si="97"/>
        <v>0.86594911937377694</v>
      </c>
      <c r="I2063" s="77">
        <v>-0.475363495858729</v>
      </c>
      <c r="J2063" s="1">
        <f t="shared" si="98"/>
        <v>-366.98061880293881</v>
      </c>
    </row>
    <row r="2064" spans="1:10">
      <c r="A2064" s="77">
        <v>22</v>
      </c>
      <c r="B2064" s="77">
        <v>5818</v>
      </c>
      <c r="C2064" s="77" t="s">
        <v>2129</v>
      </c>
      <c r="D2064" s="77">
        <v>1192</v>
      </c>
      <c r="E2064" s="77">
        <v>712</v>
      </c>
      <c r="F2064" s="77">
        <v>688</v>
      </c>
      <c r="G2064" s="1">
        <f t="shared" si="96"/>
        <v>0.59731543624161076</v>
      </c>
      <c r="H2064" s="1">
        <f t="shared" si="97"/>
        <v>2.7674418604651163</v>
      </c>
      <c r="I2064" s="77">
        <v>0.32837165129565099</v>
      </c>
      <c r="J2064" s="1">
        <f t="shared" si="98"/>
        <v>391.419008344416</v>
      </c>
    </row>
    <row r="2065" spans="1:10">
      <c r="A2065" s="77">
        <v>22</v>
      </c>
      <c r="B2065" s="77">
        <v>5819</v>
      </c>
      <c r="C2065" s="77" t="s">
        <v>2130</v>
      </c>
      <c r="D2065" s="77">
        <v>236</v>
      </c>
      <c r="E2065" s="77">
        <v>334</v>
      </c>
      <c r="F2065" s="77">
        <v>250</v>
      </c>
      <c r="G2065" s="1">
        <f t="shared" si="96"/>
        <v>1.4152542372881356</v>
      </c>
      <c r="H2065" s="1">
        <f t="shared" si="97"/>
        <v>2.2799999999999998</v>
      </c>
      <c r="I2065" s="77">
        <v>1.53099253259891</v>
      </c>
      <c r="J2065" s="1">
        <f t="shared" si="98"/>
        <v>361.31423769334276</v>
      </c>
    </row>
    <row r="2066" spans="1:10">
      <c r="A2066" s="77">
        <v>22</v>
      </c>
      <c r="B2066" s="77">
        <v>5820</v>
      </c>
      <c r="C2066" s="77" t="s">
        <v>2131</v>
      </c>
      <c r="D2066" s="77">
        <v>149</v>
      </c>
      <c r="E2066" s="77">
        <v>36</v>
      </c>
      <c r="F2066" s="77">
        <v>225</v>
      </c>
      <c r="G2066" s="1">
        <f t="shared" si="96"/>
        <v>0.24161073825503357</v>
      </c>
      <c r="H2066" s="1">
        <f t="shared" si="97"/>
        <v>0.82222222222222219</v>
      </c>
      <c r="I2066" s="77">
        <v>-0.357464938425615</v>
      </c>
      <c r="J2066" s="1">
        <f t="shared" si="98"/>
        <v>-53.262275825416637</v>
      </c>
    </row>
    <row r="2067" spans="1:10">
      <c r="A2067" s="77">
        <v>22</v>
      </c>
      <c r="B2067" s="77">
        <v>5821</v>
      </c>
      <c r="C2067" s="77" t="s">
        <v>2132</v>
      </c>
      <c r="D2067" s="77">
        <v>301</v>
      </c>
      <c r="E2067" s="77">
        <v>21</v>
      </c>
      <c r="F2067" s="77">
        <v>302</v>
      </c>
      <c r="G2067" s="1">
        <f t="shared" si="96"/>
        <v>6.9767441860465115E-2</v>
      </c>
      <c r="H2067" s="1">
        <f t="shared" si="97"/>
        <v>1.0662251655629138</v>
      </c>
      <c r="I2067" s="77">
        <v>-0.60585978166252097</v>
      </c>
      <c r="J2067" s="1">
        <f t="shared" si="98"/>
        <v>-182.3637942804188</v>
      </c>
    </row>
    <row r="2068" spans="1:10">
      <c r="A2068" s="77">
        <v>22</v>
      </c>
      <c r="B2068" s="77">
        <v>5822</v>
      </c>
      <c r="C2068" s="77" t="s">
        <v>2133</v>
      </c>
      <c r="D2068" s="77">
        <v>8065</v>
      </c>
      <c r="E2068" s="77">
        <v>4543</v>
      </c>
      <c r="F2068" s="77">
        <v>2372</v>
      </c>
      <c r="G2068" s="1">
        <f t="shared" si="96"/>
        <v>0.56329820210787351</v>
      </c>
      <c r="H2068" s="1">
        <f t="shared" si="97"/>
        <v>5.315345699831366</v>
      </c>
      <c r="I2068" s="77">
        <v>0.69670049640964304</v>
      </c>
      <c r="J2068" s="1">
        <f t="shared" si="98"/>
        <v>5618.8895035437708</v>
      </c>
    </row>
    <row r="2069" spans="1:10">
      <c r="A2069" s="77">
        <v>22</v>
      </c>
      <c r="B2069" s="77">
        <v>5824</v>
      </c>
      <c r="C2069" s="77" t="s">
        <v>2134</v>
      </c>
      <c r="D2069" s="77">
        <v>154</v>
      </c>
      <c r="E2069" s="77">
        <v>11</v>
      </c>
      <c r="F2069" s="77">
        <v>325</v>
      </c>
      <c r="G2069" s="1">
        <f t="shared" si="96"/>
        <v>7.1428571428571425E-2</v>
      </c>
      <c r="H2069" s="1">
        <f t="shared" si="97"/>
        <v>0.50769230769230766</v>
      </c>
      <c r="I2069" s="77">
        <v>-0.63520419740753697</v>
      </c>
      <c r="J2069" s="1">
        <f t="shared" si="98"/>
        <v>-97.821446400760692</v>
      </c>
    </row>
    <row r="2070" spans="1:10">
      <c r="A2070" s="77">
        <v>22</v>
      </c>
      <c r="B2070" s="77">
        <v>5826</v>
      </c>
      <c r="C2070" s="77" t="s">
        <v>2135</v>
      </c>
      <c r="D2070" s="77">
        <v>286</v>
      </c>
      <c r="E2070" s="77">
        <v>50</v>
      </c>
      <c r="F2070" s="77">
        <v>370</v>
      </c>
      <c r="G2070" s="1">
        <f t="shared" si="96"/>
        <v>0.17482517482517482</v>
      </c>
      <c r="H2070" s="1">
        <f t="shared" si="97"/>
        <v>0.90810810810810816</v>
      </c>
      <c r="I2070" s="77">
        <v>-0.45094779597589102</v>
      </c>
      <c r="J2070" s="1">
        <f t="shared" si="98"/>
        <v>-128.97106964910483</v>
      </c>
    </row>
    <row r="2071" spans="1:10">
      <c r="A2071" s="77">
        <v>22</v>
      </c>
      <c r="B2071" s="77">
        <v>5827</v>
      </c>
      <c r="C2071" s="77" t="s">
        <v>2136</v>
      </c>
      <c r="D2071" s="77">
        <v>242</v>
      </c>
      <c r="E2071" s="77">
        <v>14</v>
      </c>
      <c r="F2071" s="77">
        <v>374</v>
      </c>
      <c r="G2071" s="1">
        <f t="shared" si="96"/>
        <v>5.7851239669421489E-2</v>
      </c>
      <c r="H2071" s="1">
        <f t="shared" si="97"/>
        <v>0.68449197860962563</v>
      </c>
      <c r="I2071" s="77">
        <v>-0.64429466588713002</v>
      </c>
      <c r="J2071" s="1">
        <f t="shared" si="98"/>
        <v>-155.91930914468546</v>
      </c>
    </row>
    <row r="2072" spans="1:10">
      <c r="A2072" s="77">
        <v>22</v>
      </c>
      <c r="B2072" s="77">
        <v>5828</v>
      </c>
      <c r="C2072" s="77" t="s">
        <v>2137</v>
      </c>
      <c r="D2072" s="77">
        <v>114</v>
      </c>
      <c r="E2072" s="77">
        <v>4</v>
      </c>
      <c r="F2072" s="77">
        <v>310</v>
      </c>
      <c r="G2072" s="1">
        <f t="shared" si="96"/>
        <v>3.5087719298245612E-2</v>
      </c>
      <c r="H2072" s="1">
        <f t="shared" si="97"/>
        <v>0.38064516129032255</v>
      </c>
      <c r="I2072" s="77">
        <v>-0.69905873692361598</v>
      </c>
      <c r="J2072" s="1">
        <f t="shared" si="98"/>
        <v>-79.69269600929222</v>
      </c>
    </row>
    <row r="2073" spans="1:10">
      <c r="A2073" s="77">
        <v>22</v>
      </c>
      <c r="B2073" s="77">
        <v>5829</v>
      </c>
      <c r="C2073" s="77" t="s">
        <v>2138</v>
      </c>
      <c r="D2073" s="77">
        <v>121</v>
      </c>
      <c r="E2073" s="77">
        <v>9</v>
      </c>
      <c r="F2073" s="77">
        <v>309</v>
      </c>
      <c r="G2073" s="1">
        <f t="shared" si="96"/>
        <v>7.43801652892562E-2</v>
      </c>
      <c r="H2073" s="1">
        <f t="shared" si="97"/>
        <v>0.42071197411003236</v>
      </c>
      <c r="I2073" s="77">
        <v>-0.636050734616741</v>
      </c>
      <c r="J2073" s="1">
        <f t="shared" si="98"/>
        <v>-76.96213888862566</v>
      </c>
    </row>
    <row r="2074" spans="1:10">
      <c r="A2074" s="77">
        <v>22</v>
      </c>
      <c r="B2074" s="77">
        <v>5830</v>
      </c>
      <c r="C2074" s="77" t="s">
        <v>2139</v>
      </c>
      <c r="D2074" s="77">
        <v>369</v>
      </c>
      <c r="E2074" s="77">
        <v>36</v>
      </c>
      <c r="F2074" s="77">
        <v>768</v>
      </c>
      <c r="G2074" s="1">
        <f t="shared" si="96"/>
        <v>9.7560975609756101E-2</v>
      </c>
      <c r="H2074" s="1">
        <f t="shared" si="97"/>
        <v>0.52734375</v>
      </c>
      <c r="I2074" s="77">
        <v>-0.58427650893979899</v>
      </c>
      <c r="J2074" s="1">
        <f t="shared" si="98"/>
        <v>-215.59803179878583</v>
      </c>
    </row>
    <row r="2075" spans="1:10">
      <c r="A2075" s="77">
        <v>22</v>
      </c>
      <c r="B2075" s="77">
        <v>5471</v>
      </c>
      <c r="C2075" s="77" t="s">
        <v>2140</v>
      </c>
      <c r="D2075" s="77">
        <v>330</v>
      </c>
      <c r="E2075" s="77">
        <v>15</v>
      </c>
      <c r="F2075" s="77">
        <v>374</v>
      </c>
      <c r="G2075" s="1">
        <f t="shared" si="96"/>
        <v>4.5454545454545456E-2</v>
      </c>
      <c r="H2075" s="1">
        <f t="shared" si="97"/>
        <v>0.92245989304812837</v>
      </c>
      <c r="I2075" s="77">
        <v>-0.648775339678901</v>
      </c>
      <c r="J2075" s="1">
        <f t="shared" si="98"/>
        <v>-214.09586209403733</v>
      </c>
    </row>
    <row r="2076" spans="1:10">
      <c r="A2076" s="77">
        <v>22</v>
      </c>
      <c r="B2076" s="77">
        <v>5472</v>
      </c>
      <c r="C2076" s="77" t="s">
        <v>2141</v>
      </c>
      <c r="D2076" s="77">
        <v>252</v>
      </c>
      <c r="E2076" s="77">
        <v>11</v>
      </c>
      <c r="F2076" s="77">
        <v>382</v>
      </c>
      <c r="G2076" s="1">
        <f t="shared" si="96"/>
        <v>4.3650793650793648E-2</v>
      </c>
      <c r="H2076" s="1">
        <f t="shared" si="97"/>
        <v>0.68848167539267013</v>
      </c>
      <c r="I2076" s="77">
        <v>-0.66566997633799696</v>
      </c>
      <c r="J2076" s="1">
        <f t="shared" si="98"/>
        <v>-167.74883403717524</v>
      </c>
    </row>
    <row r="2077" spans="1:10">
      <c r="A2077" s="77">
        <v>22</v>
      </c>
      <c r="B2077" s="77">
        <v>5473</v>
      </c>
      <c r="C2077" s="77" t="s">
        <v>2142</v>
      </c>
      <c r="D2077" s="77">
        <v>750</v>
      </c>
      <c r="E2077" s="77">
        <v>142</v>
      </c>
      <c r="F2077" s="77">
        <v>318</v>
      </c>
      <c r="G2077" s="1">
        <f t="shared" si="96"/>
        <v>0.18933333333333333</v>
      </c>
      <c r="H2077" s="1">
        <f t="shared" si="97"/>
        <v>2.8050314465408803</v>
      </c>
      <c r="I2077" s="77">
        <v>-0.32163379745950099</v>
      </c>
      <c r="J2077" s="1">
        <f t="shared" si="98"/>
        <v>-241.22534809462573</v>
      </c>
    </row>
    <row r="2078" spans="1:10">
      <c r="A2078" s="77">
        <v>22</v>
      </c>
      <c r="B2078" s="77">
        <v>5480</v>
      </c>
      <c r="C2078" s="77" t="s">
        <v>2143</v>
      </c>
      <c r="D2078" s="77">
        <v>758</v>
      </c>
      <c r="E2078" s="77">
        <v>584</v>
      </c>
      <c r="F2078" s="77">
        <v>548</v>
      </c>
      <c r="G2078" s="1">
        <f t="shared" si="96"/>
        <v>0.77044854881266489</v>
      </c>
      <c r="H2078" s="1">
        <f t="shared" si="97"/>
        <v>2.448905109489051</v>
      </c>
      <c r="I2078" s="77">
        <v>0.56285390555918402</v>
      </c>
      <c r="J2078" s="1">
        <f t="shared" si="98"/>
        <v>426.64326041386147</v>
      </c>
    </row>
    <row r="2079" spans="1:10">
      <c r="A2079" s="77">
        <v>22</v>
      </c>
      <c r="B2079" s="77">
        <v>5487</v>
      </c>
      <c r="C2079" s="77" t="s">
        <v>2144</v>
      </c>
      <c r="D2079" s="77">
        <v>322</v>
      </c>
      <c r="E2079" s="77">
        <v>7</v>
      </c>
      <c r="F2079" s="77">
        <v>370</v>
      </c>
      <c r="G2079" s="1">
        <f t="shared" si="96"/>
        <v>2.1739130434782608E-2</v>
      </c>
      <c r="H2079" s="1">
        <f t="shared" si="97"/>
        <v>0.88918918918918921</v>
      </c>
      <c r="I2079" s="77">
        <v>-0.68738531945716796</v>
      </c>
      <c r="J2079" s="1">
        <f t="shared" si="98"/>
        <v>-221.33807286520809</v>
      </c>
    </row>
    <row r="2080" spans="1:10">
      <c r="A2080" s="77">
        <v>22</v>
      </c>
      <c r="B2080" s="77">
        <v>5489</v>
      </c>
      <c r="C2080" s="77" t="s">
        <v>2145</v>
      </c>
      <c r="D2080" s="77">
        <v>613</v>
      </c>
      <c r="E2080" s="77">
        <v>1340</v>
      </c>
      <c r="F2080" s="77">
        <v>288</v>
      </c>
      <c r="G2080" s="1">
        <f t="shared" si="96"/>
        <v>2.1859706362153344</v>
      </c>
      <c r="H2080" s="1">
        <f t="shared" si="97"/>
        <v>6.78125</v>
      </c>
      <c r="I2080" s="77">
        <v>2.9464257082137402</v>
      </c>
      <c r="J2080" s="1">
        <f t="shared" si="98"/>
        <v>1806.1589591350228</v>
      </c>
    </row>
    <row r="2081" spans="1:10">
      <c r="A2081" s="77">
        <v>22</v>
      </c>
      <c r="B2081" s="77">
        <v>5495</v>
      </c>
      <c r="C2081" s="77" t="s">
        <v>2146</v>
      </c>
      <c r="D2081" s="77">
        <v>2430</v>
      </c>
      <c r="E2081" s="77">
        <v>797</v>
      </c>
      <c r="F2081" s="77">
        <v>379</v>
      </c>
      <c r="G2081" s="1">
        <f t="shared" si="96"/>
        <v>0.32798353909465022</v>
      </c>
      <c r="H2081" s="1">
        <f t="shared" si="97"/>
        <v>8.5145118733509229</v>
      </c>
      <c r="I2081" s="77">
        <v>0.22732612244650999</v>
      </c>
      <c r="J2081" s="1">
        <f t="shared" si="98"/>
        <v>552.40247754501922</v>
      </c>
    </row>
    <row r="2082" spans="1:10">
      <c r="A2082" s="77">
        <v>22</v>
      </c>
      <c r="B2082" s="77">
        <v>5496</v>
      </c>
      <c r="C2082" s="77" t="s">
        <v>2147</v>
      </c>
      <c r="D2082" s="77">
        <v>1365</v>
      </c>
      <c r="E2082" s="77">
        <v>290</v>
      </c>
      <c r="F2082" s="77">
        <v>376</v>
      </c>
      <c r="G2082" s="1">
        <f t="shared" si="96"/>
        <v>0.21245421245421245</v>
      </c>
      <c r="H2082" s="1">
        <f t="shared" si="97"/>
        <v>4.4015957446808507</v>
      </c>
      <c r="I2082" s="77">
        <v>-0.18592466042446401</v>
      </c>
      <c r="J2082" s="1">
        <f t="shared" si="98"/>
        <v>-253.78716147939338</v>
      </c>
    </row>
    <row r="2083" spans="1:10">
      <c r="A2083" s="77">
        <v>22</v>
      </c>
      <c r="B2083" s="77">
        <v>5501</v>
      </c>
      <c r="C2083" s="77" t="s">
        <v>2148</v>
      </c>
      <c r="D2083" s="77">
        <v>844</v>
      </c>
      <c r="E2083" s="77">
        <v>87</v>
      </c>
      <c r="F2083" s="77">
        <v>394</v>
      </c>
      <c r="G2083" s="1">
        <f t="shared" si="96"/>
        <v>0.10308056872037914</v>
      </c>
      <c r="H2083" s="1">
        <f t="shared" si="97"/>
        <v>2.3629441624365484</v>
      </c>
      <c r="I2083" s="77">
        <v>-0.47118768204385902</v>
      </c>
      <c r="J2083" s="1">
        <f t="shared" si="98"/>
        <v>-397.68240364501702</v>
      </c>
    </row>
    <row r="2084" spans="1:10">
      <c r="A2084" s="77">
        <v>22</v>
      </c>
      <c r="B2084" s="77">
        <v>5503</v>
      </c>
      <c r="C2084" s="77" t="s">
        <v>2149</v>
      </c>
      <c r="D2084" s="77">
        <v>1101</v>
      </c>
      <c r="E2084" s="77">
        <v>131</v>
      </c>
      <c r="F2084" s="77">
        <v>528</v>
      </c>
      <c r="G2084" s="1">
        <f t="shared" si="96"/>
        <v>0.11898274296094459</v>
      </c>
      <c r="H2084" s="1">
        <f t="shared" si="97"/>
        <v>2.3333333333333335</v>
      </c>
      <c r="I2084" s="77">
        <v>-0.43648400566135598</v>
      </c>
      <c r="J2084" s="1">
        <f t="shared" si="98"/>
        <v>-480.56889023315296</v>
      </c>
    </row>
    <row r="2085" spans="1:10">
      <c r="A2085" s="77">
        <v>22</v>
      </c>
      <c r="B2085" s="77">
        <v>5511</v>
      </c>
      <c r="C2085" s="77" t="s">
        <v>2150</v>
      </c>
      <c r="D2085" s="77">
        <v>871</v>
      </c>
      <c r="E2085" s="77">
        <v>145</v>
      </c>
      <c r="F2085" s="77">
        <v>448</v>
      </c>
      <c r="G2085" s="1">
        <f t="shared" si="96"/>
        <v>0.16647531572904709</v>
      </c>
      <c r="H2085" s="1">
        <f t="shared" si="97"/>
        <v>2.2678571428571428</v>
      </c>
      <c r="I2085" s="77">
        <v>-0.37609379084789202</v>
      </c>
      <c r="J2085" s="1">
        <f t="shared" si="98"/>
        <v>-327.57769182851393</v>
      </c>
    </row>
    <row r="2086" spans="1:10">
      <c r="A2086" s="77">
        <v>22</v>
      </c>
      <c r="B2086" s="77">
        <v>5512</v>
      </c>
      <c r="C2086" s="77" t="s">
        <v>2151</v>
      </c>
      <c r="D2086" s="77">
        <v>1079</v>
      </c>
      <c r="E2086" s="77">
        <v>230</v>
      </c>
      <c r="F2086" s="77">
        <v>422</v>
      </c>
      <c r="G2086" s="1">
        <f t="shared" si="96"/>
        <v>0.21316033364226136</v>
      </c>
      <c r="H2086" s="1">
        <f t="shared" si="97"/>
        <v>3.1018957345971563</v>
      </c>
      <c r="I2086" s="77">
        <v>-0.25661375127893998</v>
      </c>
      <c r="J2086" s="1">
        <f t="shared" si="98"/>
        <v>-276.88623762997622</v>
      </c>
    </row>
    <row r="2087" spans="1:10">
      <c r="A2087" s="77">
        <v>22</v>
      </c>
      <c r="B2087" s="77">
        <v>5513</v>
      </c>
      <c r="C2087" s="77" t="s">
        <v>2152</v>
      </c>
      <c r="D2087" s="77">
        <v>342</v>
      </c>
      <c r="E2087" s="77">
        <v>215</v>
      </c>
      <c r="F2087" s="77">
        <v>307</v>
      </c>
      <c r="G2087" s="1">
        <f t="shared" si="96"/>
        <v>0.62865497076023391</v>
      </c>
      <c r="H2087" s="1">
        <f t="shared" si="97"/>
        <v>1.8143322475570032</v>
      </c>
      <c r="I2087" s="77">
        <v>0.29585309844336999</v>
      </c>
      <c r="J2087" s="1">
        <f t="shared" si="98"/>
        <v>101.18175966763253</v>
      </c>
    </row>
    <row r="2088" spans="1:10">
      <c r="A2088" s="77">
        <v>22</v>
      </c>
      <c r="B2088" s="77">
        <v>5514</v>
      </c>
      <c r="C2088" s="77" t="s">
        <v>2153</v>
      </c>
      <c r="D2088" s="77">
        <v>1017</v>
      </c>
      <c r="E2088" s="77">
        <v>143</v>
      </c>
      <c r="F2088" s="77">
        <v>690</v>
      </c>
      <c r="G2088" s="1">
        <f t="shared" si="96"/>
        <v>0.14060963618485742</v>
      </c>
      <c r="H2088" s="1">
        <f t="shared" si="97"/>
        <v>1.681159420289855</v>
      </c>
      <c r="I2088" s="77">
        <v>-0.43635466034355103</v>
      </c>
      <c r="J2088" s="1">
        <f t="shared" si="98"/>
        <v>-443.77268956939139</v>
      </c>
    </row>
    <row r="2089" spans="1:10">
      <c r="A2089" s="77">
        <v>22</v>
      </c>
      <c r="B2089" s="77">
        <v>5515</v>
      </c>
      <c r="C2089" s="77" t="s">
        <v>2154</v>
      </c>
      <c r="D2089" s="77">
        <v>717</v>
      </c>
      <c r="E2089" s="77">
        <v>61</v>
      </c>
      <c r="F2089" s="77">
        <v>285</v>
      </c>
      <c r="G2089" s="1">
        <f t="shared" si="96"/>
        <v>8.5076708507670851E-2</v>
      </c>
      <c r="H2089" s="1">
        <f t="shared" si="97"/>
        <v>2.7298245614035088</v>
      </c>
      <c r="I2089" s="77">
        <v>-0.488042768521393</v>
      </c>
      <c r="J2089" s="1">
        <f t="shared" si="98"/>
        <v>-349.92666502983877</v>
      </c>
    </row>
    <row r="2090" spans="1:10">
      <c r="A2090" s="77">
        <v>22</v>
      </c>
      <c r="B2090" s="77">
        <v>5516</v>
      </c>
      <c r="C2090" s="77" t="s">
        <v>2155</v>
      </c>
      <c r="D2090" s="77">
        <v>2145</v>
      </c>
      <c r="E2090" s="77">
        <v>608</v>
      </c>
      <c r="F2090" s="77">
        <v>290</v>
      </c>
      <c r="G2090" s="1">
        <f t="shared" si="96"/>
        <v>0.28344988344988348</v>
      </c>
      <c r="H2090" s="1">
        <f t="shared" si="97"/>
        <v>9.4931034482758623</v>
      </c>
      <c r="I2090" s="77">
        <v>0.19015982267228601</v>
      </c>
      <c r="J2090" s="1">
        <f t="shared" si="98"/>
        <v>407.89281963205349</v>
      </c>
    </row>
    <row r="2091" spans="1:10">
      <c r="A2091" s="77">
        <v>22</v>
      </c>
      <c r="B2091" s="77">
        <v>5517</v>
      </c>
      <c r="C2091" s="77" t="s">
        <v>2156</v>
      </c>
      <c r="D2091" s="77">
        <v>259</v>
      </c>
      <c r="E2091" s="77">
        <v>22</v>
      </c>
      <c r="F2091" s="77">
        <v>294</v>
      </c>
      <c r="G2091" s="1">
        <f t="shared" si="96"/>
        <v>8.4942084942084939E-2</v>
      </c>
      <c r="H2091" s="1">
        <f t="shared" si="97"/>
        <v>0.95578231292517002</v>
      </c>
      <c r="I2091" s="77">
        <v>-0.58923539230091304</v>
      </c>
      <c r="J2091" s="1">
        <f t="shared" si="98"/>
        <v>-152.61196660593649</v>
      </c>
    </row>
    <row r="2092" spans="1:10">
      <c r="A2092" s="77">
        <v>22</v>
      </c>
      <c r="B2092" s="77">
        <v>5518</v>
      </c>
      <c r="C2092" s="77" t="s">
        <v>2157</v>
      </c>
      <c r="D2092" s="77">
        <v>5066</v>
      </c>
      <c r="E2092" s="77">
        <v>1701</v>
      </c>
      <c r="F2092" s="77">
        <v>660</v>
      </c>
      <c r="G2092" s="1">
        <f t="shared" si="96"/>
        <v>0.33576786419265692</v>
      </c>
      <c r="H2092" s="1">
        <f t="shared" si="97"/>
        <v>10.253030303030304</v>
      </c>
      <c r="I2092" s="77">
        <v>0.43547331295799802</v>
      </c>
      <c r="J2092" s="1">
        <f t="shared" si="98"/>
        <v>2206.107803445218</v>
      </c>
    </row>
    <row r="2093" spans="1:10">
      <c r="A2093" s="77">
        <v>22</v>
      </c>
      <c r="B2093" s="77">
        <v>5519</v>
      </c>
      <c r="C2093" s="77" t="s">
        <v>2158</v>
      </c>
      <c r="D2093" s="77">
        <v>104</v>
      </c>
      <c r="E2093" s="77">
        <v>0</v>
      </c>
      <c r="F2093" s="77">
        <v>210</v>
      </c>
      <c r="G2093" s="1">
        <f t="shared" si="96"/>
        <v>0</v>
      </c>
      <c r="H2093" s="1">
        <f t="shared" si="97"/>
        <v>0.49523809523809526</v>
      </c>
      <c r="I2093" s="77">
        <v>-0.74865493539828298</v>
      </c>
      <c r="J2093" s="1">
        <f t="shared" si="98"/>
        <v>-77.860113281421434</v>
      </c>
    </row>
    <row r="2094" spans="1:10">
      <c r="A2094" s="77">
        <v>22</v>
      </c>
      <c r="B2094" s="77">
        <v>5520</v>
      </c>
      <c r="C2094" s="77" t="s">
        <v>2159</v>
      </c>
      <c r="D2094" s="77">
        <v>819</v>
      </c>
      <c r="E2094" s="77">
        <v>98</v>
      </c>
      <c r="F2094" s="77">
        <v>970</v>
      </c>
      <c r="G2094" s="1">
        <f t="shared" si="96"/>
        <v>0.11965811965811966</v>
      </c>
      <c r="H2094" s="1">
        <f t="shared" si="97"/>
        <v>0.94536082474226801</v>
      </c>
      <c r="I2094" s="77">
        <v>-0.51105586200156805</v>
      </c>
      <c r="J2094" s="1">
        <f t="shared" si="98"/>
        <v>-418.55475097928422</v>
      </c>
    </row>
    <row r="2095" spans="1:10">
      <c r="A2095" s="77">
        <v>22</v>
      </c>
      <c r="B2095" s="77">
        <v>5521</v>
      </c>
      <c r="C2095" s="77" t="s">
        <v>2160</v>
      </c>
      <c r="D2095" s="77">
        <v>886</v>
      </c>
      <c r="E2095" s="77">
        <v>289</v>
      </c>
      <c r="F2095" s="77">
        <v>376</v>
      </c>
      <c r="G2095" s="1">
        <f t="shared" si="96"/>
        <v>0.32618510158013542</v>
      </c>
      <c r="H2095" s="1">
        <f t="shared" si="97"/>
        <v>3.125</v>
      </c>
      <c r="I2095" s="77">
        <v>-8.9024732298874698E-2</v>
      </c>
      <c r="J2095" s="1">
        <f t="shared" si="98"/>
        <v>-78.87591281680298</v>
      </c>
    </row>
    <row r="2096" spans="1:10">
      <c r="A2096" s="77">
        <v>22</v>
      </c>
      <c r="B2096" s="77">
        <v>5522</v>
      </c>
      <c r="C2096" s="77" t="s">
        <v>2161</v>
      </c>
      <c r="D2096" s="77">
        <v>498</v>
      </c>
      <c r="E2096" s="77">
        <v>86</v>
      </c>
      <c r="F2096" s="77">
        <v>739</v>
      </c>
      <c r="G2096" s="1">
        <f t="shared" si="96"/>
        <v>0.17269076305220885</v>
      </c>
      <c r="H2096" s="1">
        <f t="shared" si="97"/>
        <v>0.79025710419485795</v>
      </c>
      <c r="I2096" s="77">
        <v>-0.45019778459243198</v>
      </c>
      <c r="J2096" s="1">
        <f t="shared" si="98"/>
        <v>-224.19849672703111</v>
      </c>
    </row>
    <row r="2097" spans="1:10">
      <c r="A2097" s="77">
        <v>22</v>
      </c>
      <c r="B2097" s="77">
        <v>5523</v>
      </c>
      <c r="C2097" s="77" t="s">
        <v>2162</v>
      </c>
      <c r="D2097" s="77">
        <v>1612</v>
      </c>
      <c r="E2097" s="77">
        <v>136</v>
      </c>
      <c r="F2097" s="77">
        <v>707</v>
      </c>
      <c r="G2097" s="1">
        <f t="shared" si="96"/>
        <v>8.4367245657568243E-2</v>
      </c>
      <c r="H2097" s="1">
        <f t="shared" si="97"/>
        <v>2.4724186704384725</v>
      </c>
      <c r="I2097" s="77">
        <v>-0.46109931390014602</v>
      </c>
      <c r="J2097" s="1">
        <f t="shared" si="98"/>
        <v>-743.29209400703542</v>
      </c>
    </row>
    <row r="2098" spans="1:10">
      <c r="A2098" s="77">
        <v>22</v>
      </c>
      <c r="B2098" s="77">
        <v>5524</v>
      </c>
      <c r="C2098" s="77" t="s">
        <v>2163</v>
      </c>
      <c r="D2098" s="77">
        <v>646</v>
      </c>
      <c r="E2098" s="77">
        <v>162</v>
      </c>
      <c r="F2098" s="77">
        <v>726</v>
      </c>
      <c r="G2098" s="1">
        <f t="shared" si="96"/>
        <v>0.25077399380804954</v>
      </c>
      <c r="H2098" s="1">
        <f t="shared" si="97"/>
        <v>1.1129476584022038</v>
      </c>
      <c r="I2098" s="77">
        <v>-0.307982166596667</v>
      </c>
      <c r="J2098" s="1">
        <f t="shared" si="98"/>
        <v>-198.95647962144687</v>
      </c>
    </row>
    <row r="2099" spans="1:10">
      <c r="A2099" s="77">
        <v>22</v>
      </c>
      <c r="B2099" s="77">
        <v>5525</v>
      </c>
      <c r="C2099" s="77" t="s">
        <v>2164</v>
      </c>
      <c r="D2099" s="77">
        <v>29</v>
      </c>
      <c r="E2099" s="77">
        <v>2</v>
      </c>
      <c r="F2099" s="77">
        <v>128</v>
      </c>
      <c r="G2099" s="1">
        <f t="shared" si="96"/>
        <v>6.8965517241379309E-2</v>
      </c>
      <c r="H2099" s="1">
        <f t="shared" si="97"/>
        <v>0.2421875</v>
      </c>
      <c r="I2099" s="77">
        <v>-0.65664056527784898</v>
      </c>
      <c r="J2099" s="1">
        <f t="shared" si="98"/>
        <v>-19.042576393057619</v>
      </c>
    </row>
    <row r="2100" spans="1:10">
      <c r="A2100" s="77">
        <v>22</v>
      </c>
      <c r="B2100" s="77">
        <v>5526</v>
      </c>
      <c r="C2100" s="77" t="s">
        <v>2165</v>
      </c>
      <c r="D2100" s="77">
        <v>75</v>
      </c>
      <c r="E2100" s="77">
        <v>2</v>
      </c>
      <c r="F2100" s="77">
        <v>82</v>
      </c>
      <c r="G2100" s="1">
        <f t="shared" si="96"/>
        <v>2.6666666666666668E-2</v>
      </c>
      <c r="H2100" s="1">
        <f t="shared" si="97"/>
        <v>0.93902439024390238</v>
      </c>
      <c r="I2100" s="77">
        <v>-0.68845409361656695</v>
      </c>
      <c r="J2100" s="1">
        <f t="shared" si="98"/>
        <v>-51.634057021242519</v>
      </c>
    </row>
    <row r="2101" spans="1:10">
      <c r="A2101" s="77">
        <v>22</v>
      </c>
      <c r="B2101" s="77">
        <v>5527</v>
      </c>
      <c r="C2101" s="77" t="s">
        <v>2166</v>
      </c>
      <c r="D2101" s="77">
        <v>985</v>
      </c>
      <c r="E2101" s="77">
        <v>103</v>
      </c>
      <c r="F2101" s="77">
        <v>370</v>
      </c>
      <c r="G2101" s="1">
        <f t="shared" si="96"/>
        <v>0.10456852791878173</v>
      </c>
      <c r="H2101" s="1">
        <f t="shared" si="97"/>
        <v>2.9405405405405407</v>
      </c>
      <c r="I2101" s="77">
        <v>-0.43636422041735601</v>
      </c>
      <c r="J2101" s="1">
        <f t="shared" si="98"/>
        <v>-429.81875711109569</v>
      </c>
    </row>
    <row r="2102" spans="1:10">
      <c r="A2102" s="77">
        <v>22</v>
      </c>
      <c r="B2102" s="77">
        <v>5528</v>
      </c>
      <c r="C2102" s="77" t="s">
        <v>2167</v>
      </c>
      <c r="D2102" s="77">
        <v>129</v>
      </c>
      <c r="E2102" s="77">
        <v>1</v>
      </c>
      <c r="F2102" s="77">
        <v>114</v>
      </c>
      <c r="G2102" s="1">
        <f t="shared" si="96"/>
        <v>7.7519379844961239E-3</v>
      </c>
      <c r="H2102" s="1">
        <f t="shared" si="97"/>
        <v>1.1403508771929824</v>
      </c>
      <c r="I2102" s="77">
        <v>-0.70620865671637201</v>
      </c>
      <c r="J2102" s="1">
        <f t="shared" si="98"/>
        <v>-91.100916716411987</v>
      </c>
    </row>
    <row r="2103" spans="1:10">
      <c r="A2103" s="77">
        <v>22</v>
      </c>
      <c r="B2103" s="77">
        <v>5529</v>
      </c>
      <c r="C2103" s="77" t="s">
        <v>2168</v>
      </c>
      <c r="D2103" s="77">
        <v>451</v>
      </c>
      <c r="E2103" s="77">
        <v>49</v>
      </c>
      <c r="F2103" s="77">
        <v>587</v>
      </c>
      <c r="G2103" s="1">
        <f t="shared" si="96"/>
        <v>0.10864745011086474</v>
      </c>
      <c r="H2103" s="1">
        <f t="shared" si="97"/>
        <v>0.85178875638841567</v>
      </c>
      <c r="I2103" s="77">
        <v>-0.54871001829626198</v>
      </c>
      <c r="J2103" s="1">
        <f t="shared" si="98"/>
        <v>-247.46821825161416</v>
      </c>
    </row>
    <row r="2104" spans="1:10">
      <c r="A2104" s="77">
        <v>22</v>
      </c>
      <c r="B2104" s="77">
        <v>5530</v>
      </c>
      <c r="C2104" s="77" t="s">
        <v>2169</v>
      </c>
      <c r="D2104" s="77">
        <v>436</v>
      </c>
      <c r="E2104" s="77">
        <v>59</v>
      </c>
      <c r="F2104" s="77">
        <v>574</v>
      </c>
      <c r="G2104" s="1">
        <f t="shared" si="96"/>
        <v>0.13532110091743119</v>
      </c>
      <c r="H2104" s="1">
        <f t="shared" si="97"/>
        <v>0.8623693379790941</v>
      </c>
      <c r="I2104" s="77">
        <v>-0.50756966419802696</v>
      </c>
      <c r="J2104" s="1">
        <f t="shared" si="98"/>
        <v>-221.30037359033975</v>
      </c>
    </row>
    <row r="2105" spans="1:10">
      <c r="A2105" s="77">
        <v>22</v>
      </c>
      <c r="B2105" s="77">
        <v>5531</v>
      </c>
      <c r="C2105" s="77" t="s">
        <v>2170</v>
      </c>
      <c r="D2105" s="77">
        <v>361</v>
      </c>
      <c r="E2105" s="77">
        <v>29</v>
      </c>
      <c r="F2105" s="77">
        <v>568</v>
      </c>
      <c r="G2105" s="1">
        <f t="shared" si="96"/>
        <v>8.0332409972299165E-2</v>
      </c>
      <c r="H2105" s="1">
        <f t="shared" si="97"/>
        <v>0.68661971830985913</v>
      </c>
      <c r="I2105" s="77">
        <v>-0.60408347999470302</v>
      </c>
      <c r="J2105" s="1">
        <f t="shared" si="98"/>
        <v>-218.07413627808779</v>
      </c>
    </row>
    <row r="2106" spans="1:10">
      <c r="A2106" s="77">
        <v>22</v>
      </c>
      <c r="B2106" s="77">
        <v>5532</v>
      </c>
      <c r="C2106" s="77" t="s">
        <v>2171</v>
      </c>
      <c r="D2106" s="77">
        <v>611</v>
      </c>
      <c r="E2106" s="77">
        <v>127</v>
      </c>
      <c r="F2106" s="77">
        <v>505</v>
      </c>
      <c r="G2106" s="1">
        <f t="shared" si="96"/>
        <v>0.20785597381342061</v>
      </c>
      <c r="H2106" s="1">
        <f t="shared" si="97"/>
        <v>1.4613861386138614</v>
      </c>
      <c r="I2106" s="77">
        <v>-0.36018968071433399</v>
      </c>
      <c r="J2106" s="1">
        <f t="shared" si="98"/>
        <v>-220.07589491645808</v>
      </c>
    </row>
    <row r="2107" spans="1:10">
      <c r="A2107" s="77">
        <v>22</v>
      </c>
      <c r="B2107" s="77">
        <v>5533</v>
      </c>
      <c r="C2107" s="77" t="s">
        <v>2172</v>
      </c>
      <c r="D2107" s="77">
        <v>633</v>
      </c>
      <c r="E2107" s="77">
        <v>73</v>
      </c>
      <c r="F2107" s="77">
        <v>501</v>
      </c>
      <c r="G2107" s="1">
        <f t="shared" si="96"/>
        <v>0.11532385466034756</v>
      </c>
      <c r="H2107" s="1">
        <f t="shared" si="97"/>
        <v>1.4091816367265468</v>
      </c>
      <c r="I2107" s="77">
        <v>-0.504945853100636</v>
      </c>
      <c r="J2107" s="1">
        <f t="shared" si="98"/>
        <v>-319.63072501270261</v>
      </c>
    </row>
    <row r="2108" spans="1:10">
      <c r="A2108" s="77">
        <v>22</v>
      </c>
      <c r="B2108" s="77">
        <v>5534</v>
      </c>
      <c r="C2108" s="77" t="s">
        <v>2173</v>
      </c>
      <c r="D2108" s="77">
        <v>233</v>
      </c>
      <c r="E2108" s="77">
        <v>47</v>
      </c>
      <c r="F2108" s="77">
        <v>198</v>
      </c>
      <c r="G2108" s="1">
        <f t="shared" si="96"/>
        <v>0.20171673819742489</v>
      </c>
      <c r="H2108" s="1">
        <f t="shared" si="97"/>
        <v>1.4141414141414141</v>
      </c>
      <c r="I2108" s="77">
        <v>-0.388634609276511</v>
      </c>
      <c r="J2108" s="1">
        <f t="shared" si="98"/>
        <v>-90.55186396142706</v>
      </c>
    </row>
    <row r="2109" spans="1:10">
      <c r="A2109" s="77">
        <v>22</v>
      </c>
      <c r="B2109" s="77">
        <v>5535</v>
      </c>
      <c r="C2109" s="77" t="s">
        <v>2174</v>
      </c>
      <c r="D2109" s="77">
        <v>660</v>
      </c>
      <c r="E2109" s="77">
        <v>129</v>
      </c>
      <c r="F2109" s="77">
        <v>413</v>
      </c>
      <c r="G2109" s="1">
        <f t="shared" si="96"/>
        <v>0.19545454545454546</v>
      </c>
      <c r="H2109" s="1">
        <f t="shared" si="97"/>
        <v>1.910411622276029</v>
      </c>
      <c r="I2109" s="77">
        <v>-0.35681513087518701</v>
      </c>
      <c r="J2109" s="1">
        <f t="shared" si="98"/>
        <v>-235.49798637762342</v>
      </c>
    </row>
    <row r="2110" spans="1:10">
      <c r="A2110" s="77">
        <v>22</v>
      </c>
      <c r="B2110" s="77">
        <v>5536</v>
      </c>
      <c r="C2110" s="77" t="s">
        <v>2175</v>
      </c>
      <c r="D2110" s="77">
        <v>270</v>
      </c>
      <c r="E2110" s="77">
        <v>27</v>
      </c>
      <c r="F2110" s="77">
        <v>268</v>
      </c>
      <c r="G2110" s="1">
        <f t="shared" si="96"/>
        <v>0.1</v>
      </c>
      <c r="H2110" s="1">
        <f t="shared" si="97"/>
        <v>1.1082089552238805</v>
      </c>
      <c r="I2110" s="77">
        <v>-0.55848856970371197</v>
      </c>
      <c r="J2110" s="1">
        <f t="shared" si="98"/>
        <v>-150.79191382000224</v>
      </c>
    </row>
    <row r="2111" spans="1:10">
      <c r="A2111" s="77">
        <v>22</v>
      </c>
      <c r="B2111" s="77">
        <v>5537</v>
      </c>
      <c r="C2111" s="77" t="s">
        <v>2176</v>
      </c>
      <c r="D2111" s="77">
        <v>733</v>
      </c>
      <c r="E2111" s="77">
        <v>67</v>
      </c>
      <c r="F2111" s="77">
        <v>712</v>
      </c>
      <c r="G2111" s="1">
        <f t="shared" si="96"/>
        <v>9.1405184174624829E-2</v>
      </c>
      <c r="H2111" s="1">
        <f t="shared" si="97"/>
        <v>1.1235955056179776</v>
      </c>
      <c r="I2111" s="77">
        <v>-0.55054476528380702</v>
      </c>
      <c r="J2111" s="1">
        <f t="shared" si="98"/>
        <v>-403.54931295303055</v>
      </c>
    </row>
    <row r="2112" spans="1:10">
      <c r="A2112" s="77">
        <v>22</v>
      </c>
      <c r="B2112" s="77">
        <v>5538</v>
      </c>
      <c r="C2112" s="77" t="s">
        <v>2177</v>
      </c>
      <c r="D2112" s="77">
        <v>372</v>
      </c>
      <c r="E2112" s="77">
        <v>23</v>
      </c>
      <c r="F2112" s="77">
        <v>497</v>
      </c>
      <c r="G2112" s="1">
        <f t="shared" si="96"/>
        <v>6.1827956989247312E-2</v>
      </c>
      <c r="H2112" s="1">
        <f t="shared" si="97"/>
        <v>0.79476861167002011</v>
      </c>
      <c r="I2112" s="77">
        <v>-0.62734762997634497</v>
      </c>
      <c r="J2112" s="1">
        <f t="shared" si="98"/>
        <v>-233.37331835120034</v>
      </c>
    </row>
    <row r="2113" spans="1:10">
      <c r="A2113" s="77">
        <v>22</v>
      </c>
      <c r="B2113" s="77">
        <v>5539</v>
      </c>
      <c r="C2113" s="77" t="s">
        <v>2178</v>
      </c>
      <c r="D2113" s="77">
        <v>683</v>
      </c>
      <c r="E2113" s="77">
        <v>89</v>
      </c>
      <c r="F2113" s="77">
        <v>898</v>
      </c>
      <c r="G2113" s="1">
        <f t="shared" si="96"/>
        <v>0.13030746705710103</v>
      </c>
      <c r="H2113" s="1">
        <f t="shared" si="97"/>
        <v>0.85968819599109136</v>
      </c>
      <c r="I2113" s="77">
        <v>-0.50449071521150901</v>
      </c>
      <c r="J2113" s="1">
        <f t="shared" si="98"/>
        <v>-344.56715848946067</v>
      </c>
    </row>
    <row r="2114" spans="1:10">
      <c r="A2114" s="77">
        <v>22</v>
      </c>
      <c r="B2114" s="77">
        <v>5661</v>
      </c>
      <c r="C2114" s="77" t="s">
        <v>2179</v>
      </c>
      <c r="D2114" s="77">
        <v>269</v>
      </c>
      <c r="E2114" s="77">
        <v>32</v>
      </c>
      <c r="F2114" s="77">
        <v>340</v>
      </c>
      <c r="G2114" s="1">
        <f t="shared" si="96"/>
        <v>0.11895910780669144</v>
      </c>
      <c r="H2114" s="1">
        <f t="shared" si="97"/>
        <v>0.88529411764705879</v>
      </c>
      <c r="I2114" s="77">
        <v>-0.53929307581809105</v>
      </c>
      <c r="J2114" s="1">
        <f t="shared" si="98"/>
        <v>-145.06983739506649</v>
      </c>
    </row>
    <row r="2115" spans="1:10">
      <c r="A2115" s="77">
        <v>22</v>
      </c>
      <c r="B2115" s="77">
        <v>5664</v>
      </c>
      <c r="C2115" s="77" t="s">
        <v>2180</v>
      </c>
      <c r="D2115" s="77">
        <v>383</v>
      </c>
      <c r="E2115" s="77">
        <v>71</v>
      </c>
      <c r="F2115" s="77">
        <v>467</v>
      </c>
      <c r="G2115" s="1">
        <f t="shared" si="96"/>
        <v>0.18537859007832899</v>
      </c>
      <c r="H2115" s="1">
        <f t="shared" si="97"/>
        <v>0.97216274089935761</v>
      </c>
      <c r="I2115" s="77">
        <v>-0.42737810134797999</v>
      </c>
      <c r="J2115" s="1">
        <f t="shared" si="98"/>
        <v>-163.68581281627633</v>
      </c>
    </row>
    <row r="2116" spans="1:10">
      <c r="A2116" s="77">
        <v>22</v>
      </c>
      <c r="B2116" s="77">
        <v>5667</v>
      </c>
      <c r="C2116" s="77" t="s">
        <v>2181</v>
      </c>
      <c r="D2116" s="77">
        <v>102</v>
      </c>
      <c r="E2116" s="77">
        <v>1</v>
      </c>
      <c r="F2116" s="77">
        <v>219</v>
      </c>
      <c r="G2116" s="1">
        <f t="shared" si="96"/>
        <v>9.8039215686274508E-3</v>
      </c>
      <c r="H2116" s="1">
        <f t="shared" si="97"/>
        <v>0.47031963470319632</v>
      </c>
      <c r="I2116" s="77">
        <v>-0.73468730064004295</v>
      </c>
      <c r="J2116" s="1">
        <f t="shared" si="98"/>
        <v>-74.938104665284385</v>
      </c>
    </row>
    <row r="2117" spans="1:10">
      <c r="A2117" s="77">
        <v>22</v>
      </c>
      <c r="B2117" s="77">
        <v>5670</v>
      </c>
      <c r="C2117" s="77" t="s">
        <v>2182</v>
      </c>
      <c r="D2117" s="77">
        <v>134</v>
      </c>
      <c r="E2117" s="77">
        <v>11</v>
      </c>
      <c r="F2117" s="77">
        <v>381</v>
      </c>
      <c r="G2117" s="1">
        <f t="shared" si="96"/>
        <v>8.2089552238805971E-2</v>
      </c>
      <c r="H2117" s="1">
        <f t="shared" si="97"/>
        <v>0.38057742782152232</v>
      </c>
      <c r="I2117" s="77">
        <v>-0.62535376569992696</v>
      </c>
      <c r="J2117" s="1">
        <f t="shared" si="98"/>
        <v>-83.797404603790213</v>
      </c>
    </row>
    <row r="2118" spans="1:10">
      <c r="A2118" s="77">
        <v>22</v>
      </c>
      <c r="B2118" s="77">
        <v>5676</v>
      </c>
      <c r="C2118" s="77" t="s">
        <v>2183</v>
      </c>
      <c r="D2118" s="77">
        <v>71</v>
      </c>
      <c r="E2118" s="77">
        <v>0</v>
      </c>
      <c r="F2118" s="77">
        <v>83</v>
      </c>
      <c r="G2118" s="1">
        <f t="shared" si="96"/>
        <v>0</v>
      </c>
      <c r="H2118" s="1">
        <f t="shared" si="97"/>
        <v>0.85542168674698793</v>
      </c>
      <c r="I2118" s="77">
        <v>-0.73374685051413602</v>
      </c>
      <c r="J2118" s="1">
        <f t="shared" si="98"/>
        <v>-52.096026386503659</v>
      </c>
    </row>
    <row r="2119" spans="1:10">
      <c r="A2119" s="77">
        <v>22</v>
      </c>
      <c r="B2119" s="77">
        <v>5677</v>
      </c>
      <c r="C2119" s="77" t="s">
        <v>2184</v>
      </c>
      <c r="D2119" s="77">
        <v>70</v>
      </c>
      <c r="E2119" s="77">
        <v>11</v>
      </c>
      <c r="F2119" s="77">
        <v>209</v>
      </c>
      <c r="G2119" s="1">
        <f t="shared" si="96"/>
        <v>0.15714285714285714</v>
      </c>
      <c r="H2119" s="1">
        <f t="shared" si="97"/>
        <v>0.38755980861244022</v>
      </c>
      <c r="I2119" s="77">
        <v>-0.51159833464446802</v>
      </c>
      <c r="J2119" s="1">
        <f t="shared" si="98"/>
        <v>-35.811883425112761</v>
      </c>
    </row>
    <row r="2120" spans="1:10">
      <c r="A2120" s="77">
        <v>22</v>
      </c>
      <c r="B2120" s="77">
        <v>5679</v>
      </c>
      <c r="C2120" s="77" t="s">
        <v>2185</v>
      </c>
      <c r="D2120" s="77">
        <v>136</v>
      </c>
      <c r="E2120" s="77">
        <v>3</v>
      </c>
      <c r="F2120" s="77">
        <v>351</v>
      </c>
      <c r="G2120" s="1">
        <f t="shared" si="96"/>
        <v>2.2058823529411766E-2</v>
      </c>
      <c r="H2120" s="1">
        <f t="shared" si="97"/>
        <v>0.39601139601139601</v>
      </c>
      <c r="I2120" s="77">
        <v>-0.71756892144664597</v>
      </c>
      <c r="J2120" s="1">
        <f t="shared" si="98"/>
        <v>-97.589373316743846</v>
      </c>
    </row>
    <row r="2121" spans="1:10">
      <c r="A2121" s="77">
        <v>22</v>
      </c>
      <c r="B2121" s="77">
        <v>5680</v>
      </c>
      <c r="C2121" s="77" t="s">
        <v>2186</v>
      </c>
      <c r="D2121" s="77">
        <v>257</v>
      </c>
      <c r="E2121" s="77">
        <v>13</v>
      </c>
      <c r="F2121" s="77">
        <v>339</v>
      </c>
      <c r="G2121" s="1">
        <f t="shared" ref="G2121:G2184" si="99">E2121/D2121</f>
        <v>5.0583657587548639E-2</v>
      </c>
      <c r="H2121" s="1">
        <f t="shared" ref="H2121:H2184" si="100">(D2121+E2121)/F2121</f>
        <v>0.79646017699115046</v>
      </c>
      <c r="I2121" s="77">
        <v>-0.64979828964603403</v>
      </c>
      <c r="J2121" s="1">
        <f t="shared" ref="J2121:J2184" si="101">I2121*D2121</f>
        <v>-166.99816043903076</v>
      </c>
    </row>
    <row r="2122" spans="1:10">
      <c r="A2122" s="77">
        <v>22</v>
      </c>
      <c r="B2122" s="77">
        <v>5682</v>
      </c>
      <c r="C2122" s="77" t="s">
        <v>2187</v>
      </c>
      <c r="D2122" s="77">
        <v>150</v>
      </c>
      <c r="E2122" s="77">
        <v>25</v>
      </c>
      <c r="F2122" s="77">
        <v>189</v>
      </c>
      <c r="G2122" s="1">
        <f t="shared" si="99"/>
        <v>0.16666666666666666</v>
      </c>
      <c r="H2122" s="1">
        <f t="shared" si="100"/>
        <v>0.92592592592592593</v>
      </c>
      <c r="I2122" s="77">
        <v>-0.46881710144049199</v>
      </c>
      <c r="J2122" s="1">
        <f t="shared" si="101"/>
        <v>-70.322565216073798</v>
      </c>
    </row>
    <row r="2123" spans="1:10">
      <c r="A2123" s="77">
        <v>22</v>
      </c>
      <c r="B2123" s="77">
        <v>5685</v>
      </c>
      <c r="C2123" s="77" t="s">
        <v>2188</v>
      </c>
      <c r="D2123" s="77">
        <v>456</v>
      </c>
      <c r="E2123" s="77">
        <v>33</v>
      </c>
      <c r="F2123" s="77">
        <v>643</v>
      </c>
      <c r="G2123" s="1">
        <f t="shared" si="99"/>
        <v>7.2368421052631582E-2</v>
      </c>
      <c r="H2123" s="1">
        <f t="shared" si="100"/>
        <v>0.76049766718506995</v>
      </c>
      <c r="I2123" s="77">
        <v>-0.60884504796835104</v>
      </c>
      <c r="J2123" s="1">
        <f t="shared" si="101"/>
        <v>-277.6333418735681</v>
      </c>
    </row>
    <row r="2124" spans="1:10">
      <c r="A2124" s="77">
        <v>22</v>
      </c>
      <c r="B2124" s="77">
        <v>5687</v>
      </c>
      <c r="C2124" s="77" t="s">
        <v>2189</v>
      </c>
      <c r="D2124" s="77">
        <v>225</v>
      </c>
      <c r="E2124" s="77">
        <v>72</v>
      </c>
      <c r="F2124" s="77">
        <v>455</v>
      </c>
      <c r="G2124" s="1">
        <f t="shared" si="99"/>
        <v>0.32</v>
      </c>
      <c r="H2124" s="1">
        <f t="shared" si="100"/>
        <v>0.65274725274725276</v>
      </c>
      <c r="I2124" s="77">
        <v>-0.240345710629461</v>
      </c>
      <c r="J2124" s="1">
        <f t="shared" si="101"/>
        <v>-54.077784891628724</v>
      </c>
    </row>
    <row r="2125" spans="1:10">
      <c r="A2125" s="77">
        <v>22</v>
      </c>
      <c r="B2125" s="77">
        <v>5689</v>
      </c>
      <c r="C2125" s="77" t="s">
        <v>2190</v>
      </c>
      <c r="D2125" s="77">
        <v>612</v>
      </c>
      <c r="E2125" s="77">
        <v>145</v>
      </c>
      <c r="F2125" s="77">
        <v>874</v>
      </c>
      <c r="G2125" s="1">
        <f t="shared" si="99"/>
        <v>0.23692810457516339</v>
      </c>
      <c r="H2125" s="1">
        <f t="shared" si="100"/>
        <v>0.86613272311212819</v>
      </c>
      <c r="I2125" s="77">
        <v>-0.34216332823872603</v>
      </c>
      <c r="J2125" s="1">
        <f t="shared" si="101"/>
        <v>-209.40395688210032</v>
      </c>
    </row>
    <row r="2126" spans="1:10">
      <c r="A2126" s="77">
        <v>22</v>
      </c>
      <c r="B2126" s="77">
        <v>5691</v>
      </c>
      <c r="C2126" s="77" t="s">
        <v>2191</v>
      </c>
      <c r="D2126" s="77">
        <v>189</v>
      </c>
      <c r="E2126" s="77">
        <v>21</v>
      </c>
      <c r="F2126" s="77">
        <v>154</v>
      </c>
      <c r="G2126" s="1">
        <f t="shared" si="99"/>
        <v>0.1111111111111111</v>
      </c>
      <c r="H2126" s="1">
        <f t="shared" si="100"/>
        <v>1.3636363636363635</v>
      </c>
      <c r="I2126" s="77">
        <v>-0.533259654600724</v>
      </c>
      <c r="J2126" s="1">
        <f t="shared" si="101"/>
        <v>-100.78607471953684</v>
      </c>
    </row>
    <row r="2127" spans="1:10">
      <c r="A2127" s="77">
        <v>22</v>
      </c>
      <c r="B2127" s="77">
        <v>5796</v>
      </c>
      <c r="C2127" s="77" t="s">
        <v>2192</v>
      </c>
      <c r="D2127" s="77">
        <v>356</v>
      </c>
      <c r="E2127" s="77">
        <v>71</v>
      </c>
      <c r="F2127" s="77">
        <v>448</v>
      </c>
      <c r="G2127" s="1">
        <f t="shared" si="99"/>
        <v>0.199438202247191</v>
      </c>
      <c r="H2127" s="1">
        <f t="shared" si="100"/>
        <v>0.953125</v>
      </c>
      <c r="I2127" s="77">
        <v>-0.40765996401225502</v>
      </c>
      <c r="J2127" s="1">
        <f t="shared" si="101"/>
        <v>-145.12694718836278</v>
      </c>
    </row>
    <row r="2128" spans="1:10">
      <c r="A2128" s="77">
        <v>22</v>
      </c>
      <c r="B2128" s="77">
        <v>5923</v>
      </c>
      <c r="C2128" s="77" t="s">
        <v>2193</v>
      </c>
      <c r="D2128" s="77">
        <v>159</v>
      </c>
      <c r="E2128" s="77">
        <v>23</v>
      </c>
      <c r="F2128" s="77">
        <v>360</v>
      </c>
      <c r="G2128" s="1">
        <f t="shared" si="99"/>
        <v>0.14465408805031446</v>
      </c>
      <c r="H2128" s="1">
        <f t="shared" si="100"/>
        <v>0.50555555555555554</v>
      </c>
      <c r="I2128" s="77">
        <v>-0.52163104128457904</v>
      </c>
      <c r="J2128" s="1">
        <f t="shared" si="101"/>
        <v>-82.939335564248069</v>
      </c>
    </row>
    <row r="2129" spans="1:10">
      <c r="A2129" s="77">
        <v>22</v>
      </c>
      <c r="B2129" s="77">
        <v>5551</v>
      </c>
      <c r="C2129" s="77" t="s">
        <v>2194</v>
      </c>
      <c r="D2129" s="77">
        <v>433</v>
      </c>
      <c r="E2129" s="77">
        <v>66</v>
      </c>
      <c r="F2129" s="77">
        <v>743</v>
      </c>
      <c r="G2129" s="1">
        <f t="shared" si="99"/>
        <v>0.15242494226327943</v>
      </c>
      <c r="H2129" s="1">
        <f t="shared" si="100"/>
        <v>0.67160161507402427</v>
      </c>
      <c r="I2129" s="77">
        <v>-0.489875978587481</v>
      </c>
      <c r="J2129" s="1">
        <f t="shared" si="101"/>
        <v>-212.11629872837926</v>
      </c>
    </row>
    <row r="2130" spans="1:10">
      <c r="A2130" s="77">
        <v>22</v>
      </c>
      <c r="B2130" s="77">
        <v>5552</v>
      </c>
      <c r="C2130" s="77" t="s">
        <v>2195</v>
      </c>
      <c r="D2130" s="77">
        <v>571</v>
      </c>
      <c r="E2130" s="77">
        <v>132</v>
      </c>
      <c r="F2130" s="77">
        <v>1674</v>
      </c>
      <c r="G2130" s="1">
        <f t="shared" si="99"/>
        <v>0.23117338003502627</v>
      </c>
      <c r="H2130" s="1">
        <f t="shared" si="100"/>
        <v>0.4199522102747909</v>
      </c>
      <c r="I2130" s="77">
        <v>-0.37318261445977502</v>
      </c>
      <c r="J2130" s="1">
        <f t="shared" si="101"/>
        <v>-213.08727285653154</v>
      </c>
    </row>
    <row r="2131" spans="1:10">
      <c r="A2131" s="77">
        <v>22</v>
      </c>
      <c r="B2131" s="77">
        <v>5553</v>
      </c>
      <c r="C2131" s="77" t="s">
        <v>2196</v>
      </c>
      <c r="D2131" s="77">
        <v>734</v>
      </c>
      <c r="E2131" s="77">
        <v>290</v>
      </c>
      <c r="F2131" s="77">
        <v>385</v>
      </c>
      <c r="G2131" s="1">
        <f t="shared" si="99"/>
        <v>0.39509536784741145</v>
      </c>
      <c r="H2131" s="1">
        <f t="shared" si="100"/>
        <v>2.6597402597402597</v>
      </c>
      <c r="I2131" s="77">
        <v>-1.01620452681336E-2</v>
      </c>
      <c r="J2131" s="1">
        <f t="shared" si="101"/>
        <v>-7.4589412268100626</v>
      </c>
    </row>
    <row r="2132" spans="1:10">
      <c r="A2132" s="77">
        <v>22</v>
      </c>
      <c r="B2132" s="77">
        <v>5554</v>
      </c>
      <c r="C2132" s="77" t="s">
        <v>2197</v>
      </c>
      <c r="D2132" s="77">
        <v>720</v>
      </c>
      <c r="E2132" s="77">
        <v>120</v>
      </c>
      <c r="F2132" s="77">
        <v>1134</v>
      </c>
      <c r="G2132" s="1">
        <f t="shared" si="99"/>
        <v>0.16666666666666666</v>
      </c>
      <c r="H2132" s="1">
        <f t="shared" si="100"/>
        <v>0.7407407407407407</v>
      </c>
      <c r="I2132" s="77">
        <v>-0.45192358366617102</v>
      </c>
      <c r="J2132" s="1">
        <f t="shared" si="101"/>
        <v>-325.38498023964314</v>
      </c>
    </row>
    <row r="2133" spans="1:10">
      <c r="A2133" s="77">
        <v>22</v>
      </c>
      <c r="B2133" s="77">
        <v>5555</v>
      </c>
      <c r="C2133" s="77" t="s">
        <v>2198</v>
      </c>
      <c r="D2133" s="77">
        <v>278</v>
      </c>
      <c r="E2133" s="77">
        <v>76</v>
      </c>
      <c r="F2133" s="77">
        <v>408</v>
      </c>
      <c r="G2133" s="1">
        <f t="shared" si="99"/>
        <v>0.2733812949640288</v>
      </c>
      <c r="H2133" s="1">
        <f t="shared" si="100"/>
        <v>0.86764705882352944</v>
      </c>
      <c r="I2133" s="77">
        <v>-0.30044941085225302</v>
      </c>
      <c r="J2133" s="1">
        <f t="shared" si="101"/>
        <v>-83.524936216926335</v>
      </c>
    </row>
    <row r="2134" spans="1:10">
      <c r="A2134" s="77">
        <v>22</v>
      </c>
      <c r="B2134" s="77">
        <v>5556</v>
      </c>
      <c r="C2134" s="77" t="s">
        <v>2199</v>
      </c>
      <c r="D2134" s="77">
        <v>363</v>
      </c>
      <c r="E2134" s="77">
        <v>33</v>
      </c>
      <c r="F2134" s="77">
        <v>680</v>
      </c>
      <c r="G2134" s="1">
        <f t="shared" si="99"/>
        <v>9.0909090909090912E-2</v>
      </c>
      <c r="H2134" s="1">
        <f t="shared" si="100"/>
        <v>0.58235294117647063</v>
      </c>
      <c r="I2134" s="77">
        <v>-0.59234806019666597</v>
      </c>
      <c r="J2134" s="1">
        <f t="shared" si="101"/>
        <v>-215.02234585138976</v>
      </c>
    </row>
    <row r="2135" spans="1:10">
      <c r="A2135" s="77">
        <v>22</v>
      </c>
      <c r="B2135" s="77">
        <v>5557</v>
      </c>
      <c r="C2135" s="77" t="s">
        <v>2200</v>
      </c>
      <c r="D2135" s="77">
        <v>135</v>
      </c>
      <c r="E2135" s="77">
        <v>4</v>
      </c>
      <c r="F2135" s="77">
        <v>789</v>
      </c>
      <c r="G2135" s="1">
        <f t="shared" si="99"/>
        <v>2.9629629629629631E-2</v>
      </c>
      <c r="H2135" s="1">
        <f t="shared" si="100"/>
        <v>0.17617237008871989</v>
      </c>
      <c r="I2135" s="77">
        <v>-0.71587749515163202</v>
      </c>
      <c r="J2135" s="1">
        <f t="shared" si="101"/>
        <v>-96.643461845470327</v>
      </c>
    </row>
    <row r="2136" spans="1:10">
      <c r="A2136" s="77">
        <v>22</v>
      </c>
      <c r="B2136" s="77">
        <v>5558</v>
      </c>
      <c r="C2136" s="77" t="s">
        <v>2201</v>
      </c>
      <c r="D2136" s="77">
        <v>63</v>
      </c>
      <c r="E2136" s="77">
        <v>1</v>
      </c>
      <c r="F2136" s="77">
        <v>377</v>
      </c>
      <c r="G2136" s="1">
        <f t="shared" si="99"/>
        <v>1.5873015873015872E-2</v>
      </c>
      <c r="H2136" s="1">
        <f t="shared" si="100"/>
        <v>0.16976127320954906</v>
      </c>
      <c r="I2136" s="77">
        <v>-0.740679331923355</v>
      </c>
      <c r="J2136" s="1">
        <f t="shared" si="101"/>
        <v>-46.662797911171367</v>
      </c>
    </row>
    <row r="2137" spans="1:10">
      <c r="A2137" s="77">
        <v>22</v>
      </c>
      <c r="B2137" s="77">
        <v>5559</v>
      </c>
      <c r="C2137" s="77" t="s">
        <v>2202</v>
      </c>
      <c r="D2137" s="77">
        <v>368</v>
      </c>
      <c r="E2137" s="77">
        <v>67</v>
      </c>
      <c r="F2137" s="77">
        <v>474</v>
      </c>
      <c r="G2137" s="1">
        <f t="shared" si="99"/>
        <v>0.18206521739130435</v>
      </c>
      <c r="H2137" s="1">
        <f t="shared" si="100"/>
        <v>0.91772151898734178</v>
      </c>
      <c r="I2137" s="77">
        <v>-0.43565243962579298</v>
      </c>
      <c r="J2137" s="1">
        <f t="shared" si="101"/>
        <v>-160.32009778229181</v>
      </c>
    </row>
    <row r="2138" spans="1:10">
      <c r="A2138" s="77">
        <v>22</v>
      </c>
      <c r="B2138" s="77">
        <v>5560</v>
      </c>
      <c r="C2138" s="77" t="s">
        <v>2203</v>
      </c>
      <c r="D2138" s="77">
        <v>193</v>
      </c>
      <c r="E2138" s="77">
        <v>4</v>
      </c>
      <c r="F2138" s="77">
        <v>345</v>
      </c>
      <c r="G2138" s="1">
        <f t="shared" si="99"/>
        <v>2.072538860103627E-2</v>
      </c>
      <c r="H2138" s="1">
        <f t="shared" si="100"/>
        <v>0.57101449275362315</v>
      </c>
      <c r="I2138" s="77">
        <v>-0.70914820385701605</v>
      </c>
      <c r="J2138" s="1">
        <f t="shared" si="101"/>
        <v>-136.86560334440409</v>
      </c>
    </row>
    <row r="2139" spans="1:10">
      <c r="A2139" s="77">
        <v>22</v>
      </c>
      <c r="B2139" s="77">
        <v>5561</v>
      </c>
      <c r="C2139" s="77" t="s">
        <v>2204</v>
      </c>
      <c r="D2139" s="77">
        <v>2914</v>
      </c>
      <c r="E2139" s="77">
        <v>1114</v>
      </c>
      <c r="F2139" s="77">
        <v>768</v>
      </c>
      <c r="G2139" s="1">
        <f t="shared" si="99"/>
        <v>0.38229238160603979</v>
      </c>
      <c r="H2139" s="1">
        <f t="shared" si="100"/>
        <v>5.244791666666667</v>
      </c>
      <c r="I2139" s="77">
        <v>0.18432213968377201</v>
      </c>
      <c r="J2139" s="1">
        <f t="shared" si="101"/>
        <v>537.11471503851158</v>
      </c>
    </row>
    <row r="2140" spans="1:10">
      <c r="A2140" s="77">
        <v>22</v>
      </c>
      <c r="B2140" s="77">
        <v>5562</v>
      </c>
      <c r="C2140" s="77" t="s">
        <v>2205</v>
      </c>
      <c r="D2140" s="77">
        <v>89</v>
      </c>
      <c r="E2140" s="77">
        <v>5</v>
      </c>
      <c r="F2140" s="77">
        <v>552</v>
      </c>
      <c r="G2140" s="1">
        <f t="shared" si="99"/>
        <v>5.6179775280898875E-2</v>
      </c>
      <c r="H2140" s="1">
        <f t="shared" si="100"/>
        <v>0.17028985507246377</v>
      </c>
      <c r="I2140" s="77">
        <v>-0.67705348695872702</v>
      </c>
      <c r="J2140" s="1">
        <f t="shared" si="101"/>
        <v>-60.257760339326708</v>
      </c>
    </row>
    <row r="2141" spans="1:10">
      <c r="A2141" s="77">
        <v>22</v>
      </c>
      <c r="B2141" s="77">
        <v>5563</v>
      </c>
      <c r="C2141" s="77" t="s">
        <v>2206</v>
      </c>
      <c r="D2141" s="77">
        <v>142</v>
      </c>
      <c r="E2141" s="77">
        <v>6</v>
      </c>
      <c r="F2141" s="77">
        <v>322</v>
      </c>
      <c r="G2141" s="1">
        <f t="shared" si="99"/>
        <v>4.2253521126760563E-2</v>
      </c>
      <c r="H2141" s="1">
        <f t="shared" si="100"/>
        <v>0.45962732919254656</v>
      </c>
      <c r="I2141" s="77">
        <v>-0.68312294380176697</v>
      </c>
      <c r="J2141" s="1">
        <f t="shared" si="101"/>
        <v>-97.00345801985091</v>
      </c>
    </row>
    <row r="2142" spans="1:10">
      <c r="A2142" s="77">
        <v>22</v>
      </c>
      <c r="B2142" s="77">
        <v>5564</v>
      </c>
      <c r="C2142" s="77" t="s">
        <v>2207</v>
      </c>
      <c r="D2142" s="77">
        <v>95</v>
      </c>
      <c r="E2142" s="77">
        <v>2</v>
      </c>
      <c r="F2142" s="77">
        <v>206</v>
      </c>
      <c r="G2142" s="1">
        <f t="shared" si="99"/>
        <v>2.1052631578947368E-2</v>
      </c>
      <c r="H2142" s="1">
        <f t="shared" si="100"/>
        <v>0.470873786407767</v>
      </c>
      <c r="I2142" s="77">
        <v>-0.71754533548830002</v>
      </c>
      <c r="J2142" s="1">
        <f t="shared" si="101"/>
        <v>-68.166806871388502</v>
      </c>
    </row>
    <row r="2143" spans="1:10">
      <c r="A2143" s="77">
        <v>22</v>
      </c>
      <c r="B2143" s="77">
        <v>5565</v>
      </c>
      <c r="C2143" s="77" t="s">
        <v>2208</v>
      </c>
      <c r="D2143" s="77">
        <v>451</v>
      </c>
      <c r="E2143" s="77">
        <v>213</v>
      </c>
      <c r="F2143" s="77">
        <v>513</v>
      </c>
      <c r="G2143" s="1">
        <f t="shared" si="99"/>
        <v>0.47228381374722839</v>
      </c>
      <c r="H2143" s="1">
        <f t="shared" si="100"/>
        <v>1.2943469785575048</v>
      </c>
      <c r="I2143" s="77">
        <v>3.47897762010662E-2</v>
      </c>
      <c r="J2143" s="1">
        <f t="shared" si="101"/>
        <v>15.690189066680857</v>
      </c>
    </row>
    <row r="2144" spans="1:10">
      <c r="A2144" s="77">
        <v>22</v>
      </c>
      <c r="B2144" s="77">
        <v>5566</v>
      </c>
      <c r="C2144" s="77" t="s">
        <v>2209</v>
      </c>
      <c r="D2144" s="77">
        <v>370</v>
      </c>
      <c r="E2144" s="77">
        <v>68</v>
      </c>
      <c r="F2144" s="77">
        <v>3180</v>
      </c>
      <c r="G2144" s="1">
        <f t="shared" si="99"/>
        <v>0.18378378378378379</v>
      </c>
      <c r="H2144" s="1">
        <f t="shared" si="100"/>
        <v>0.13773584905660377</v>
      </c>
      <c r="I2144" s="77">
        <v>-0.46835824657240199</v>
      </c>
      <c r="J2144" s="1">
        <f t="shared" si="101"/>
        <v>-173.29255123178874</v>
      </c>
    </row>
    <row r="2145" spans="1:10">
      <c r="A2145" s="77">
        <v>22</v>
      </c>
      <c r="B2145" s="77">
        <v>5567</v>
      </c>
      <c r="C2145" s="77" t="s">
        <v>2210</v>
      </c>
      <c r="D2145" s="77">
        <v>41</v>
      </c>
      <c r="E2145" s="77">
        <v>3</v>
      </c>
      <c r="F2145" s="77">
        <v>480</v>
      </c>
      <c r="G2145" s="1">
        <f t="shared" si="99"/>
        <v>7.3170731707317069E-2</v>
      </c>
      <c r="H2145" s="1">
        <f t="shared" si="100"/>
        <v>9.166666666666666E-2</v>
      </c>
      <c r="I2145" s="77">
        <v>-0.65643504131888997</v>
      </c>
      <c r="J2145" s="1">
        <f t="shared" si="101"/>
        <v>-26.91383669407449</v>
      </c>
    </row>
    <row r="2146" spans="1:10">
      <c r="A2146" s="77">
        <v>22</v>
      </c>
      <c r="B2146" s="77">
        <v>5568</v>
      </c>
      <c r="C2146" s="77" t="s">
        <v>2211</v>
      </c>
      <c r="D2146" s="77">
        <v>4358</v>
      </c>
      <c r="E2146" s="77">
        <v>1422</v>
      </c>
      <c r="F2146" s="77">
        <v>3852</v>
      </c>
      <c r="G2146" s="1">
        <f t="shared" si="99"/>
        <v>0.32629646626893072</v>
      </c>
      <c r="H2146" s="1">
        <f t="shared" si="100"/>
        <v>1.5005192107995846</v>
      </c>
      <c r="I2146" s="77">
        <v>-8.5190983875760105E-3</v>
      </c>
      <c r="J2146" s="1">
        <f t="shared" si="101"/>
        <v>-37.126230773056257</v>
      </c>
    </row>
    <row r="2147" spans="1:10">
      <c r="A2147" s="77">
        <v>22</v>
      </c>
      <c r="B2147" s="77">
        <v>5569</v>
      </c>
      <c r="C2147" s="77" t="s">
        <v>2212</v>
      </c>
      <c r="D2147" s="77">
        <v>39</v>
      </c>
      <c r="E2147" s="77">
        <v>1</v>
      </c>
      <c r="F2147" s="77">
        <v>84</v>
      </c>
      <c r="G2147" s="1">
        <f t="shared" si="99"/>
        <v>2.564102564102564E-2</v>
      </c>
      <c r="H2147" s="1">
        <f t="shared" si="100"/>
        <v>0.47619047619047616</v>
      </c>
      <c r="I2147" s="77">
        <v>-0.71268162290534098</v>
      </c>
      <c r="J2147" s="1">
        <f t="shared" si="101"/>
        <v>-27.7945832933083</v>
      </c>
    </row>
    <row r="2148" spans="1:10">
      <c r="A2148" s="77">
        <v>22</v>
      </c>
      <c r="B2148" s="77">
        <v>5570</v>
      </c>
      <c r="C2148" s="77" t="s">
        <v>2213</v>
      </c>
      <c r="D2148" s="77">
        <v>542</v>
      </c>
      <c r="E2148" s="77">
        <v>21</v>
      </c>
      <c r="F2148" s="77">
        <v>480</v>
      </c>
      <c r="G2148" s="1">
        <f t="shared" si="99"/>
        <v>3.8745387453874541E-2</v>
      </c>
      <c r="H2148" s="1">
        <f t="shared" si="100"/>
        <v>1.1729166666666666</v>
      </c>
      <c r="I2148" s="77">
        <v>-0.63837015936641395</v>
      </c>
      <c r="J2148" s="1">
        <f t="shared" si="101"/>
        <v>-345.99662637659634</v>
      </c>
    </row>
    <row r="2149" spans="1:10">
      <c r="A2149" s="77">
        <v>22</v>
      </c>
      <c r="B2149" s="77">
        <v>5741</v>
      </c>
      <c r="C2149" s="77" t="s">
        <v>2214</v>
      </c>
      <c r="D2149" s="77">
        <v>240</v>
      </c>
      <c r="E2149" s="77">
        <v>32</v>
      </c>
      <c r="F2149" s="77">
        <v>582</v>
      </c>
      <c r="G2149" s="1">
        <f t="shared" si="99"/>
        <v>0.13333333333333333</v>
      </c>
      <c r="H2149" s="1">
        <f t="shared" si="100"/>
        <v>0.46735395189003437</v>
      </c>
      <c r="I2149" s="77">
        <v>-0.53730993777668501</v>
      </c>
      <c r="J2149" s="1">
        <f t="shared" si="101"/>
        <v>-128.9543850664044</v>
      </c>
    </row>
    <row r="2150" spans="1:10">
      <c r="A2150" s="77">
        <v>22</v>
      </c>
      <c r="B2150" s="77">
        <v>5742</v>
      </c>
      <c r="C2150" s="77" t="s">
        <v>2215</v>
      </c>
      <c r="D2150" s="77">
        <v>243</v>
      </c>
      <c r="E2150" s="77">
        <v>39</v>
      </c>
      <c r="F2150" s="77">
        <v>542</v>
      </c>
      <c r="G2150" s="1">
        <f t="shared" si="99"/>
        <v>0.16049382716049382</v>
      </c>
      <c r="H2150" s="1">
        <f t="shared" si="100"/>
        <v>0.52029520295202947</v>
      </c>
      <c r="I2150" s="77">
        <v>-0.49269033350511698</v>
      </c>
      <c r="J2150" s="1">
        <f t="shared" si="101"/>
        <v>-119.72375104174343</v>
      </c>
    </row>
    <row r="2151" spans="1:10">
      <c r="A2151" s="77">
        <v>22</v>
      </c>
      <c r="B2151" s="77">
        <v>5743</v>
      </c>
      <c r="C2151" s="77" t="s">
        <v>2216</v>
      </c>
      <c r="D2151" s="77">
        <v>546</v>
      </c>
      <c r="E2151" s="77">
        <v>51</v>
      </c>
      <c r="F2151" s="77">
        <v>757</v>
      </c>
      <c r="G2151" s="1">
        <f t="shared" si="99"/>
        <v>9.3406593406593408E-2</v>
      </c>
      <c r="H2151" s="1">
        <f t="shared" si="100"/>
        <v>0.7886393659180978</v>
      </c>
      <c r="I2151" s="77">
        <v>-0.57097472916290504</v>
      </c>
      <c r="J2151" s="1">
        <f t="shared" si="101"/>
        <v>-311.75220212294613</v>
      </c>
    </row>
    <row r="2152" spans="1:10">
      <c r="A2152" s="77">
        <v>22</v>
      </c>
      <c r="B2152" s="77">
        <v>5744</v>
      </c>
      <c r="C2152" s="77" t="s">
        <v>2217</v>
      </c>
      <c r="D2152" s="77">
        <v>896</v>
      </c>
      <c r="E2152" s="77">
        <v>750</v>
      </c>
      <c r="F2152" s="77">
        <v>900</v>
      </c>
      <c r="G2152" s="1">
        <f t="shared" si="99"/>
        <v>0.8370535714285714</v>
      </c>
      <c r="H2152" s="1">
        <f t="shared" si="100"/>
        <v>1.8288888888888888</v>
      </c>
      <c r="I2152" s="77">
        <v>0.64398797775167405</v>
      </c>
      <c r="J2152" s="1">
        <f t="shared" si="101"/>
        <v>577.0132280654999</v>
      </c>
    </row>
    <row r="2153" spans="1:10">
      <c r="A2153" s="77">
        <v>22</v>
      </c>
      <c r="B2153" s="77">
        <v>5745</v>
      </c>
      <c r="C2153" s="77" t="s">
        <v>2218</v>
      </c>
      <c r="D2153" s="77">
        <v>960</v>
      </c>
      <c r="E2153" s="77">
        <v>292</v>
      </c>
      <c r="F2153" s="77">
        <v>2233</v>
      </c>
      <c r="G2153" s="1">
        <f t="shared" si="99"/>
        <v>0.30416666666666664</v>
      </c>
      <c r="H2153" s="1">
        <f t="shared" si="100"/>
        <v>0.56068069861173309</v>
      </c>
      <c r="I2153" s="77">
        <v>-0.236422606515377</v>
      </c>
      <c r="J2153" s="1">
        <f t="shared" si="101"/>
        <v>-226.96570225476191</v>
      </c>
    </row>
    <row r="2154" spans="1:10">
      <c r="A2154" s="77">
        <v>22</v>
      </c>
      <c r="B2154" s="77">
        <v>5746</v>
      </c>
      <c r="C2154" s="77" t="s">
        <v>2219</v>
      </c>
      <c r="D2154" s="77">
        <v>714</v>
      </c>
      <c r="E2154" s="77">
        <v>107</v>
      </c>
      <c r="F2154" s="77">
        <v>919</v>
      </c>
      <c r="G2154" s="1">
        <f t="shared" si="99"/>
        <v>0.14985994397759103</v>
      </c>
      <c r="H2154" s="1">
        <f t="shared" si="100"/>
        <v>0.89336235038084877</v>
      </c>
      <c r="I2154" s="77">
        <v>-0.47129067928602503</v>
      </c>
      <c r="J2154" s="1">
        <f t="shared" si="101"/>
        <v>-336.50154501022189</v>
      </c>
    </row>
    <row r="2155" spans="1:10">
      <c r="A2155" s="77">
        <v>22</v>
      </c>
      <c r="B2155" s="77">
        <v>5747</v>
      </c>
      <c r="C2155" s="77" t="s">
        <v>2220</v>
      </c>
      <c r="D2155" s="77">
        <v>179</v>
      </c>
      <c r="E2155" s="77">
        <v>50</v>
      </c>
      <c r="F2155" s="77">
        <v>421</v>
      </c>
      <c r="G2155" s="1">
        <f t="shared" si="99"/>
        <v>0.27932960893854747</v>
      </c>
      <c r="H2155" s="1">
        <f t="shared" si="100"/>
        <v>0.5439429928741093</v>
      </c>
      <c r="I2155" s="77">
        <v>-0.310345143477469</v>
      </c>
      <c r="J2155" s="1">
        <f t="shared" si="101"/>
        <v>-55.551780682466948</v>
      </c>
    </row>
    <row r="2156" spans="1:10">
      <c r="A2156" s="77">
        <v>22</v>
      </c>
      <c r="B2156" s="77">
        <v>5748</v>
      </c>
      <c r="C2156" s="77" t="s">
        <v>2221</v>
      </c>
      <c r="D2156" s="77">
        <v>201</v>
      </c>
      <c r="E2156" s="77">
        <v>12</v>
      </c>
      <c r="F2156" s="77">
        <v>547</v>
      </c>
      <c r="G2156" s="1">
        <f t="shared" si="99"/>
        <v>5.9701492537313432E-2</v>
      </c>
      <c r="H2156" s="1">
        <f t="shared" si="100"/>
        <v>0.38939670932358317</v>
      </c>
      <c r="I2156" s="77">
        <v>-0.65666341400936901</v>
      </c>
      <c r="J2156" s="1">
        <f t="shared" si="101"/>
        <v>-131.98934621588316</v>
      </c>
    </row>
    <row r="2157" spans="1:10">
      <c r="A2157" s="77">
        <v>22</v>
      </c>
      <c r="B2157" s="77">
        <v>5749</v>
      </c>
      <c r="C2157" s="77" t="s">
        <v>2222</v>
      </c>
      <c r="D2157" s="77">
        <v>3305</v>
      </c>
      <c r="E2157" s="77">
        <v>784</v>
      </c>
      <c r="F2157" s="77">
        <v>1064</v>
      </c>
      <c r="G2157" s="1">
        <f t="shared" si="99"/>
        <v>0.2372163388804841</v>
      </c>
      <c r="H2157" s="1">
        <f t="shared" si="100"/>
        <v>3.8430451127819549</v>
      </c>
      <c r="I2157" s="77">
        <v>-8.6802772061886704E-2</v>
      </c>
      <c r="J2157" s="1">
        <f t="shared" si="101"/>
        <v>-286.88316166453558</v>
      </c>
    </row>
    <row r="2158" spans="1:10">
      <c r="A2158" s="77">
        <v>22</v>
      </c>
      <c r="B2158" s="77">
        <v>5750</v>
      </c>
      <c r="C2158" s="77" t="s">
        <v>2223</v>
      </c>
      <c r="D2158" s="77">
        <v>167</v>
      </c>
      <c r="E2158" s="77">
        <v>25</v>
      </c>
      <c r="F2158" s="77">
        <v>700</v>
      </c>
      <c r="G2158" s="1">
        <f t="shared" si="99"/>
        <v>0.1497005988023952</v>
      </c>
      <c r="H2158" s="1">
        <f t="shared" si="100"/>
        <v>0.2742857142857143</v>
      </c>
      <c r="I2158" s="77">
        <v>-0.52397047525746998</v>
      </c>
      <c r="J2158" s="1">
        <f t="shared" si="101"/>
        <v>-87.503069367997483</v>
      </c>
    </row>
    <row r="2159" spans="1:10">
      <c r="A2159" s="77">
        <v>22</v>
      </c>
      <c r="B2159" s="77">
        <v>5751</v>
      </c>
      <c r="C2159" s="77" t="s">
        <v>2224</v>
      </c>
      <c r="D2159" s="77">
        <v>312</v>
      </c>
      <c r="E2159" s="77">
        <v>42</v>
      </c>
      <c r="F2159" s="77">
        <v>545</v>
      </c>
      <c r="G2159" s="1">
        <f t="shared" si="99"/>
        <v>0.13461538461538461</v>
      </c>
      <c r="H2159" s="1">
        <f t="shared" si="100"/>
        <v>0.64954128440366976</v>
      </c>
      <c r="I2159" s="77">
        <v>-0.52384436186310102</v>
      </c>
      <c r="J2159" s="1">
        <f t="shared" si="101"/>
        <v>-163.43944090128753</v>
      </c>
    </row>
    <row r="2160" spans="1:10">
      <c r="A2160" s="77">
        <v>22</v>
      </c>
      <c r="B2160" s="77">
        <v>5752</v>
      </c>
      <c r="C2160" s="77" t="s">
        <v>2225</v>
      </c>
      <c r="D2160" s="77">
        <v>313</v>
      </c>
      <c r="E2160" s="77">
        <v>41</v>
      </c>
      <c r="F2160" s="77">
        <v>447</v>
      </c>
      <c r="G2160" s="1">
        <f t="shared" si="99"/>
        <v>0.13099041533546327</v>
      </c>
      <c r="H2160" s="1">
        <f t="shared" si="100"/>
        <v>0.79194630872483218</v>
      </c>
      <c r="I2160" s="77">
        <v>-0.522942560101468</v>
      </c>
      <c r="J2160" s="1">
        <f t="shared" si="101"/>
        <v>-163.68102131175948</v>
      </c>
    </row>
    <row r="2161" spans="1:10">
      <c r="A2161" s="77">
        <v>22</v>
      </c>
      <c r="B2161" s="77">
        <v>5754</v>
      </c>
      <c r="C2161" s="77" t="s">
        <v>2226</v>
      </c>
      <c r="D2161" s="77">
        <v>273</v>
      </c>
      <c r="E2161" s="77">
        <v>69</v>
      </c>
      <c r="F2161" s="77">
        <v>932</v>
      </c>
      <c r="G2161" s="1">
        <f t="shared" si="99"/>
        <v>0.25274725274725274</v>
      </c>
      <c r="H2161" s="1">
        <f t="shared" si="100"/>
        <v>0.36695278969957079</v>
      </c>
      <c r="I2161" s="77">
        <v>-0.35540070467934498</v>
      </c>
      <c r="J2161" s="1">
        <f t="shared" si="101"/>
        <v>-97.024392377461183</v>
      </c>
    </row>
    <row r="2162" spans="1:10">
      <c r="A2162" s="77">
        <v>22</v>
      </c>
      <c r="B2162" s="77">
        <v>5755</v>
      </c>
      <c r="C2162" s="77" t="s">
        <v>2227</v>
      </c>
      <c r="D2162" s="77">
        <v>389</v>
      </c>
      <c r="E2162" s="77">
        <v>27</v>
      </c>
      <c r="F2162" s="77">
        <v>1061</v>
      </c>
      <c r="G2162" s="1">
        <f t="shared" si="99"/>
        <v>6.9408740359897178E-2</v>
      </c>
      <c r="H2162" s="1">
        <f t="shared" si="100"/>
        <v>0.39208294062205468</v>
      </c>
      <c r="I2162" s="77">
        <v>-0.63315341039990103</v>
      </c>
      <c r="J2162" s="1">
        <f t="shared" si="101"/>
        <v>-246.29667664556149</v>
      </c>
    </row>
    <row r="2163" spans="1:10">
      <c r="A2163" s="77">
        <v>22</v>
      </c>
      <c r="B2163" s="77">
        <v>5756</v>
      </c>
      <c r="C2163" s="77" t="s">
        <v>2228</v>
      </c>
      <c r="D2163" s="77">
        <v>407</v>
      </c>
      <c r="E2163" s="77">
        <v>97</v>
      </c>
      <c r="F2163" s="77">
        <v>297</v>
      </c>
      <c r="G2163" s="1">
        <f t="shared" si="99"/>
        <v>0.23832923832923833</v>
      </c>
      <c r="H2163" s="1">
        <f t="shared" si="100"/>
        <v>1.696969696969697</v>
      </c>
      <c r="I2163" s="77">
        <v>-0.31132709012864102</v>
      </c>
      <c r="J2163" s="1">
        <f t="shared" si="101"/>
        <v>-126.71012568235689</v>
      </c>
    </row>
    <row r="2164" spans="1:10">
      <c r="A2164" s="77">
        <v>22</v>
      </c>
      <c r="B2164" s="77">
        <v>5757</v>
      </c>
      <c r="C2164" s="77" t="s">
        <v>2229</v>
      </c>
      <c r="D2164" s="77">
        <v>5535</v>
      </c>
      <c r="E2164" s="77">
        <v>2950</v>
      </c>
      <c r="F2164" s="77">
        <v>1165</v>
      </c>
      <c r="G2164" s="1">
        <f t="shared" si="99"/>
        <v>0.53297199638663051</v>
      </c>
      <c r="H2164" s="1">
        <f t="shared" si="100"/>
        <v>7.2832618025751072</v>
      </c>
      <c r="I2164" s="77">
        <v>0.62682626950232401</v>
      </c>
      <c r="J2164" s="1">
        <f t="shared" si="101"/>
        <v>3469.4834016953632</v>
      </c>
    </row>
    <row r="2165" spans="1:10">
      <c r="A2165" s="77">
        <v>22</v>
      </c>
      <c r="B2165" s="77">
        <v>5758</v>
      </c>
      <c r="C2165" s="77" t="s">
        <v>2230</v>
      </c>
      <c r="D2165" s="77">
        <v>142</v>
      </c>
      <c r="E2165" s="77">
        <v>6</v>
      </c>
      <c r="F2165" s="77">
        <v>512</v>
      </c>
      <c r="G2165" s="1">
        <f t="shared" si="99"/>
        <v>4.2253521126760563E-2</v>
      </c>
      <c r="H2165" s="1">
        <f t="shared" si="100"/>
        <v>0.2890625</v>
      </c>
      <c r="I2165" s="77">
        <v>-0.69087661228078001</v>
      </c>
      <c r="J2165" s="1">
        <f t="shared" si="101"/>
        <v>-98.10447894387076</v>
      </c>
    </row>
    <row r="2166" spans="1:10">
      <c r="A2166" s="77">
        <v>22</v>
      </c>
      <c r="B2166" s="77">
        <v>5759</v>
      </c>
      <c r="C2166" s="77" t="s">
        <v>2231</v>
      </c>
      <c r="D2166" s="77">
        <v>186</v>
      </c>
      <c r="E2166" s="77">
        <v>19</v>
      </c>
      <c r="F2166" s="77">
        <v>604</v>
      </c>
      <c r="G2166" s="1">
        <f t="shared" si="99"/>
        <v>0.10215053763440861</v>
      </c>
      <c r="H2166" s="1">
        <f t="shared" si="100"/>
        <v>0.33940397350993379</v>
      </c>
      <c r="I2166" s="77">
        <v>-0.59383583821378005</v>
      </c>
      <c r="J2166" s="1">
        <f t="shared" si="101"/>
        <v>-110.45346590776309</v>
      </c>
    </row>
    <row r="2167" spans="1:10">
      <c r="A2167" s="77">
        <v>22</v>
      </c>
      <c r="B2167" s="77">
        <v>5760</v>
      </c>
      <c r="C2167" s="77" t="s">
        <v>2232</v>
      </c>
      <c r="D2167" s="77">
        <v>447</v>
      </c>
      <c r="E2167" s="77">
        <v>43</v>
      </c>
      <c r="F2167" s="77">
        <v>980</v>
      </c>
      <c r="G2167" s="1">
        <f t="shared" si="99"/>
        <v>9.6196868008948541E-2</v>
      </c>
      <c r="H2167" s="1">
        <f t="shared" si="100"/>
        <v>0.5</v>
      </c>
      <c r="I2167" s="77">
        <v>-0.58416921226431495</v>
      </c>
      <c r="J2167" s="1">
        <f t="shared" si="101"/>
        <v>-261.12363788214878</v>
      </c>
    </row>
    <row r="2168" spans="1:10">
      <c r="A2168" s="77">
        <v>22</v>
      </c>
      <c r="B2168" s="77">
        <v>5761</v>
      </c>
      <c r="C2168" s="77" t="s">
        <v>2233</v>
      </c>
      <c r="D2168" s="77">
        <v>458</v>
      </c>
      <c r="E2168" s="77">
        <v>137</v>
      </c>
      <c r="F2168" s="77">
        <v>696</v>
      </c>
      <c r="G2168" s="1">
        <f t="shared" si="99"/>
        <v>0.29912663755458513</v>
      </c>
      <c r="H2168" s="1">
        <f t="shared" si="100"/>
        <v>0.85488505747126442</v>
      </c>
      <c r="I2168" s="77">
        <v>-0.25314910614499903</v>
      </c>
      <c r="J2168" s="1">
        <f t="shared" si="101"/>
        <v>-115.94229061440956</v>
      </c>
    </row>
    <row r="2169" spans="1:10">
      <c r="A2169" s="77">
        <v>22</v>
      </c>
      <c r="B2169" s="77">
        <v>5762</v>
      </c>
      <c r="C2169" s="77" t="s">
        <v>2234</v>
      </c>
      <c r="D2169" s="77">
        <v>130</v>
      </c>
      <c r="E2169" s="77">
        <v>2</v>
      </c>
      <c r="F2169" s="77">
        <v>147</v>
      </c>
      <c r="G2169" s="1">
        <f t="shared" si="99"/>
        <v>1.5384615384615385E-2</v>
      </c>
      <c r="H2169" s="1">
        <f t="shared" si="100"/>
        <v>0.89795918367346939</v>
      </c>
      <c r="I2169" s="77">
        <v>-0.70535777655906995</v>
      </c>
      <c r="J2169" s="1">
        <f t="shared" si="101"/>
        <v>-91.696510952679091</v>
      </c>
    </row>
    <row r="2170" spans="1:10">
      <c r="A2170" s="77">
        <v>22</v>
      </c>
      <c r="B2170" s="77">
        <v>5763</v>
      </c>
      <c r="C2170" s="77" t="s">
        <v>2235</v>
      </c>
      <c r="D2170" s="77">
        <v>478</v>
      </c>
      <c r="E2170" s="77">
        <v>57</v>
      </c>
      <c r="F2170" s="77">
        <v>634</v>
      </c>
      <c r="G2170" s="1">
        <f t="shared" si="99"/>
        <v>0.1192468619246862</v>
      </c>
      <c r="H2170" s="1">
        <f t="shared" si="100"/>
        <v>0.84384858044164035</v>
      </c>
      <c r="I2170" s="77">
        <v>-0.53145032501599798</v>
      </c>
      <c r="J2170" s="1">
        <f t="shared" si="101"/>
        <v>-254.03325535764702</v>
      </c>
    </row>
    <row r="2171" spans="1:10">
      <c r="A2171" s="77">
        <v>22</v>
      </c>
      <c r="B2171" s="77">
        <v>5764</v>
      </c>
      <c r="C2171" s="77" t="s">
        <v>2236</v>
      </c>
      <c r="D2171" s="77">
        <v>3183</v>
      </c>
      <c r="E2171" s="77">
        <v>1324</v>
      </c>
      <c r="F2171" s="77">
        <v>2276</v>
      </c>
      <c r="G2171" s="1">
        <f t="shared" si="99"/>
        <v>0.41595978636506442</v>
      </c>
      <c r="H2171" s="1">
        <f t="shared" si="100"/>
        <v>1.9802284710017575</v>
      </c>
      <c r="I2171" s="77">
        <v>0.100025381976916</v>
      </c>
      <c r="J2171" s="1">
        <f t="shared" si="101"/>
        <v>318.38079083252364</v>
      </c>
    </row>
    <row r="2172" spans="1:10">
      <c r="A2172" s="77">
        <v>22</v>
      </c>
      <c r="B2172" s="77">
        <v>5765</v>
      </c>
      <c r="C2172" s="77" t="s">
        <v>2237</v>
      </c>
      <c r="D2172" s="77">
        <v>465</v>
      </c>
      <c r="E2172" s="77">
        <v>62</v>
      </c>
      <c r="F2172" s="77">
        <v>1317</v>
      </c>
      <c r="G2172" s="1">
        <f t="shared" si="99"/>
        <v>0.13333333333333333</v>
      </c>
      <c r="H2172" s="1">
        <f t="shared" si="100"/>
        <v>0.40015186028853456</v>
      </c>
      <c r="I2172" s="77">
        <v>-0.53037335880173897</v>
      </c>
      <c r="J2172" s="1">
        <f t="shared" si="101"/>
        <v>-246.62361184280863</v>
      </c>
    </row>
    <row r="2173" spans="1:10">
      <c r="A2173" s="77">
        <v>22</v>
      </c>
      <c r="B2173" s="77">
        <v>5766</v>
      </c>
      <c r="C2173" s="77" t="s">
        <v>2238</v>
      </c>
      <c r="D2173" s="77">
        <v>485</v>
      </c>
      <c r="E2173" s="77">
        <v>86</v>
      </c>
      <c r="F2173" s="77">
        <v>509</v>
      </c>
      <c r="G2173" s="1">
        <f t="shared" si="99"/>
        <v>0.17731958762886599</v>
      </c>
      <c r="H2173" s="1">
        <f t="shared" si="100"/>
        <v>1.1218074656188606</v>
      </c>
      <c r="I2173" s="77">
        <v>-0.42853176200757798</v>
      </c>
      <c r="J2173" s="1">
        <f t="shared" si="101"/>
        <v>-207.83790457367533</v>
      </c>
    </row>
    <row r="2174" spans="1:10">
      <c r="A2174" s="77">
        <v>22</v>
      </c>
      <c r="B2174" s="77">
        <v>5871</v>
      </c>
      <c r="C2174" s="77" t="s">
        <v>2239</v>
      </c>
      <c r="D2174" s="77">
        <v>1273</v>
      </c>
      <c r="E2174" s="77">
        <v>898</v>
      </c>
      <c r="F2174" s="77">
        <v>3135</v>
      </c>
      <c r="G2174" s="1">
        <f t="shared" si="99"/>
        <v>0.70542026708562455</v>
      </c>
      <c r="H2174" s="1">
        <f t="shared" si="100"/>
        <v>0.6925039872408294</v>
      </c>
      <c r="I2174" s="77">
        <v>0.40513121647685002</v>
      </c>
      <c r="J2174" s="1">
        <f t="shared" si="101"/>
        <v>515.73203857503006</v>
      </c>
    </row>
    <row r="2175" spans="1:10">
      <c r="A2175" s="77">
        <v>22</v>
      </c>
      <c r="B2175" s="77">
        <v>5872</v>
      </c>
      <c r="C2175" s="77" t="s">
        <v>2240</v>
      </c>
      <c r="D2175" s="77">
        <v>4175</v>
      </c>
      <c r="E2175" s="77">
        <v>3777</v>
      </c>
      <c r="F2175" s="77">
        <v>9741</v>
      </c>
      <c r="G2175" s="1">
        <f t="shared" si="99"/>
        <v>0.90467065868263474</v>
      </c>
      <c r="H2175" s="1">
        <f t="shared" si="100"/>
        <v>0.81634329124319882</v>
      </c>
      <c r="I2175" s="77">
        <v>0.84832752963479197</v>
      </c>
      <c r="J2175" s="1">
        <f t="shared" si="101"/>
        <v>3541.7674362252565</v>
      </c>
    </row>
    <row r="2176" spans="1:10">
      <c r="A2176" s="77">
        <v>22</v>
      </c>
      <c r="B2176" s="77">
        <v>5873</v>
      </c>
      <c r="C2176" s="77" t="s">
        <v>2241</v>
      </c>
      <c r="D2176" s="77">
        <v>826</v>
      </c>
      <c r="E2176" s="77">
        <v>554</v>
      </c>
      <c r="F2176" s="77">
        <v>3170</v>
      </c>
      <c r="G2176" s="1">
        <f t="shared" si="99"/>
        <v>0.67070217917675545</v>
      </c>
      <c r="H2176" s="1">
        <f t="shared" si="100"/>
        <v>0.43533123028391169</v>
      </c>
      <c r="I2176" s="77">
        <v>0.31980195340380302</v>
      </c>
      <c r="J2176" s="1">
        <f t="shared" si="101"/>
        <v>264.1564135115413</v>
      </c>
    </row>
    <row r="2177" spans="1:10">
      <c r="A2177" s="77">
        <v>22</v>
      </c>
      <c r="B2177" s="77">
        <v>5902</v>
      </c>
      <c r="C2177" s="77" t="s">
        <v>2242</v>
      </c>
      <c r="D2177" s="77">
        <v>272</v>
      </c>
      <c r="E2177" s="77">
        <v>13</v>
      </c>
      <c r="F2177" s="77">
        <v>647</v>
      </c>
      <c r="G2177" s="1">
        <f t="shared" si="99"/>
        <v>4.779411764705882E-2</v>
      </c>
      <c r="H2177" s="1">
        <f t="shared" si="100"/>
        <v>0.44049459041731065</v>
      </c>
      <c r="I2177" s="77">
        <v>-0.66963578234985399</v>
      </c>
      <c r="J2177" s="1">
        <f t="shared" si="101"/>
        <v>-182.14093279916028</v>
      </c>
    </row>
    <row r="2178" spans="1:10">
      <c r="A2178" s="77">
        <v>22</v>
      </c>
      <c r="B2178" s="77">
        <v>5903</v>
      </c>
      <c r="C2178" s="77" t="s">
        <v>2243</v>
      </c>
      <c r="D2178" s="77">
        <v>160</v>
      </c>
      <c r="E2178" s="77">
        <v>8</v>
      </c>
      <c r="F2178" s="77">
        <v>425</v>
      </c>
      <c r="G2178" s="1">
        <f t="shared" si="99"/>
        <v>0.05</v>
      </c>
      <c r="H2178" s="1">
        <f t="shared" si="100"/>
        <v>0.3952941176470588</v>
      </c>
      <c r="I2178" s="77">
        <v>-0.67324651668674595</v>
      </c>
      <c r="J2178" s="1">
        <f t="shared" si="101"/>
        <v>-107.71944266987936</v>
      </c>
    </row>
    <row r="2179" spans="1:10">
      <c r="A2179" s="77">
        <v>22</v>
      </c>
      <c r="B2179" s="77">
        <v>5904</v>
      </c>
      <c r="C2179" s="77" t="s">
        <v>2244</v>
      </c>
      <c r="D2179" s="77">
        <v>568</v>
      </c>
      <c r="E2179" s="77">
        <v>101</v>
      </c>
      <c r="F2179" s="77">
        <v>280</v>
      </c>
      <c r="G2179" s="1">
        <f t="shared" si="99"/>
        <v>0.17781690140845072</v>
      </c>
      <c r="H2179" s="1">
        <f t="shared" si="100"/>
        <v>2.3892857142857142</v>
      </c>
      <c r="I2179" s="77">
        <v>-0.366457508612901</v>
      </c>
      <c r="J2179" s="1">
        <f t="shared" si="101"/>
        <v>-208.14786489212776</v>
      </c>
    </row>
    <row r="2180" spans="1:10">
      <c r="A2180" s="77">
        <v>22</v>
      </c>
      <c r="B2180" s="77">
        <v>5905</v>
      </c>
      <c r="C2180" s="77" t="s">
        <v>2245</v>
      </c>
      <c r="D2180" s="77">
        <v>354</v>
      </c>
      <c r="E2180" s="77">
        <v>43</v>
      </c>
      <c r="F2180" s="77">
        <v>684</v>
      </c>
      <c r="G2180" s="1">
        <f t="shared" si="99"/>
        <v>0.12146892655367232</v>
      </c>
      <c r="H2180" s="1">
        <f t="shared" si="100"/>
        <v>0.58040935672514615</v>
      </c>
      <c r="I2180" s="77">
        <v>-0.54548973500714804</v>
      </c>
      <c r="J2180" s="1">
        <f t="shared" si="101"/>
        <v>-193.10336619253042</v>
      </c>
    </row>
    <row r="2181" spans="1:10">
      <c r="A2181" s="77">
        <v>22</v>
      </c>
      <c r="B2181" s="77">
        <v>5906</v>
      </c>
      <c r="C2181" s="77" t="s">
        <v>2246</v>
      </c>
      <c r="D2181" s="77">
        <v>108</v>
      </c>
      <c r="E2181" s="77">
        <v>16</v>
      </c>
      <c r="F2181" s="77">
        <v>141</v>
      </c>
      <c r="G2181" s="1">
        <f t="shared" si="99"/>
        <v>0.14814814814814814</v>
      </c>
      <c r="H2181" s="1">
        <f t="shared" si="100"/>
        <v>0.87943262411347523</v>
      </c>
      <c r="I2181" s="77">
        <v>-0.50148644240435203</v>
      </c>
      <c r="J2181" s="1">
        <f t="shared" si="101"/>
        <v>-54.16053577967002</v>
      </c>
    </row>
    <row r="2182" spans="1:10">
      <c r="A2182" s="77">
        <v>22</v>
      </c>
      <c r="B2182" s="77">
        <v>5907</v>
      </c>
      <c r="C2182" s="77" t="s">
        <v>2247</v>
      </c>
      <c r="D2182" s="77">
        <v>237</v>
      </c>
      <c r="E2182" s="77">
        <v>25</v>
      </c>
      <c r="F2182" s="77">
        <v>398</v>
      </c>
      <c r="G2182" s="1">
        <f t="shared" si="99"/>
        <v>0.10548523206751055</v>
      </c>
      <c r="H2182" s="1">
        <f t="shared" si="100"/>
        <v>0.65829145728643212</v>
      </c>
      <c r="I2182" s="77">
        <v>-0.57190842198854397</v>
      </c>
      <c r="J2182" s="1">
        <f t="shared" si="101"/>
        <v>-135.54229601128492</v>
      </c>
    </row>
    <row r="2183" spans="1:10">
      <c r="A2183" s="77">
        <v>22</v>
      </c>
      <c r="B2183" s="77">
        <v>5908</v>
      </c>
      <c r="C2183" s="77" t="s">
        <v>2248</v>
      </c>
      <c r="D2183" s="77">
        <v>110</v>
      </c>
      <c r="E2183" s="77">
        <v>2</v>
      </c>
      <c r="F2183" s="77">
        <v>208</v>
      </c>
      <c r="G2183" s="1">
        <f t="shared" si="99"/>
        <v>1.8181818181818181E-2</v>
      </c>
      <c r="H2183" s="1">
        <f t="shared" si="100"/>
        <v>0.53846153846153844</v>
      </c>
      <c r="I2183" s="77">
        <v>-0.71825452848749805</v>
      </c>
      <c r="J2183" s="1">
        <f t="shared" si="101"/>
        <v>-79.007998133624781</v>
      </c>
    </row>
    <row r="2184" spans="1:10">
      <c r="A2184" s="77">
        <v>22</v>
      </c>
      <c r="B2184" s="77">
        <v>5909</v>
      </c>
      <c r="C2184" s="77" t="s">
        <v>2249</v>
      </c>
      <c r="D2184" s="77">
        <v>483</v>
      </c>
      <c r="E2184" s="77">
        <v>182</v>
      </c>
      <c r="F2184" s="77">
        <v>539</v>
      </c>
      <c r="G2184" s="1">
        <f t="shared" si="99"/>
        <v>0.37681159420289856</v>
      </c>
      <c r="H2184" s="1">
        <f t="shared" si="100"/>
        <v>1.2337662337662338</v>
      </c>
      <c r="I2184" s="77">
        <v>-0.114458199191373</v>
      </c>
      <c r="J2184" s="1">
        <f t="shared" si="101"/>
        <v>-55.283310209433161</v>
      </c>
    </row>
    <row r="2185" spans="1:10">
      <c r="A2185" s="77">
        <v>22</v>
      </c>
      <c r="B2185" s="77">
        <v>5910</v>
      </c>
      <c r="C2185" s="77" t="s">
        <v>2250</v>
      </c>
      <c r="D2185" s="77">
        <v>312</v>
      </c>
      <c r="E2185" s="77">
        <v>15</v>
      </c>
      <c r="F2185" s="77">
        <v>655</v>
      </c>
      <c r="G2185" s="1">
        <f t="shared" ref="G2185:G2248" si="102">E2185/D2185</f>
        <v>4.807692307692308E-2</v>
      </c>
      <c r="H2185" s="1">
        <f t="shared" ref="H2185:H2248" si="103">(D2185+E2185)/F2185</f>
        <v>0.49923664122137407</v>
      </c>
      <c r="I2185" s="77">
        <v>-0.66475102291667998</v>
      </c>
      <c r="J2185" s="1">
        <f t="shared" ref="J2185:J2248" si="104">I2185*D2185</f>
        <v>-207.40231915000416</v>
      </c>
    </row>
    <row r="2186" spans="1:10">
      <c r="A2186" s="77">
        <v>22</v>
      </c>
      <c r="B2186" s="77">
        <v>5911</v>
      </c>
      <c r="C2186" s="77" t="s">
        <v>2251</v>
      </c>
      <c r="D2186" s="77">
        <v>173</v>
      </c>
      <c r="E2186" s="77">
        <v>19</v>
      </c>
      <c r="F2186" s="77">
        <v>459</v>
      </c>
      <c r="G2186" s="1">
        <f t="shared" si="102"/>
        <v>0.10982658959537572</v>
      </c>
      <c r="H2186" s="1">
        <f t="shared" si="103"/>
        <v>0.41830065359477125</v>
      </c>
      <c r="I2186" s="77">
        <v>-0.57893407501933802</v>
      </c>
      <c r="J2186" s="1">
        <f t="shared" si="104"/>
        <v>-100.15559497834548</v>
      </c>
    </row>
    <row r="2187" spans="1:10">
      <c r="A2187" s="77">
        <v>22</v>
      </c>
      <c r="B2187" s="77">
        <v>5912</v>
      </c>
      <c r="C2187" s="77" t="s">
        <v>2252</v>
      </c>
      <c r="D2187" s="77">
        <v>121</v>
      </c>
      <c r="E2187" s="77">
        <v>14</v>
      </c>
      <c r="F2187" s="77">
        <v>428</v>
      </c>
      <c r="G2187" s="1">
        <f t="shared" si="102"/>
        <v>0.11570247933884298</v>
      </c>
      <c r="H2187" s="1">
        <f t="shared" si="103"/>
        <v>0.31542056074766356</v>
      </c>
      <c r="I2187" s="77">
        <v>-0.57681651265474199</v>
      </c>
      <c r="J2187" s="1">
        <f t="shared" si="104"/>
        <v>-69.794798031223777</v>
      </c>
    </row>
    <row r="2188" spans="1:10">
      <c r="A2188" s="77">
        <v>22</v>
      </c>
      <c r="B2188" s="77">
        <v>5913</v>
      </c>
      <c r="C2188" s="77" t="s">
        <v>2253</v>
      </c>
      <c r="D2188" s="77">
        <v>345</v>
      </c>
      <c r="E2188" s="77">
        <v>52</v>
      </c>
      <c r="F2188" s="77">
        <v>373</v>
      </c>
      <c r="G2188" s="1">
        <f t="shared" si="102"/>
        <v>0.15072463768115943</v>
      </c>
      <c r="H2188" s="1">
        <f t="shared" si="103"/>
        <v>1.064343163538874</v>
      </c>
      <c r="I2188" s="77">
        <v>-0.47856449746840302</v>
      </c>
      <c r="J2188" s="1">
        <f t="shared" si="104"/>
        <v>-165.10475162659904</v>
      </c>
    </row>
    <row r="2189" spans="1:10">
      <c r="A2189" s="77">
        <v>22</v>
      </c>
      <c r="B2189" s="77">
        <v>5914</v>
      </c>
      <c r="C2189" s="77" t="s">
        <v>2254</v>
      </c>
      <c r="D2189" s="77">
        <v>329</v>
      </c>
      <c r="E2189" s="77">
        <v>27</v>
      </c>
      <c r="F2189" s="77">
        <v>473</v>
      </c>
      <c r="G2189" s="1">
        <f t="shared" si="102"/>
        <v>8.2066869300911852E-2</v>
      </c>
      <c r="H2189" s="1">
        <f t="shared" si="103"/>
        <v>0.7526427061310782</v>
      </c>
      <c r="I2189" s="77">
        <v>-0.59981597263295605</v>
      </c>
      <c r="J2189" s="1">
        <f t="shared" si="104"/>
        <v>-197.33945499624255</v>
      </c>
    </row>
    <row r="2190" spans="1:10">
      <c r="A2190" s="77">
        <v>22</v>
      </c>
      <c r="B2190" s="77">
        <v>5915</v>
      </c>
      <c r="C2190" s="77" t="s">
        <v>2255</v>
      </c>
      <c r="D2190" s="77">
        <v>120</v>
      </c>
      <c r="E2190" s="77">
        <v>11</v>
      </c>
      <c r="F2190" s="77">
        <v>274</v>
      </c>
      <c r="G2190" s="1">
        <f t="shared" si="102"/>
        <v>9.166666666666666E-2</v>
      </c>
      <c r="H2190" s="1">
        <f t="shared" si="103"/>
        <v>0.47810218978102192</v>
      </c>
      <c r="I2190" s="77">
        <v>-0.60670428423163703</v>
      </c>
      <c r="J2190" s="1">
        <f t="shared" si="104"/>
        <v>-72.80451410779645</v>
      </c>
    </row>
    <row r="2191" spans="1:10">
      <c r="A2191" s="77">
        <v>22</v>
      </c>
      <c r="B2191" s="77">
        <v>5916</v>
      </c>
      <c r="C2191" s="77" t="s">
        <v>2256</v>
      </c>
      <c r="D2191" s="77">
        <v>127</v>
      </c>
      <c r="E2191" s="77">
        <v>164</v>
      </c>
      <c r="F2191" s="77">
        <v>123</v>
      </c>
      <c r="G2191" s="1">
        <f t="shared" si="102"/>
        <v>1.2913385826771653</v>
      </c>
      <c r="H2191" s="1">
        <f t="shared" si="103"/>
        <v>2.3658536585365852</v>
      </c>
      <c r="I2191" s="77">
        <v>1.3380725436910199</v>
      </c>
      <c r="J2191" s="1">
        <f t="shared" si="104"/>
        <v>169.93521304875952</v>
      </c>
    </row>
    <row r="2192" spans="1:10">
      <c r="A2192" s="77">
        <v>22</v>
      </c>
      <c r="B2192" s="77">
        <v>5917</v>
      </c>
      <c r="C2192" s="77" t="s">
        <v>2257</v>
      </c>
      <c r="D2192" s="77">
        <v>132</v>
      </c>
      <c r="E2192" s="77">
        <v>12</v>
      </c>
      <c r="F2192" s="77">
        <v>97</v>
      </c>
      <c r="G2192" s="1">
        <f t="shared" si="102"/>
        <v>9.0909090909090912E-2</v>
      </c>
      <c r="H2192" s="1">
        <f t="shared" si="103"/>
        <v>1.4845360824742269</v>
      </c>
      <c r="I2192" s="77">
        <v>-0.56159386220757501</v>
      </c>
      <c r="J2192" s="1">
        <f t="shared" si="104"/>
        <v>-74.130389811399908</v>
      </c>
    </row>
    <row r="2193" spans="1:10">
      <c r="A2193" s="77">
        <v>22</v>
      </c>
      <c r="B2193" s="77">
        <v>5918</v>
      </c>
      <c r="C2193" s="77" t="s">
        <v>2258</v>
      </c>
      <c r="D2193" s="77">
        <v>158</v>
      </c>
      <c r="E2193" s="77">
        <v>6</v>
      </c>
      <c r="F2193" s="77">
        <v>222</v>
      </c>
      <c r="G2193" s="1">
        <f t="shared" si="102"/>
        <v>3.7974683544303799E-2</v>
      </c>
      <c r="H2193" s="1">
        <f t="shared" si="103"/>
        <v>0.73873873873873874</v>
      </c>
      <c r="I2193" s="77">
        <v>-0.676353574586539</v>
      </c>
      <c r="J2193" s="1">
        <f t="shared" si="104"/>
        <v>-106.86386478467315</v>
      </c>
    </row>
    <row r="2194" spans="1:10">
      <c r="A2194" s="77">
        <v>22</v>
      </c>
      <c r="B2194" s="77">
        <v>5919</v>
      </c>
      <c r="C2194" s="77" t="s">
        <v>2259</v>
      </c>
      <c r="D2194" s="77">
        <v>559</v>
      </c>
      <c r="E2194" s="77">
        <v>79</v>
      </c>
      <c r="F2194" s="77">
        <v>651</v>
      </c>
      <c r="G2194" s="1">
        <f t="shared" si="102"/>
        <v>0.14132379248658319</v>
      </c>
      <c r="H2194" s="1">
        <f t="shared" si="103"/>
        <v>0.98003072196620589</v>
      </c>
      <c r="I2194" s="77">
        <v>-0.48745893242368399</v>
      </c>
      <c r="J2194" s="1">
        <f t="shared" si="104"/>
        <v>-272.48954322483934</v>
      </c>
    </row>
    <row r="2195" spans="1:10">
      <c r="A2195" s="77">
        <v>22</v>
      </c>
      <c r="B2195" s="77">
        <v>5920</v>
      </c>
      <c r="C2195" s="77" t="s">
        <v>2260</v>
      </c>
      <c r="D2195" s="77">
        <v>78</v>
      </c>
      <c r="E2195" s="77">
        <v>0</v>
      </c>
      <c r="F2195" s="77">
        <v>186</v>
      </c>
      <c r="G2195" s="1">
        <f t="shared" si="102"/>
        <v>0</v>
      </c>
      <c r="H2195" s="1">
        <f t="shared" si="103"/>
        <v>0.41935483870967744</v>
      </c>
      <c r="I2195" s="77">
        <v>-0.75325906918837304</v>
      </c>
      <c r="J2195" s="1">
        <f t="shared" si="104"/>
        <v>-58.754207396693097</v>
      </c>
    </row>
    <row r="2196" spans="1:10">
      <c r="A2196" s="77">
        <v>22</v>
      </c>
      <c r="B2196" s="77">
        <v>5921</v>
      </c>
      <c r="C2196" s="77" t="s">
        <v>2261</v>
      </c>
      <c r="D2196" s="77">
        <v>205</v>
      </c>
      <c r="E2196" s="77">
        <v>27</v>
      </c>
      <c r="F2196" s="77">
        <v>551</v>
      </c>
      <c r="G2196" s="1">
        <f t="shared" si="102"/>
        <v>0.13170731707317074</v>
      </c>
      <c r="H2196" s="1">
        <f t="shared" si="103"/>
        <v>0.42105263157894735</v>
      </c>
      <c r="I2196" s="77">
        <v>-0.54348815927974303</v>
      </c>
      <c r="J2196" s="1">
        <f t="shared" si="104"/>
        <v>-111.41507265234732</v>
      </c>
    </row>
    <row r="2197" spans="1:10">
      <c r="A2197" s="77">
        <v>22</v>
      </c>
      <c r="B2197" s="77">
        <v>5922</v>
      </c>
      <c r="C2197" s="77" t="s">
        <v>2262</v>
      </c>
      <c r="D2197" s="77">
        <v>636</v>
      </c>
      <c r="E2197" s="77">
        <v>1084</v>
      </c>
      <c r="F2197" s="77">
        <v>348</v>
      </c>
      <c r="G2197" s="1">
        <f t="shared" si="102"/>
        <v>1.7044025157232705</v>
      </c>
      <c r="H2197" s="1">
        <f t="shared" si="103"/>
        <v>4.9425287356321839</v>
      </c>
      <c r="I2197" s="77">
        <v>2.1177677906836401</v>
      </c>
      <c r="J2197" s="1">
        <f t="shared" si="104"/>
        <v>1346.9003148747952</v>
      </c>
    </row>
    <row r="2198" spans="1:10">
      <c r="A2198" s="77">
        <v>22</v>
      </c>
      <c r="B2198" s="77">
        <v>5924</v>
      </c>
      <c r="C2198" s="77" t="s">
        <v>2263</v>
      </c>
      <c r="D2198" s="77">
        <v>242</v>
      </c>
      <c r="E2198" s="77">
        <v>59</v>
      </c>
      <c r="F2198" s="77">
        <v>402</v>
      </c>
      <c r="G2198" s="1">
        <f t="shared" si="102"/>
        <v>0.24380165289256198</v>
      </c>
      <c r="H2198" s="1">
        <f t="shared" si="103"/>
        <v>0.74875621890547261</v>
      </c>
      <c r="I2198" s="77">
        <v>-0.35328040850364001</v>
      </c>
      <c r="J2198" s="1">
        <f t="shared" si="104"/>
        <v>-85.49385885788088</v>
      </c>
    </row>
    <row r="2199" spans="1:10">
      <c r="A2199" s="77">
        <v>22</v>
      </c>
      <c r="B2199" s="77">
        <v>5925</v>
      </c>
      <c r="C2199" s="77" t="s">
        <v>2264</v>
      </c>
      <c r="D2199" s="77">
        <v>204</v>
      </c>
      <c r="E2199" s="77">
        <v>20</v>
      </c>
      <c r="F2199" s="77">
        <v>420</v>
      </c>
      <c r="G2199" s="1">
        <f t="shared" si="102"/>
        <v>9.8039215686274508E-2</v>
      </c>
      <c r="H2199" s="1">
        <f t="shared" si="103"/>
        <v>0.53333333333333333</v>
      </c>
      <c r="I2199" s="77">
        <v>-0.59059039551637804</v>
      </c>
      <c r="J2199" s="1">
        <f t="shared" si="104"/>
        <v>-120.48044068534112</v>
      </c>
    </row>
    <row r="2200" spans="1:10">
      <c r="A2200" s="77">
        <v>22</v>
      </c>
      <c r="B2200" s="77">
        <v>5926</v>
      </c>
      <c r="C2200" s="77" t="s">
        <v>2265</v>
      </c>
      <c r="D2200" s="77">
        <v>609</v>
      </c>
      <c r="E2200" s="77">
        <v>121</v>
      </c>
      <c r="F2200" s="77">
        <v>559</v>
      </c>
      <c r="G2200" s="1">
        <f t="shared" si="102"/>
        <v>0.19868637110016421</v>
      </c>
      <c r="H2200" s="1">
        <f t="shared" si="103"/>
        <v>1.3059033989266546</v>
      </c>
      <c r="I2200" s="77">
        <v>-0.38155301019035998</v>
      </c>
      <c r="J2200" s="1">
        <f t="shared" si="104"/>
        <v>-232.36578320592923</v>
      </c>
    </row>
    <row r="2201" spans="1:10">
      <c r="A2201" s="77">
        <v>22</v>
      </c>
      <c r="B2201" s="77">
        <v>5927</v>
      </c>
      <c r="C2201" s="77" t="s">
        <v>2266</v>
      </c>
      <c r="D2201" s="77">
        <v>134</v>
      </c>
      <c r="E2201" s="77">
        <v>5</v>
      </c>
      <c r="F2201" s="77">
        <v>236</v>
      </c>
      <c r="G2201" s="1">
        <f t="shared" si="102"/>
        <v>3.7313432835820892E-2</v>
      </c>
      <c r="H2201" s="1">
        <f t="shared" si="103"/>
        <v>0.58898305084745761</v>
      </c>
      <c r="I2201" s="77">
        <v>-0.68525152076592599</v>
      </c>
      <c r="J2201" s="1">
        <f t="shared" si="104"/>
        <v>-91.823703782634084</v>
      </c>
    </row>
    <row r="2202" spans="1:10">
      <c r="A2202" s="77">
        <v>22</v>
      </c>
      <c r="B2202" s="77">
        <v>5928</v>
      </c>
      <c r="C2202" s="77" t="s">
        <v>2267</v>
      </c>
      <c r="D2202" s="77">
        <v>129</v>
      </c>
      <c r="E2202" s="77">
        <v>0</v>
      </c>
      <c r="F2202" s="77">
        <v>319</v>
      </c>
      <c r="G2202" s="1">
        <f t="shared" si="102"/>
        <v>0</v>
      </c>
      <c r="H2202" s="1">
        <f t="shared" si="103"/>
        <v>0.40438871473354232</v>
      </c>
      <c r="I2202" s="77">
        <v>-0.75167467000342003</v>
      </c>
      <c r="J2202" s="1">
        <f t="shared" si="104"/>
        <v>-96.966032430441189</v>
      </c>
    </row>
    <row r="2203" spans="1:10">
      <c r="A2203" s="77">
        <v>22</v>
      </c>
      <c r="B2203" s="77">
        <v>5929</v>
      </c>
      <c r="C2203" s="77" t="s">
        <v>2268</v>
      </c>
      <c r="D2203" s="77">
        <v>389</v>
      </c>
      <c r="E2203" s="77">
        <v>62</v>
      </c>
      <c r="F2203" s="77">
        <v>668</v>
      </c>
      <c r="G2203" s="1">
        <f t="shared" si="102"/>
        <v>0.15938303341902313</v>
      </c>
      <c r="H2203" s="1">
        <f t="shared" si="103"/>
        <v>0.67514970059880242</v>
      </c>
      <c r="I2203" s="77">
        <v>-0.48088841384495701</v>
      </c>
      <c r="J2203" s="1">
        <f t="shared" si="104"/>
        <v>-187.06559298568828</v>
      </c>
    </row>
    <row r="2204" spans="1:10">
      <c r="A2204" s="77">
        <v>22</v>
      </c>
      <c r="B2204" s="77">
        <v>5930</v>
      </c>
      <c r="C2204" s="77" t="s">
        <v>2269</v>
      </c>
      <c r="D2204" s="77">
        <v>177</v>
      </c>
      <c r="E2204" s="77">
        <v>11</v>
      </c>
      <c r="F2204" s="77">
        <v>405</v>
      </c>
      <c r="G2204" s="1">
        <f t="shared" si="102"/>
        <v>6.2146892655367235E-2</v>
      </c>
      <c r="H2204" s="1">
        <f t="shared" si="103"/>
        <v>0.46419753086419752</v>
      </c>
      <c r="I2204" s="77">
        <v>-0.6505401633797</v>
      </c>
      <c r="J2204" s="1">
        <f t="shared" si="104"/>
        <v>-115.1456089182069</v>
      </c>
    </row>
    <row r="2205" spans="1:10">
      <c r="A2205" s="77">
        <v>22</v>
      </c>
      <c r="B2205" s="77">
        <v>5931</v>
      </c>
      <c r="C2205" s="77" t="s">
        <v>2270</v>
      </c>
      <c r="D2205" s="77">
        <v>494</v>
      </c>
      <c r="E2205" s="77">
        <v>62</v>
      </c>
      <c r="F2205" s="77">
        <v>204</v>
      </c>
      <c r="G2205" s="1">
        <f t="shared" si="102"/>
        <v>0.12550607287449392</v>
      </c>
      <c r="H2205" s="1">
        <f t="shared" si="103"/>
        <v>2.7254901960784315</v>
      </c>
      <c r="I2205" s="77">
        <v>-0.43550529964425</v>
      </c>
      <c r="J2205" s="1">
        <f t="shared" si="104"/>
        <v>-215.13961802425951</v>
      </c>
    </row>
    <row r="2206" spans="1:10">
      <c r="A2206" s="77">
        <v>22</v>
      </c>
      <c r="B2206" s="77">
        <v>5932</v>
      </c>
      <c r="C2206" s="77" t="s">
        <v>2271</v>
      </c>
      <c r="D2206" s="77">
        <v>189</v>
      </c>
      <c r="E2206" s="77">
        <v>6</v>
      </c>
      <c r="F2206" s="77">
        <v>340</v>
      </c>
      <c r="G2206" s="1">
        <f t="shared" si="102"/>
        <v>3.1746031746031744E-2</v>
      </c>
      <c r="H2206" s="1">
        <f t="shared" si="103"/>
        <v>0.57352941176470584</v>
      </c>
      <c r="I2206" s="77">
        <v>-0.69213722845298598</v>
      </c>
      <c r="J2206" s="1">
        <f t="shared" si="104"/>
        <v>-130.81393617761435</v>
      </c>
    </row>
    <row r="2207" spans="1:10">
      <c r="A2207" s="77">
        <v>22</v>
      </c>
      <c r="B2207" s="77">
        <v>5933</v>
      </c>
      <c r="C2207" s="77" t="s">
        <v>2272</v>
      </c>
      <c r="D2207" s="77">
        <v>620</v>
      </c>
      <c r="E2207" s="77">
        <v>82</v>
      </c>
      <c r="F2207" s="77">
        <v>229</v>
      </c>
      <c r="G2207" s="1">
        <f t="shared" si="102"/>
        <v>0.13225806451612904</v>
      </c>
      <c r="H2207" s="1">
        <f t="shared" si="103"/>
        <v>3.0655021834061134</v>
      </c>
      <c r="I2207" s="77">
        <v>-0.403992671164285</v>
      </c>
      <c r="J2207" s="1">
        <f t="shared" si="104"/>
        <v>-250.47545612185669</v>
      </c>
    </row>
    <row r="2208" spans="1:10">
      <c r="A2208" s="77">
        <v>22</v>
      </c>
      <c r="B2208" s="77">
        <v>5934</v>
      </c>
      <c r="C2208" s="77" t="s">
        <v>2273</v>
      </c>
      <c r="D2208" s="77">
        <v>216</v>
      </c>
      <c r="E2208" s="77">
        <v>6</v>
      </c>
      <c r="F2208" s="77">
        <v>284</v>
      </c>
      <c r="G2208" s="1">
        <f t="shared" si="102"/>
        <v>2.7777777777777776E-2</v>
      </c>
      <c r="H2208" s="1">
        <f t="shared" si="103"/>
        <v>0.78169014084507038</v>
      </c>
      <c r="I2208" s="77">
        <v>-0.68762352981399699</v>
      </c>
      <c r="J2208" s="1">
        <f t="shared" si="104"/>
        <v>-148.52668243982336</v>
      </c>
    </row>
    <row r="2209" spans="1:10">
      <c r="A2209" s="77">
        <v>22</v>
      </c>
      <c r="B2209" s="77">
        <v>5935</v>
      </c>
      <c r="C2209" s="77" t="s">
        <v>2274</v>
      </c>
      <c r="D2209" s="77">
        <v>82</v>
      </c>
      <c r="E2209" s="77">
        <v>1</v>
      </c>
      <c r="F2209" s="77">
        <v>87</v>
      </c>
      <c r="G2209" s="1">
        <f t="shared" si="102"/>
        <v>1.2195121951219513E-2</v>
      </c>
      <c r="H2209" s="1">
        <f t="shared" si="103"/>
        <v>0.95402298850574707</v>
      </c>
      <c r="I2209" s="77">
        <v>-0.709882186002466</v>
      </c>
      <c r="J2209" s="1">
        <f t="shared" si="104"/>
        <v>-58.210339252202211</v>
      </c>
    </row>
    <row r="2210" spans="1:10">
      <c r="A2210" s="77">
        <v>22</v>
      </c>
      <c r="B2210" s="77">
        <v>5936</v>
      </c>
      <c r="C2210" s="77" t="s">
        <v>2275</v>
      </c>
      <c r="D2210" s="77">
        <v>51</v>
      </c>
      <c r="E2210" s="77">
        <v>0</v>
      </c>
      <c r="F2210" s="77">
        <v>91</v>
      </c>
      <c r="G2210" s="1">
        <f t="shared" si="102"/>
        <v>0</v>
      </c>
      <c r="H2210" s="1">
        <f t="shared" si="103"/>
        <v>0.56043956043956045</v>
      </c>
      <c r="I2210" s="77">
        <v>-0.748044510792789</v>
      </c>
      <c r="J2210" s="1">
        <f t="shared" si="104"/>
        <v>-38.150270050432241</v>
      </c>
    </row>
    <row r="2211" spans="1:10">
      <c r="A2211" s="77">
        <v>22</v>
      </c>
      <c r="B2211" s="77">
        <v>5937</v>
      </c>
      <c r="C2211" s="77" t="s">
        <v>2276</v>
      </c>
      <c r="D2211" s="77">
        <v>115</v>
      </c>
      <c r="E2211" s="77">
        <v>6</v>
      </c>
      <c r="F2211" s="77">
        <v>305</v>
      </c>
      <c r="G2211" s="1">
        <f t="shared" si="102"/>
        <v>5.2173913043478258E-2</v>
      </c>
      <c r="H2211" s="1">
        <f t="shared" si="103"/>
        <v>0.39672131147540984</v>
      </c>
      <c r="I2211" s="77">
        <v>-0.67181189656335005</v>
      </c>
      <c r="J2211" s="1">
        <f t="shared" si="104"/>
        <v>-77.258368104785262</v>
      </c>
    </row>
    <row r="2212" spans="1:10">
      <c r="A2212" s="77">
        <v>22</v>
      </c>
      <c r="B2212" s="77">
        <v>5938</v>
      </c>
      <c r="C2212" s="77" t="s">
        <v>2277</v>
      </c>
      <c r="D2212" s="77">
        <v>25090</v>
      </c>
      <c r="E2212" s="77">
        <v>10670</v>
      </c>
      <c r="F2212" s="77">
        <v>1080</v>
      </c>
      <c r="G2212" s="1">
        <f t="shared" si="102"/>
        <v>0.42526903148664807</v>
      </c>
      <c r="H2212" s="1">
        <f t="shared" si="103"/>
        <v>33.111111111111114</v>
      </c>
      <c r="I2212" s="77">
        <v>2.50243725395991</v>
      </c>
      <c r="J2212" s="1">
        <f t="shared" si="104"/>
        <v>62786.150701854145</v>
      </c>
    </row>
    <row r="2213" spans="1:10">
      <c r="A2213" s="77">
        <v>22</v>
      </c>
      <c r="B2213" s="77">
        <v>5939</v>
      </c>
      <c r="C2213" s="77" t="s">
        <v>2278</v>
      </c>
      <c r="D2213" s="77">
        <v>2445</v>
      </c>
      <c r="E2213" s="77">
        <v>606</v>
      </c>
      <c r="F2213" s="77">
        <v>1300</v>
      </c>
      <c r="G2213" s="1">
        <f t="shared" si="102"/>
        <v>0.24785276073619633</v>
      </c>
      <c r="H2213" s="1">
        <f t="shared" si="103"/>
        <v>2.3469230769230771</v>
      </c>
      <c r="I2213" s="77">
        <v>-0.17652539447245899</v>
      </c>
      <c r="J2213" s="1">
        <f t="shared" si="104"/>
        <v>-431.60458948516225</v>
      </c>
    </row>
    <row r="2214" spans="1:10">
      <c r="A2214" s="77">
        <v>22</v>
      </c>
      <c r="B2214" s="77">
        <v>5582</v>
      </c>
      <c r="C2214" s="77" t="s">
        <v>2279</v>
      </c>
      <c r="D2214" s="77">
        <v>3477</v>
      </c>
      <c r="E2214" s="77">
        <v>1338</v>
      </c>
      <c r="F2214" s="77">
        <v>454</v>
      </c>
      <c r="G2214" s="1">
        <f t="shared" si="102"/>
        <v>0.38481449525452976</v>
      </c>
      <c r="H2214" s="1">
        <f t="shared" si="103"/>
        <v>10.605726872246697</v>
      </c>
      <c r="I2214" s="77">
        <v>0.45693216836627198</v>
      </c>
      <c r="J2214" s="1">
        <f t="shared" si="104"/>
        <v>1588.7531494095276</v>
      </c>
    </row>
    <row r="2215" spans="1:10">
      <c r="A2215" s="77">
        <v>22</v>
      </c>
      <c r="B2215" s="77">
        <v>5584</v>
      </c>
      <c r="C2215" s="77" t="s">
        <v>2280</v>
      </c>
      <c r="D2215" s="77">
        <v>7954</v>
      </c>
      <c r="E2215" s="77">
        <v>1696</v>
      </c>
      <c r="F2215" s="77">
        <v>462</v>
      </c>
      <c r="G2215" s="1">
        <f t="shared" si="102"/>
        <v>0.21322604978627105</v>
      </c>
      <c r="H2215" s="1">
        <f t="shared" si="103"/>
        <v>20.887445887445889</v>
      </c>
      <c r="I2215" s="77">
        <v>0.85729336611354201</v>
      </c>
      <c r="J2215" s="1">
        <f t="shared" si="104"/>
        <v>6818.9114340671131</v>
      </c>
    </row>
    <row r="2216" spans="1:10">
      <c r="A2216" s="77">
        <v>22</v>
      </c>
      <c r="B2216" s="77">
        <v>5585</v>
      </c>
      <c r="C2216" s="77" t="s">
        <v>2281</v>
      </c>
      <c r="D2216" s="77">
        <v>1306</v>
      </c>
      <c r="E2216" s="77">
        <v>69</v>
      </c>
      <c r="F2216" s="77">
        <v>192</v>
      </c>
      <c r="G2216" s="1">
        <f t="shared" si="102"/>
        <v>5.2833078101071976E-2</v>
      </c>
      <c r="H2216" s="1">
        <f t="shared" si="103"/>
        <v>7.161458333333333</v>
      </c>
      <c r="I2216" s="77">
        <v>-0.31038562254180202</v>
      </c>
      <c r="J2216" s="1">
        <f t="shared" si="104"/>
        <v>-405.36362303959345</v>
      </c>
    </row>
    <row r="2217" spans="1:10">
      <c r="A2217" s="77">
        <v>22</v>
      </c>
      <c r="B2217" s="77">
        <v>5586</v>
      </c>
      <c r="C2217" s="77" t="s">
        <v>2282</v>
      </c>
      <c r="D2217" s="77">
        <v>119180</v>
      </c>
      <c r="E2217" s="77">
        <v>85356</v>
      </c>
      <c r="F2217" s="77">
        <v>4127</v>
      </c>
      <c r="G2217" s="1">
        <f t="shared" si="102"/>
        <v>0.716193992280584</v>
      </c>
      <c r="H2217" s="1">
        <f t="shared" si="103"/>
        <v>49.560455536709476</v>
      </c>
      <c r="I2217" s="77">
        <v>7.8791591034789104</v>
      </c>
      <c r="J2217" s="1">
        <f t="shared" si="104"/>
        <v>939038.18195261655</v>
      </c>
    </row>
    <row r="2218" spans="1:10">
      <c r="A2218" s="77">
        <v>22</v>
      </c>
      <c r="B2218" s="77">
        <v>5587</v>
      </c>
      <c r="C2218" s="77" t="s">
        <v>2283</v>
      </c>
      <c r="D2218" s="77">
        <v>5343</v>
      </c>
      <c r="E2218" s="77">
        <v>5290</v>
      </c>
      <c r="F2218" s="77">
        <v>975</v>
      </c>
      <c r="G2218" s="1">
        <f t="shared" si="102"/>
        <v>0.99008047913157404</v>
      </c>
      <c r="H2218" s="1">
        <f t="shared" si="103"/>
        <v>10.905641025641026</v>
      </c>
      <c r="I2218" s="77">
        <v>1.4911670615685799</v>
      </c>
      <c r="J2218" s="1">
        <f t="shared" si="104"/>
        <v>7967.3056099609221</v>
      </c>
    </row>
    <row r="2219" spans="1:10">
      <c r="A2219" s="77">
        <v>22</v>
      </c>
      <c r="B2219" s="77">
        <v>5592</v>
      </c>
      <c r="C2219" s="77" t="s">
        <v>2284</v>
      </c>
      <c r="D2219" s="77">
        <v>3244</v>
      </c>
      <c r="E2219" s="77">
        <v>983</v>
      </c>
      <c r="F2219" s="77">
        <v>292</v>
      </c>
      <c r="G2219" s="1">
        <f t="shared" si="102"/>
        <v>0.30302096177558568</v>
      </c>
      <c r="H2219" s="1">
        <f t="shared" si="103"/>
        <v>14.476027397260275</v>
      </c>
      <c r="I2219" s="77">
        <v>0.49580185714192998</v>
      </c>
      <c r="J2219" s="1">
        <f t="shared" si="104"/>
        <v>1608.3812245684207</v>
      </c>
    </row>
    <row r="2220" spans="1:10">
      <c r="A2220" s="77">
        <v>22</v>
      </c>
      <c r="B2220" s="77">
        <v>5581</v>
      </c>
      <c r="C2220" s="77" t="s">
        <v>2285</v>
      </c>
      <c r="D2220" s="77">
        <v>3183</v>
      </c>
      <c r="E2220" s="77">
        <v>356</v>
      </c>
      <c r="F2220" s="77">
        <v>260</v>
      </c>
      <c r="G2220" s="1">
        <f t="shared" si="102"/>
        <v>0.11184417216462457</v>
      </c>
      <c r="H2220" s="1">
        <f t="shared" si="103"/>
        <v>13.611538461538462</v>
      </c>
      <c r="I2220" s="77">
        <v>0.15760433396443599</v>
      </c>
      <c r="J2220" s="1">
        <f t="shared" si="104"/>
        <v>501.65459500879973</v>
      </c>
    </row>
    <row r="2221" spans="1:10">
      <c r="A2221" s="77">
        <v>22</v>
      </c>
      <c r="B2221" s="77">
        <v>5588</v>
      </c>
      <c r="C2221" s="77" t="s">
        <v>2286</v>
      </c>
      <c r="D2221" s="77">
        <v>1349</v>
      </c>
      <c r="E2221" s="77">
        <v>664</v>
      </c>
      <c r="F2221" s="77">
        <v>49</v>
      </c>
      <c r="G2221" s="1">
        <f t="shared" si="102"/>
        <v>0.49221645663454411</v>
      </c>
      <c r="H2221" s="1">
        <f t="shared" si="103"/>
        <v>41.081632653061227</v>
      </c>
      <c r="I2221" s="77">
        <v>1.9142299460541601</v>
      </c>
      <c r="J2221" s="1">
        <f t="shared" si="104"/>
        <v>2582.2961972270618</v>
      </c>
    </row>
    <row r="2222" spans="1:10">
      <c r="A2222" s="77">
        <v>22</v>
      </c>
      <c r="B2222" s="77">
        <v>5590</v>
      </c>
      <c r="C2222" s="77" t="s">
        <v>2287</v>
      </c>
      <c r="D2222" s="77">
        <v>16680</v>
      </c>
      <c r="E2222" s="77">
        <v>4809</v>
      </c>
      <c r="F2222" s="77">
        <v>589</v>
      </c>
      <c r="G2222" s="1">
        <f t="shared" si="102"/>
        <v>0.28830935251798562</v>
      </c>
      <c r="H2222" s="1">
        <f t="shared" si="103"/>
        <v>36.483870967741936</v>
      </c>
      <c r="I2222" s="77">
        <v>2.0701070173415999</v>
      </c>
      <c r="J2222" s="1">
        <f t="shared" si="104"/>
        <v>34529.385049257886</v>
      </c>
    </row>
    <row r="2223" spans="1:10">
      <c r="A2223" s="77">
        <v>22</v>
      </c>
      <c r="B2223" s="77">
        <v>5601</v>
      </c>
      <c r="C2223" s="77" t="s">
        <v>2288</v>
      </c>
      <c r="D2223" s="77">
        <v>2000</v>
      </c>
      <c r="E2223" s="77">
        <v>518</v>
      </c>
      <c r="F2223" s="77">
        <v>215</v>
      </c>
      <c r="G2223" s="1">
        <f t="shared" si="102"/>
        <v>0.25900000000000001</v>
      </c>
      <c r="H2223" s="1">
        <f t="shared" si="103"/>
        <v>11.711627906976744</v>
      </c>
      <c r="I2223" s="77">
        <v>0.24669206905434499</v>
      </c>
      <c r="J2223" s="1">
        <f t="shared" si="104"/>
        <v>493.38413810868997</v>
      </c>
    </row>
    <row r="2224" spans="1:10">
      <c r="A2224" s="77">
        <v>22</v>
      </c>
      <c r="B2224" s="77">
        <v>5602</v>
      </c>
      <c r="C2224" s="77" t="s">
        <v>2289</v>
      </c>
      <c r="D2224" s="77">
        <v>1745</v>
      </c>
      <c r="E2224" s="77">
        <v>619</v>
      </c>
      <c r="F2224" s="77">
        <v>238</v>
      </c>
      <c r="G2224" s="1">
        <f t="shared" si="102"/>
        <v>0.35472779369627505</v>
      </c>
      <c r="H2224" s="1">
        <f t="shared" si="103"/>
        <v>9.9327731092436977</v>
      </c>
      <c r="I2224" s="77">
        <v>0.30281482533569998</v>
      </c>
      <c r="J2224" s="1">
        <f t="shared" si="104"/>
        <v>528.41187021079645</v>
      </c>
    </row>
    <row r="2225" spans="1:10">
      <c r="A2225" s="77">
        <v>22</v>
      </c>
      <c r="B2225" s="77">
        <v>5603</v>
      </c>
      <c r="C2225" s="77" t="s">
        <v>2290</v>
      </c>
      <c r="D2225" s="77">
        <v>314</v>
      </c>
      <c r="E2225" s="77">
        <v>44</v>
      </c>
      <c r="F2225" s="77">
        <v>160</v>
      </c>
      <c r="G2225" s="1">
        <f t="shared" si="102"/>
        <v>0.14012738853503184</v>
      </c>
      <c r="H2225" s="1">
        <f t="shared" si="103"/>
        <v>2.2374999999999998</v>
      </c>
      <c r="I2225" s="77">
        <v>-0.44302914291450501</v>
      </c>
      <c r="J2225" s="1">
        <f t="shared" si="104"/>
        <v>-139.11115087515458</v>
      </c>
    </row>
    <row r="2226" spans="1:10">
      <c r="A2226" s="77">
        <v>22</v>
      </c>
      <c r="B2226" s="77">
        <v>5604</v>
      </c>
      <c r="C2226" s="77" t="s">
        <v>2291</v>
      </c>
      <c r="D2226" s="77">
        <v>1863</v>
      </c>
      <c r="E2226" s="77">
        <v>424</v>
      </c>
      <c r="F2226" s="77">
        <v>1843</v>
      </c>
      <c r="G2226" s="1">
        <f t="shared" si="102"/>
        <v>0.22758990874932905</v>
      </c>
      <c r="H2226" s="1">
        <f t="shared" si="103"/>
        <v>1.2409115572436245</v>
      </c>
      <c r="I2226" s="77">
        <v>-0.28404124170791201</v>
      </c>
      <c r="J2226" s="1">
        <f t="shared" si="104"/>
        <v>-529.1688333018401</v>
      </c>
    </row>
    <row r="2227" spans="1:10">
      <c r="A2227" s="77">
        <v>22</v>
      </c>
      <c r="B2227" s="77">
        <v>5605</v>
      </c>
      <c r="C2227" s="77" t="s">
        <v>2292</v>
      </c>
      <c r="D2227" s="77">
        <v>1963</v>
      </c>
      <c r="E2227" s="77">
        <v>259</v>
      </c>
      <c r="F2227" s="77">
        <v>291</v>
      </c>
      <c r="G2227" s="1">
        <f t="shared" si="102"/>
        <v>0.13194090677534387</v>
      </c>
      <c r="H2227" s="1">
        <f t="shared" si="103"/>
        <v>7.6357388316151207</v>
      </c>
      <c r="I2227" s="77">
        <v>-0.137088500040499</v>
      </c>
      <c r="J2227" s="1">
        <f t="shared" si="104"/>
        <v>-269.10472557949953</v>
      </c>
    </row>
    <row r="2228" spans="1:10">
      <c r="A2228" s="77">
        <v>22</v>
      </c>
      <c r="B2228" s="77">
        <v>5606</v>
      </c>
      <c r="C2228" s="77" t="s">
        <v>2293</v>
      </c>
      <c r="D2228" s="77">
        <v>8849</v>
      </c>
      <c r="E2228" s="77">
        <v>1849</v>
      </c>
      <c r="F2228" s="77">
        <v>839</v>
      </c>
      <c r="G2228" s="1">
        <f t="shared" si="102"/>
        <v>0.2089501638603232</v>
      </c>
      <c r="H2228" s="1">
        <f t="shared" si="103"/>
        <v>12.750893921334923</v>
      </c>
      <c r="I2228" s="77">
        <v>0.52053502139344499</v>
      </c>
      <c r="J2228" s="1">
        <f t="shared" si="104"/>
        <v>4606.2144043105945</v>
      </c>
    </row>
    <row r="2229" spans="1:10">
      <c r="A2229" s="77">
        <v>22</v>
      </c>
      <c r="B2229" s="77">
        <v>5607</v>
      </c>
      <c r="C2229" s="77" t="s">
        <v>2294</v>
      </c>
      <c r="D2229" s="77">
        <v>2446</v>
      </c>
      <c r="E2229" s="77">
        <v>1204</v>
      </c>
      <c r="F2229" s="77">
        <v>2223</v>
      </c>
      <c r="G2229" s="1">
        <f t="shared" si="102"/>
        <v>0.49223221586263288</v>
      </c>
      <c r="H2229" s="1">
        <f t="shared" si="103"/>
        <v>1.6419253261358524</v>
      </c>
      <c r="I2229" s="77">
        <v>0.170087646384456</v>
      </c>
      <c r="J2229" s="1">
        <f t="shared" si="104"/>
        <v>416.0343830563794</v>
      </c>
    </row>
    <row r="2230" spans="1:10">
      <c r="A2230" s="77">
        <v>22</v>
      </c>
      <c r="B2230" s="77">
        <v>5608</v>
      </c>
      <c r="C2230" s="77" t="s">
        <v>2295</v>
      </c>
      <c r="D2230" s="77">
        <v>273</v>
      </c>
      <c r="E2230" s="77">
        <v>33</v>
      </c>
      <c r="F2230" s="77">
        <v>132</v>
      </c>
      <c r="G2230" s="1">
        <f t="shared" si="102"/>
        <v>0.12087912087912088</v>
      </c>
      <c r="H2230" s="1">
        <f t="shared" si="103"/>
        <v>2.3181818181818183</v>
      </c>
      <c r="I2230" s="77">
        <v>-0.471003451795249</v>
      </c>
      <c r="J2230" s="1">
        <f t="shared" si="104"/>
        <v>-128.58394234010296</v>
      </c>
    </row>
    <row r="2231" spans="1:10">
      <c r="A2231" s="77">
        <v>22</v>
      </c>
      <c r="B2231" s="77">
        <v>5609</v>
      </c>
      <c r="C2231" s="77" t="s">
        <v>2296</v>
      </c>
      <c r="D2231" s="77">
        <v>362</v>
      </c>
      <c r="E2231" s="77">
        <v>28</v>
      </c>
      <c r="F2231" s="77">
        <v>28</v>
      </c>
      <c r="G2231" s="1">
        <f t="shared" si="102"/>
        <v>7.7348066298342538E-2</v>
      </c>
      <c r="H2231" s="1">
        <f t="shared" si="103"/>
        <v>13.928571428571429</v>
      </c>
      <c r="I2231" s="77">
        <v>-6.6997899465913698E-3</v>
      </c>
      <c r="J2231" s="1">
        <f t="shared" si="104"/>
        <v>-2.4253239606660757</v>
      </c>
    </row>
    <row r="2232" spans="1:10">
      <c r="A2232" s="77">
        <v>22</v>
      </c>
      <c r="B2232" s="77">
        <v>5610</v>
      </c>
      <c r="C2232" s="77" t="s">
        <v>2297</v>
      </c>
      <c r="D2232" s="77">
        <v>372</v>
      </c>
      <c r="E2232" s="77">
        <v>28</v>
      </c>
      <c r="F2232" s="77">
        <v>87</v>
      </c>
      <c r="G2232" s="1">
        <f t="shared" si="102"/>
        <v>7.5268817204301078E-2</v>
      </c>
      <c r="H2232" s="1">
        <f t="shared" si="103"/>
        <v>4.5977011494252871</v>
      </c>
      <c r="I2232" s="77">
        <v>-0.43364705091706801</v>
      </c>
      <c r="J2232" s="1">
        <f t="shared" si="104"/>
        <v>-161.31670294114929</v>
      </c>
    </row>
    <row r="2233" spans="1:10">
      <c r="A2233" s="77">
        <v>22</v>
      </c>
      <c r="B2233" s="77">
        <v>5611</v>
      </c>
      <c r="C2233" s="77" t="s">
        <v>2298</v>
      </c>
      <c r="D2233" s="77">
        <v>3313</v>
      </c>
      <c r="E2233" s="77">
        <v>798</v>
      </c>
      <c r="F2233" s="77">
        <v>1605</v>
      </c>
      <c r="G2233" s="1">
        <f t="shared" si="102"/>
        <v>0.24086930274675522</v>
      </c>
      <c r="H2233" s="1">
        <f t="shared" si="103"/>
        <v>2.5613707165109036</v>
      </c>
      <c r="I2233" s="77">
        <v>-0.139051333623776</v>
      </c>
      <c r="J2233" s="1">
        <f t="shared" si="104"/>
        <v>-460.67706829556988</v>
      </c>
    </row>
    <row r="2234" spans="1:10">
      <c r="A2234" s="77">
        <v>22</v>
      </c>
      <c r="B2234" s="77">
        <v>5612</v>
      </c>
      <c r="C2234" s="77" t="s">
        <v>2299</v>
      </c>
      <c r="D2234" s="77">
        <v>602</v>
      </c>
      <c r="E2234" s="77">
        <v>75</v>
      </c>
      <c r="F2234" s="77">
        <v>136</v>
      </c>
      <c r="G2234" s="1">
        <f t="shared" si="102"/>
        <v>0.12458471760797342</v>
      </c>
      <c r="H2234" s="1">
        <f t="shared" si="103"/>
        <v>4.9779411764705879</v>
      </c>
      <c r="I2234" s="77">
        <v>-0.329743166966454</v>
      </c>
      <c r="J2234" s="1">
        <f t="shared" si="104"/>
        <v>-198.50538651380532</v>
      </c>
    </row>
    <row r="2235" spans="1:10">
      <c r="A2235" s="77">
        <v>22</v>
      </c>
      <c r="B2235" s="77">
        <v>5781</v>
      </c>
      <c r="C2235" s="77" t="s">
        <v>2300</v>
      </c>
      <c r="D2235" s="77">
        <v>73</v>
      </c>
      <c r="E2235" s="77">
        <v>0</v>
      </c>
      <c r="F2235" s="77">
        <v>118</v>
      </c>
      <c r="G2235" s="1">
        <f t="shared" si="102"/>
        <v>0</v>
      </c>
      <c r="H2235" s="1">
        <f t="shared" si="103"/>
        <v>0.61864406779661019</v>
      </c>
      <c r="I2235" s="77">
        <v>-0.74442165804828497</v>
      </c>
      <c r="J2235" s="1">
        <f t="shared" si="104"/>
        <v>-54.342781037524801</v>
      </c>
    </row>
    <row r="2236" spans="1:10">
      <c r="A2236" s="77">
        <v>22</v>
      </c>
      <c r="B2236" s="77">
        <v>5783</v>
      </c>
      <c r="C2236" s="77" t="s">
        <v>2301</v>
      </c>
      <c r="D2236" s="77">
        <v>459</v>
      </c>
      <c r="E2236" s="77">
        <v>140</v>
      </c>
      <c r="F2236" s="77">
        <v>207</v>
      </c>
      <c r="G2236" s="1">
        <f t="shared" si="102"/>
        <v>0.30501089324618735</v>
      </c>
      <c r="H2236" s="1">
        <f t="shared" si="103"/>
        <v>2.893719806763285</v>
      </c>
      <c r="I2236" s="77">
        <v>-0.151305291468951</v>
      </c>
      <c r="J2236" s="1">
        <f t="shared" si="104"/>
        <v>-69.449128784248501</v>
      </c>
    </row>
    <row r="2237" spans="1:10">
      <c r="A2237" s="77">
        <v>22</v>
      </c>
      <c r="B2237" s="77">
        <v>5784</v>
      </c>
      <c r="C2237" s="77" t="s">
        <v>2302</v>
      </c>
      <c r="D2237" s="77">
        <v>167</v>
      </c>
      <c r="E2237" s="77">
        <v>16</v>
      </c>
      <c r="F2237" s="77">
        <v>201</v>
      </c>
      <c r="G2237" s="1">
        <f t="shared" si="102"/>
        <v>9.580838323353294E-2</v>
      </c>
      <c r="H2237" s="1">
        <f t="shared" si="103"/>
        <v>0.91044776119402981</v>
      </c>
      <c r="I2237" s="77">
        <v>-0.57854650987913903</v>
      </c>
      <c r="J2237" s="1">
        <f t="shared" si="104"/>
        <v>-96.617267149816215</v>
      </c>
    </row>
    <row r="2238" spans="1:10">
      <c r="A2238" s="77">
        <v>22</v>
      </c>
      <c r="B2238" s="77">
        <v>5786</v>
      </c>
      <c r="C2238" s="77" t="s">
        <v>2303</v>
      </c>
      <c r="D2238" s="77">
        <v>679</v>
      </c>
      <c r="E2238" s="77">
        <v>93</v>
      </c>
      <c r="F2238" s="77">
        <v>209</v>
      </c>
      <c r="G2238" s="1">
        <f t="shared" si="102"/>
        <v>0.13696612665684832</v>
      </c>
      <c r="H2238" s="1">
        <f t="shared" si="103"/>
        <v>3.6937799043062203</v>
      </c>
      <c r="I2238" s="77">
        <v>-0.36551774186067398</v>
      </c>
      <c r="J2238" s="1">
        <f t="shared" si="104"/>
        <v>-248.18654672339764</v>
      </c>
    </row>
    <row r="2239" spans="1:10">
      <c r="A2239" s="77">
        <v>22</v>
      </c>
      <c r="B2239" s="77">
        <v>5787</v>
      </c>
      <c r="C2239" s="77" t="s">
        <v>2304</v>
      </c>
      <c r="D2239" s="77">
        <v>318</v>
      </c>
      <c r="E2239" s="77">
        <v>17</v>
      </c>
      <c r="F2239" s="77">
        <v>355</v>
      </c>
      <c r="G2239" s="1">
        <f t="shared" si="102"/>
        <v>5.3459119496855348E-2</v>
      </c>
      <c r="H2239" s="1">
        <f t="shared" si="103"/>
        <v>0.94366197183098588</v>
      </c>
      <c r="I2239" s="77">
        <v>-0.63594291669782799</v>
      </c>
      <c r="J2239" s="1">
        <f t="shared" si="104"/>
        <v>-202.22984750990929</v>
      </c>
    </row>
    <row r="2240" spans="1:10">
      <c r="A2240" s="77">
        <v>22</v>
      </c>
      <c r="B2240" s="77">
        <v>5788</v>
      </c>
      <c r="C2240" s="77" t="s">
        <v>2305</v>
      </c>
      <c r="D2240" s="77">
        <v>264</v>
      </c>
      <c r="E2240" s="77">
        <v>22</v>
      </c>
      <c r="F2240" s="77">
        <v>166</v>
      </c>
      <c r="G2240" s="1">
        <f t="shared" si="102"/>
        <v>8.3333333333333329E-2</v>
      </c>
      <c r="H2240" s="1">
        <f t="shared" si="103"/>
        <v>1.7228915662650603</v>
      </c>
      <c r="I2240" s="77">
        <v>-0.55663394872372196</v>
      </c>
      <c r="J2240" s="1">
        <f t="shared" si="104"/>
        <v>-146.95136246306259</v>
      </c>
    </row>
    <row r="2241" spans="1:10">
      <c r="A2241" s="77">
        <v>22</v>
      </c>
      <c r="B2241" s="77">
        <v>5789</v>
      </c>
      <c r="C2241" s="77" t="s">
        <v>2306</v>
      </c>
      <c r="D2241" s="77">
        <v>294</v>
      </c>
      <c r="E2241" s="77">
        <v>25</v>
      </c>
      <c r="F2241" s="77">
        <v>216</v>
      </c>
      <c r="G2241" s="1">
        <f t="shared" si="102"/>
        <v>8.5034013605442174E-2</v>
      </c>
      <c r="H2241" s="1">
        <f t="shared" si="103"/>
        <v>1.4768518518518519</v>
      </c>
      <c r="I2241" s="77">
        <v>-0.56385154953330496</v>
      </c>
      <c r="J2241" s="1">
        <f t="shared" si="104"/>
        <v>-165.77235556279166</v>
      </c>
    </row>
    <row r="2242" spans="1:10">
      <c r="A2242" s="77">
        <v>22</v>
      </c>
      <c r="B2242" s="77">
        <v>5790</v>
      </c>
      <c r="C2242" s="77" t="s">
        <v>2307</v>
      </c>
      <c r="D2242" s="77">
        <v>424</v>
      </c>
      <c r="E2242" s="77">
        <v>52</v>
      </c>
      <c r="F2242" s="77">
        <v>425</v>
      </c>
      <c r="G2242" s="1">
        <f t="shared" si="102"/>
        <v>0.12264150943396226</v>
      </c>
      <c r="H2242" s="1">
        <f t="shared" si="103"/>
        <v>1.1200000000000001</v>
      </c>
      <c r="I2242" s="77">
        <v>-0.51603545451496102</v>
      </c>
      <c r="J2242" s="1">
        <f t="shared" si="104"/>
        <v>-218.79903271434347</v>
      </c>
    </row>
    <row r="2243" spans="1:10">
      <c r="A2243" s="77">
        <v>22</v>
      </c>
      <c r="B2243" s="77">
        <v>5791</v>
      </c>
      <c r="C2243" s="77" t="s">
        <v>2308</v>
      </c>
      <c r="D2243" s="77">
        <v>1059</v>
      </c>
      <c r="E2243" s="77">
        <v>297</v>
      </c>
      <c r="F2243" s="77">
        <v>350</v>
      </c>
      <c r="G2243" s="1">
        <f t="shared" si="102"/>
        <v>0.28045325779036828</v>
      </c>
      <c r="H2243" s="1">
        <f t="shared" si="103"/>
        <v>3.8742857142857141</v>
      </c>
      <c r="I2243" s="77">
        <v>-0.118133087116749</v>
      </c>
      <c r="J2243" s="1">
        <f t="shared" si="104"/>
        <v>-125.10293925663719</v>
      </c>
    </row>
    <row r="2244" spans="1:10">
      <c r="A2244" s="77">
        <v>22</v>
      </c>
      <c r="B2244" s="77">
        <v>5792</v>
      </c>
      <c r="C2244" s="77" t="s">
        <v>2309</v>
      </c>
      <c r="D2244" s="77">
        <v>512</v>
      </c>
      <c r="E2244" s="77">
        <v>72</v>
      </c>
      <c r="F2244" s="77">
        <v>410</v>
      </c>
      <c r="G2244" s="1">
        <f t="shared" si="102"/>
        <v>0.140625</v>
      </c>
      <c r="H2244" s="1">
        <f t="shared" si="103"/>
        <v>1.424390243902439</v>
      </c>
      <c r="I2244" s="77">
        <v>-0.47042864514494498</v>
      </c>
      <c r="J2244" s="1">
        <f t="shared" si="104"/>
        <v>-240.85946631421183</v>
      </c>
    </row>
    <row r="2245" spans="1:10">
      <c r="A2245" s="77">
        <v>22</v>
      </c>
      <c r="B2245" s="77">
        <v>5793</v>
      </c>
      <c r="C2245" s="77" t="s">
        <v>2310</v>
      </c>
      <c r="D2245" s="77">
        <v>1306</v>
      </c>
      <c r="E2245" s="77">
        <v>763</v>
      </c>
      <c r="F2245" s="77">
        <v>304</v>
      </c>
      <c r="G2245" s="1">
        <f t="shared" si="102"/>
        <v>0.58422664624808573</v>
      </c>
      <c r="H2245" s="1">
        <f t="shared" si="103"/>
        <v>6.8059210526315788</v>
      </c>
      <c r="I2245" s="77">
        <v>0.49673988106113898</v>
      </c>
      <c r="J2245" s="1">
        <f t="shared" si="104"/>
        <v>648.74228466584748</v>
      </c>
    </row>
    <row r="2246" spans="1:10">
      <c r="A2246" s="77">
        <v>22</v>
      </c>
      <c r="B2246" s="77">
        <v>5794</v>
      </c>
      <c r="C2246" s="77" t="s">
        <v>2311</v>
      </c>
      <c r="D2246" s="77">
        <v>282</v>
      </c>
      <c r="E2246" s="77">
        <v>33</v>
      </c>
      <c r="F2246" s="77">
        <v>124</v>
      </c>
      <c r="G2246" s="1">
        <f t="shared" si="102"/>
        <v>0.11702127659574468</v>
      </c>
      <c r="H2246" s="1">
        <f t="shared" si="103"/>
        <v>2.5403225806451615</v>
      </c>
      <c r="I2246" s="77">
        <v>-0.46648250057830898</v>
      </c>
      <c r="J2246" s="1">
        <f t="shared" si="104"/>
        <v>-131.54806516308312</v>
      </c>
    </row>
    <row r="2247" spans="1:10">
      <c r="A2247" s="77">
        <v>22</v>
      </c>
      <c r="B2247" s="77">
        <v>5795</v>
      </c>
      <c r="C2247" s="77" t="s">
        <v>2312</v>
      </c>
      <c r="D2247" s="77">
        <v>1266</v>
      </c>
      <c r="E2247" s="77">
        <v>366</v>
      </c>
      <c r="F2247" s="77">
        <v>577</v>
      </c>
      <c r="G2247" s="1">
        <f t="shared" si="102"/>
        <v>0.2890995260663507</v>
      </c>
      <c r="H2247" s="1">
        <f t="shared" si="103"/>
        <v>2.8284228769497402</v>
      </c>
      <c r="I2247" s="77">
        <v>-0.14308888954933399</v>
      </c>
      <c r="J2247" s="1">
        <f t="shared" si="104"/>
        <v>-181.15053416945685</v>
      </c>
    </row>
    <row r="2248" spans="1:10">
      <c r="A2248" s="77">
        <v>22</v>
      </c>
      <c r="B2248" s="77">
        <v>5799</v>
      </c>
      <c r="C2248" s="77" t="s">
        <v>2313</v>
      </c>
      <c r="D2248" s="77">
        <v>1062</v>
      </c>
      <c r="E2248" s="77">
        <v>204</v>
      </c>
      <c r="F2248" s="77">
        <v>420</v>
      </c>
      <c r="G2248" s="1">
        <f t="shared" si="102"/>
        <v>0.19209039548022599</v>
      </c>
      <c r="H2248" s="1">
        <f t="shared" si="103"/>
        <v>3.0142857142857142</v>
      </c>
      <c r="I2248" s="77">
        <v>-0.29399495406958898</v>
      </c>
      <c r="J2248" s="1">
        <f t="shared" si="104"/>
        <v>-312.22264122190347</v>
      </c>
    </row>
    <row r="2249" spans="1:10">
      <c r="A2249" s="77">
        <v>22</v>
      </c>
      <c r="B2249" s="77">
        <v>5800</v>
      </c>
      <c r="C2249" s="77" t="s">
        <v>2314</v>
      </c>
      <c r="D2249" s="77">
        <v>127</v>
      </c>
      <c r="E2249" s="77">
        <v>21</v>
      </c>
      <c r="F2249" s="77">
        <v>225</v>
      </c>
      <c r="G2249" s="1">
        <f t="shared" ref="G2249:G2312" si="105">E2249/D2249</f>
        <v>0.16535433070866143</v>
      </c>
      <c r="H2249" s="1">
        <f t="shared" ref="H2249:H2312" si="106">(D2249+E2249)/F2249</f>
        <v>0.65777777777777779</v>
      </c>
      <c r="I2249" s="77">
        <v>-0.484061343403481</v>
      </c>
      <c r="J2249" s="1">
        <f t="shared" ref="J2249:J2312" si="107">I2249*D2249</f>
        <v>-61.475790612242086</v>
      </c>
    </row>
    <row r="2250" spans="1:10">
      <c r="A2250" s="77">
        <v>22</v>
      </c>
      <c r="B2250" s="77">
        <v>5801</v>
      </c>
      <c r="C2250" s="77" t="s">
        <v>2315</v>
      </c>
      <c r="D2250" s="77">
        <v>210</v>
      </c>
      <c r="E2250" s="77">
        <v>43</v>
      </c>
      <c r="F2250" s="77">
        <v>196</v>
      </c>
      <c r="G2250" s="1">
        <f t="shared" si="105"/>
        <v>0.20476190476190476</v>
      </c>
      <c r="H2250" s="1">
        <f t="shared" si="106"/>
        <v>1.2908163265306123</v>
      </c>
      <c r="I2250" s="77">
        <v>-0.39054429556078302</v>
      </c>
      <c r="J2250" s="1">
        <f t="shared" si="107"/>
        <v>-82.014302067764433</v>
      </c>
    </row>
    <row r="2251" spans="1:10">
      <c r="A2251" s="77">
        <v>22</v>
      </c>
      <c r="B2251" s="77">
        <v>5802</v>
      </c>
      <c r="C2251" s="77" t="s">
        <v>2316</v>
      </c>
      <c r="D2251" s="77">
        <v>124</v>
      </c>
      <c r="E2251" s="77">
        <v>1</v>
      </c>
      <c r="F2251" s="77">
        <v>143</v>
      </c>
      <c r="G2251" s="1">
        <f t="shared" si="105"/>
        <v>8.0645161290322578E-3</v>
      </c>
      <c r="H2251" s="1">
        <f t="shared" si="106"/>
        <v>0.87412587412587417</v>
      </c>
      <c r="I2251" s="77">
        <v>-0.71804867592978905</v>
      </c>
      <c r="J2251" s="1">
        <f t="shared" si="107"/>
        <v>-89.038035815293838</v>
      </c>
    </row>
    <row r="2252" spans="1:10">
      <c r="A2252" s="77">
        <v>22</v>
      </c>
      <c r="B2252" s="77">
        <v>5421</v>
      </c>
      <c r="C2252" s="77" t="s">
        <v>2317</v>
      </c>
      <c r="D2252" s="77">
        <v>1211</v>
      </c>
      <c r="E2252" s="77">
        <v>605</v>
      </c>
      <c r="F2252" s="77">
        <v>1297</v>
      </c>
      <c r="G2252" s="1">
        <f t="shared" si="105"/>
        <v>0.4995871180842279</v>
      </c>
      <c r="H2252" s="1">
        <f t="shared" si="106"/>
        <v>1.400154202004626</v>
      </c>
      <c r="I2252" s="77">
        <v>0.115649718774717</v>
      </c>
      <c r="J2252" s="1">
        <f t="shared" si="107"/>
        <v>140.05180943618228</v>
      </c>
    </row>
    <row r="2253" spans="1:10">
      <c r="A2253" s="77">
        <v>22</v>
      </c>
      <c r="B2253" s="77">
        <v>5422</v>
      </c>
      <c r="C2253" s="77" t="s">
        <v>2318</v>
      </c>
      <c r="D2253" s="77">
        <v>2698</v>
      </c>
      <c r="E2253" s="77">
        <v>1867</v>
      </c>
      <c r="F2253" s="77">
        <v>684</v>
      </c>
      <c r="G2253" s="1">
        <f t="shared" si="105"/>
        <v>0.69199406968124533</v>
      </c>
      <c r="H2253" s="1">
        <f t="shared" si="106"/>
        <v>6.6739766081871341</v>
      </c>
      <c r="I2253" s="77">
        <v>0.71951996789639106</v>
      </c>
      <c r="J2253" s="1">
        <f t="shared" si="107"/>
        <v>1941.264873384463</v>
      </c>
    </row>
    <row r="2254" spans="1:10">
      <c r="A2254" s="77">
        <v>22</v>
      </c>
      <c r="B2254" s="77">
        <v>5423</v>
      </c>
      <c r="C2254" s="77" t="s">
        <v>2319</v>
      </c>
      <c r="D2254" s="77">
        <v>416</v>
      </c>
      <c r="E2254" s="77">
        <v>136</v>
      </c>
      <c r="F2254" s="77">
        <v>839</v>
      </c>
      <c r="G2254" s="1">
        <f t="shared" si="105"/>
        <v>0.32692307692307693</v>
      </c>
      <c r="H2254" s="1">
        <f t="shared" si="106"/>
        <v>0.65792610250297978</v>
      </c>
      <c r="I2254" s="77">
        <v>-0.22090269018643</v>
      </c>
      <c r="J2254" s="1">
        <f t="shared" si="107"/>
        <v>-91.895519117554883</v>
      </c>
    </row>
    <row r="2255" spans="1:10">
      <c r="A2255" s="77">
        <v>22</v>
      </c>
      <c r="B2255" s="77">
        <v>5424</v>
      </c>
      <c r="C2255" s="77" t="s">
        <v>2320</v>
      </c>
      <c r="D2255" s="77">
        <v>269</v>
      </c>
      <c r="E2255" s="77">
        <v>22</v>
      </c>
      <c r="F2255" s="77">
        <v>956</v>
      </c>
      <c r="G2255" s="1">
        <f t="shared" si="105"/>
        <v>8.1784386617100371E-2</v>
      </c>
      <c r="H2255" s="1">
        <f t="shared" si="106"/>
        <v>0.30439330543933052</v>
      </c>
      <c r="I2255" s="77">
        <v>-0.62329489334344901</v>
      </c>
      <c r="J2255" s="1">
        <f t="shared" si="107"/>
        <v>-167.66632630938778</v>
      </c>
    </row>
    <row r="2256" spans="1:10">
      <c r="A2256" s="77">
        <v>22</v>
      </c>
      <c r="B2256" s="77">
        <v>5425</v>
      </c>
      <c r="C2256" s="77" t="s">
        <v>2321</v>
      </c>
      <c r="D2256" s="77">
        <v>1391</v>
      </c>
      <c r="E2256" s="77">
        <v>435</v>
      </c>
      <c r="F2256" s="77">
        <v>2410</v>
      </c>
      <c r="G2256" s="1">
        <f t="shared" si="105"/>
        <v>0.31272465851905107</v>
      </c>
      <c r="H2256" s="1">
        <f t="shared" si="106"/>
        <v>0.75767634854771782</v>
      </c>
      <c r="I2256" s="77">
        <v>-0.19506925198959599</v>
      </c>
      <c r="J2256" s="1">
        <f t="shared" si="107"/>
        <v>-271.34132951752804</v>
      </c>
    </row>
    <row r="2257" spans="1:10">
      <c r="A2257" s="77">
        <v>22</v>
      </c>
      <c r="B2257" s="77">
        <v>5426</v>
      </c>
      <c r="C2257" s="77" t="s">
        <v>2322</v>
      </c>
      <c r="D2257" s="77">
        <v>446</v>
      </c>
      <c r="E2257" s="77">
        <v>127</v>
      </c>
      <c r="F2257" s="77">
        <v>177</v>
      </c>
      <c r="G2257" s="1">
        <f t="shared" si="105"/>
        <v>0.28475336322869954</v>
      </c>
      <c r="H2257" s="1">
        <f t="shared" si="106"/>
        <v>3.2372881355932202</v>
      </c>
      <c r="I2257" s="77">
        <v>-0.16764936370515901</v>
      </c>
      <c r="J2257" s="1">
        <f t="shared" si="107"/>
        <v>-74.771616212500916</v>
      </c>
    </row>
    <row r="2258" spans="1:10">
      <c r="A2258" s="77">
        <v>22</v>
      </c>
      <c r="B2258" s="77">
        <v>5427</v>
      </c>
      <c r="C2258" s="77" t="s">
        <v>2323</v>
      </c>
      <c r="D2258" s="77">
        <v>719</v>
      </c>
      <c r="E2258" s="77">
        <v>103</v>
      </c>
      <c r="F2258" s="77">
        <v>270</v>
      </c>
      <c r="G2258" s="1">
        <f t="shared" si="105"/>
        <v>0.14325452016689846</v>
      </c>
      <c r="H2258" s="1">
        <f t="shared" si="106"/>
        <v>3.0444444444444443</v>
      </c>
      <c r="I2258" s="77">
        <v>-0.38351686519883899</v>
      </c>
      <c r="J2258" s="1">
        <f t="shared" si="107"/>
        <v>-275.74862607796524</v>
      </c>
    </row>
    <row r="2259" spans="1:10">
      <c r="A2259" s="77">
        <v>22</v>
      </c>
      <c r="B2259" s="77">
        <v>5428</v>
      </c>
      <c r="C2259" s="77" t="s">
        <v>2324</v>
      </c>
      <c r="D2259" s="77">
        <v>1522</v>
      </c>
      <c r="E2259" s="77">
        <v>502</v>
      </c>
      <c r="F2259" s="77">
        <v>1881</v>
      </c>
      <c r="G2259" s="1">
        <f t="shared" si="105"/>
        <v>0.32982917214191854</v>
      </c>
      <c r="H2259" s="1">
        <f t="shared" si="106"/>
        <v>1.0760233918128654</v>
      </c>
      <c r="I2259" s="77">
        <v>-0.14828029473715201</v>
      </c>
      <c r="J2259" s="1">
        <f t="shared" si="107"/>
        <v>-225.68260858994537</v>
      </c>
    </row>
    <row r="2260" spans="1:10">
      <c r="A2260" s="77">
        <v>22</v>
      </c>
      <c r="B2260" s="77">
        <v>5431</v>
      </c>
      <c r="C2260" s="77" t="s">
        <v>2325</v>
      </c>
      <c r="D2260" s="77">
        <v>290</v>
      </c>
      <c r="E2260" s="77">
        <v>22</v>
      </c>
      <c r="F2260" s="77">
        <v>1097</v>
      </c>
      <c r="G2260" s="1">
        <f t="shared" si="105"/>
        <v>7.586206896551724E-2</v>
      </c>
      <c r="H2260" s="1">
        <f t="shared" si="106"/>
        <v>0.28441203281677302</v>
      </c>
      <c r="I2260" s="77">
        <v>-0.63244612101519904</v>
      </c>
      <c r="J2260" s="1">
        <f t="shared" si="107"/>
        <v>-183.40937509440772</v>
      </c>
    </row>
    <row r="2261" spans="1:10">
      <c r="A2261" s="77">
        <v>22</v>
      </c>
      <c r="B2261" s="77">
        <v>5432</v>
      </c>
      <c r="C2261" s="77" t="s">
        <v>2326</v>
      </c>
      <c r="D2261" s="77">
        <v>499</v>
      </c>
      <c r="E2261" s="77">
        <v>71</v>
      </c>
      <c r="F2261" s="77">
        <v>493</v>
      </c>
      <c r="G2261" s="1">
        <f t="shared" si="105"/>
        <v>0.14228456913827656</v>
      </c>
      <c r="H2261" s="1">
        <f t="shared" si="106"/>
        <v>1.1561866125760649</v>
      </c>
      <c r="I2261" s="77">
        <v>-0.48062697136544003</v>
      </c>
      <c r="J2261" s="1">
        <f t="shared" si="107"/>
        <v>-239.83285871135456</v>
      </c>
    </row>
    <row r="2262" spans="1:10">
      <c r="A2262" s="77">
        <v>22</v>
      </c>
      <c r="B2262" s="77">
        <v>5433</v>
      </c>
      <c r="C2262" s="77" t="s">
        <v>2327</v>
      </c>
      <c r="D2262" s="77">
        <v>74</v>
      </c>
      <c r="E2262" s="77">
        <v>4</v>
      </c>
      <c r="F2262" s="77">
        <v>247</v>
      </c>
      <c r="G2262" s="1">
        <f t="shared" si="105"/>
        <v>5.4054054054054057E-2</v>
      </c>
      <c r="H2262" s="1">
        <f t="shared" si="106"/>
        <v>0.31578947368421051</v>
      </c>
      <c r="I2262" s="77">
        <v>-0.67439873139639595</v>
      </c>
      <c r="J2262" s="1">
        <f t="shared" si="107"/>
        <v>-49.905506123333296</v>
      </c>
    </row>
    <row r="2263" spans="1:10">
      <c r="A2263" s="77">
        <v>22</v>
      </c>
      <c r="B2263" s="77">
        <v>5435</v>
      </c>
      <c r="C2263" s="77" t="s">
        <v>2328</v>
      </c>
      <c r="D2263" s="77">
        <v>564</v>
      </c>
      <c r="E2263" s="77">
        <v>31</v>
      </c>
      <c r="F2263" s="77">
        <v>803</v>
      </c>
      <c r="G2263" s="1">
        <f t="shared" si="105"/>
        <v>5.4964539007092202E-2</v>
      </c>
      <c r="H2263" s="1">
        <f t="shared" si="106"/>
        <v>0.74097135740971354</v>
      </c>
      <c r="I2263" s="77">
        <v>-0.63190059415875399</v>
      </c>
      <c r="J2263" s="1">
        <f t="shared" si="107"/>
        <v>-356.39193510553724</v>
      </c>
    </row>
    <row r="2264" spans="1:10">
      <c r="A2264" s="77">
        <v>22</v>
      </c>
      <c r="B2264" s="77">
        <v>5436</v>
      </c>
      <c r="C2264" s="77" t="s">
        <v>2329</v>
      </c>
      <c r="D2264" s="77">
        <v>294</v>
      </c>
      <c r="E2264" s="77">
        <v>37</v>
      </c>
      <c r="F2264" s="77">
        <v>304</v>
      </c>
      <c r="G2264" s="1">
        <f t="shared" si="105"/>
        <v>0.12585034013605442</v>
      </c>
      <c r="H2264" s="1">
        <f t="shared" si="106"/>
        <v>1.0888157894736843</v>
      </c>
      <c r="I2264" s="77">
        <v>-0.51825447964117299</v>
      </c>
      <c r="J2264" s="1">
        <f t="shared" si="107"/>
        <v>-152.36681701450485</v>
      </c>
    </row>
    <row r="2265" spans="1:10">
      <c r="A2265" s="77">
        <v>22</v>
      </c>
      <c r="B2265" s="77">
        <v>5437</v>
      </c>
      <c r="C2265" s="77" t="s">
        <v>2330</v>
      </c>
      <c r="D2265" s="77">
        <v>302</v>
      </c>
      <c r="E2265" s="77">
        <v>21</v>
      </c>
      <c r="F2265" s="77">
        <v>366</v>
      </c>
      <c r="G2265" s="1">
        <f t="shared" si="105"/>
        <v>6.9536423841059597E-2</v>
      </c>
      <c r="H2265" s="1">
        <f t="shared" si="106"/>
        <v>0.88251366120218577</v>
      </c>
      <c r="I2265" s="77">
        <v>-0.61452459133196002</v>
      </c>
      <c r="J2265" s="1">
        <f t="shared" si="107"/>
        <v>-185.58642658225193</v>
      </c>
    </row>
    <row r="2266" spans="1:10">
      <c r="A2266" s="77">
        <v>22</v>
      </c>
      <c r="B2266" s="77">
        <v>5474</v>
      </c>
      <c r="C2266" s="77" t="s">
        <v>2331</v>
      </c>
      <c r="D2266" s="77">
        <v>389</v>
      </c>
      <c r="E2266" s="77">
        <v>38</v>
      </c>
      <c r="F2266" s="77">
        <v>675</v>
      </c>
      <c r="G2266" s="1">
        <f t="shared" si="105"/>
        <v>9.7686375321336755E-2</v>
      </c>
      <c r="H2266" s="1">
        <f t="shared" si="106"/>
        <v>0.6325925925925926</v>
      </c>
      <c r="I2266" s="77">
        <v>-0.57840960992210899</v>
      </c>
      <c r="J2266" s="1">
        <f t="shared" si="107"/>
        <v>-225.00133825970039</v>
      </c>
    </row>
    <row r="2267" spans="1:10">
      <c r="A2267" s="77">
        <v>22</v>
      </c>
      <c r="B2267" s="77">
        <v>5475</v>
      </c>
      <c r="C2267" s="77" t="s">
        <v>2332</v>
      </c>
      <c r="D2267" s="77">
        <v>118</v>
      </c>
      <c r="E2267" s="77">
        <v>8</v>
      </c>
      <c r="F2267" s="77">
        <v>265</v>
      </c>
      <c r="G2267" s="1">
        <f t="shared" si="105"/>
        <v>6.7796610169491525E-2</v>
      </c>
      <c r="H2267" s="1">
        <f t="shared" si="106"/>
        <v>0.47547169811320755</v>
      </c>
      <c r="I2267" s="77">
        <v>-0.64389454330876394</v>
      </c>
      <c r="J2267" s="1">
        <f t="shared" si="107"/>
        <v>-75.979556110434146</v>
      </c>
    </row>
    <row r="2268" spans="1:10">
      <c r="A2268" s="77">
        <v>22</v>
      </c>
      <c r="B2268" s="77">
        <v>5476</v>
      </c>
      <c r="C2268" s="77" t="s">
        <v>2333</v>
      </c>
      <c r="D2268" s="77">
        <v>230</v>
      </c>
      <c r="E2268" s="77">
        <v>2</v>
      </c>
      <c r="F2268" s="77">
        <v>377</v>
      </c>
      <c r="G2268" s="1">
        <f t="shared" si="105"/>
        <v>8.6956521739130436E-3</v>
      </c>
      <c r="H2268" s="1">
        <f t="shared" si="106"/>
        <v>0.61538461538461542</v>
      </c>
      <c r="I2268" s="77">
        <v>-0.724125809784126</v>
      </c>
      <c r="J2268" s="1">
        <f t="shared" si="107"/>
        <v>-166.54893625034899</v>
      </c>
    </row>
    <row r="2269" spans="1:10">
      <c r="A2269" s="77">
        <v>22</v>
      </c>
      <c r="B2269" s="77">
        <v>5477</v>
      </c>
      <c r="C2269" s="77" t="s">
        <v>2334</v>
      </c>
      <c r="D2269" s="77">
        <v>3232</v>
      </c>
      <c r="E2269" s="77">
        <v>931</v>
      </c>
      <c r="F2269" s="77">
        <v>822</v>
      </c>
      <c r="G2269" s="1">
        <f t="shared" si="105"/>
        <v>0.28805693069306931</v>
      </c>
      <c r="H2269" s="1">
        <f t="shared" si="106"/>
        <v>5.0644768856447691</v>
      </c>
      <c r="I2269" s="77">
        <v>4.4247638068786899E-2</v>
      </c>
      <c r="J2269" s="1">
        <f t="shared" si="107"/>
        <v>143.00836623831927</v>
      </c>
    </row>
    <row r="2270" spans="1:10">
      <c r="A2270" s="77">
        <v>22</v>
      </c>
      <c r="B2270" s="77">
        <v>5478</v>
      </c>
      <c r="C2270" s="77" t="s">
        <v>2335</v>
      </c>
      <c r="D2270" s="77">
        <v>405</v>
      </c>
      <c r="E2270" s="77">
        <v>29</v>
      </c>
      <c r="F2270" s="77">
        <v>240</v>
      </c>
      <c r="G2270" s="1">
        <f t="shared" si="105"/>
        <v>7.160493827160494E-2</v>
      </c>
      <c r="H2270" s="1">
        <f t="shared" si="106"/>
        <v>1.8083333333333333</v>
      </c>
      <c r="I2270" s="77">
        <v>-0.564659324797115</v>
      </c>
      <c r="J2270" s="1">
        <f t="shared" si="107"/>
        <v>-228.68702654283157</v>
      </c>
    </row>
    <row r="2271" spans="1:10">
      <c r="A2271" s="77">
        <v>22</v>
      </c>
      <c r="B2271" s="77">
        <v>5479</v>
      </c>
      <c r="C2271" s="77" t="s">
        <v>2336</v>
      </c>
      <c r="D2271" s="77">
        <v>387</v>
      </c>
      <c r="E2271" s="77">
        <v>42</v>
      </c>
      <c r="F2271" s="77">
        <v>708</v>
      </c>
      <c r="G2271" s="1">
        <f t="shared" si="105"/>
        <v>0.10852713178294573</v>
      </c>
      <c r="H2271" s="1">
        <f t="shared" si="106"/>
        <v>0.60593220338983056</v>
      </c>
      <c r="I2271" s="77">
        <v>-0.56291479332105798</v>
      </c>
      <c r="J2271" s="1">
        <f t="shared" si="107"/>
        <v>-217.84802501524945</v>
      </c>
    </row>
    <row r="2272" spans="1:10">
      <c r="A2272" s="77">
        <v>22</v>
      </c>
      <c r="B2272" s="77">
        <v>5481</v>
      </c>
      <c r="C2272" s="77" t="s">
        <v>2337</v>
      </c>
      <c r="D2272" s="77">
        <v>211</v>
      </c>
      <c r="E2272" s="77">
        <v>22</v>
      </c>
      <c r="F2272" s="77">
        <v>310</v>
      </c>
      <c r="G2272" s="1">
        <f t="shared" si="105"/>
        <v>0.10426540284360189</v>
      </c>
      <c r="H2272" s="1">
        <f t="shared" si="106"/>
        <v>0.75161290322580643</v>
      </c>
      <c r="I2272" s="77">
        <v>-0.57071059781254996</v>
      </c>
      <c r="J2272" s="1">
        <f t="shared" si="107"/>
        <v>-120.41993613844804</v>
      </c>
    </row>
    <row r="2273" spans="1:10">
      <c r="A2273" s="77">
        <v>22</v>
      </c>
      <c r="B2273" s="77">
        <v>5482</v>
      </c>
      <c r="C2273" s="77" t="s">
        <v>2338</v>
      </c>
      <c r="D2273" s="77">
        <v>963</v>
      </c>
      <c r="E2273" s="77">
        <v>658</v>
      </c>
      <c r="F2273" s="77">
        <v>575</v>
      </c>
      <c r="G2273" s="1">
        <f t="shared" si="105"/>
        <v>0.68328141225337491</v>
      </c>
      <c r="H2273" s="1">
        <f t="shared" si="106"/>
        <v>2.8191304347826085</v>
      </c>
      <c r="I2273" s="77">
        <v>0.45373926436916201</v>
      </c>
      <c r="J2273" s="1">
        <f t="shared" si="107"/>
        <v>436.95091158750301</v>
      </c>
    </row>
    <row r="2274" spans="1:10">
      <c r="A2274" s="77">
        <v>22</v>
      </c>
      <c r="B2274" s="77">
        <v>5483</v>
      </c>
      <c r="C2274" s="77" t="s">
        <v>2339</v>
      </c>
      <c r="D2274" s="77">
        <v>266</v>
      </c>
      <c r="E2274" s="77">
        <v>26</v>
      </c>
      <c r="F2274" s="77">
        <v>316</v>
      </c>
      <c r="G2274" s="1">
        <f t="shared" si="105"/>
        <v>9.7744360902255634E-2</v>
      </c>
      <c r="H2274" s="1">
        <f t="shared" si="106"/>
        <v>0.92405063291139244</v>
      </c>
      <c r="I2274" s="77">
        <v>-0.570532469029156</v>
      </c>
      <c r="J2274" s="1">
        <f t="shared" si="107"/>
        <v>-151.76163676175548</v>
      </c>
    </row>
    <row r="2275" spans="1:10">
      <c r="A2275" s="77">
        <v>22</v>
      </c>
      <c r="B2275" s="77">
        <v>5484</v>
      </c>
      <c r="C2275" s="77" t="s">
        <v>2340</v>
      </c>
      <c r="D2275" s="77">
        <v>619</v>
      </c>
      <c r="E2275" s="77">
        <v>205</v>
      </c>
      <c r="F2275" s="77">
        <v>545</v>
      </c>
      <c r="G2275" s="1">
        <f t="shared" si="105"/>
        <v>0.33117932148626816</v>
      </c>
      <c r="H2275" s="1">
        <f t="shared" si="106"/>
        <v>1.5119266055045872</v>
      </c>
      <c r="I2275" s="77">
        <v>-0.166472117627497</v>
      </c>
      <c r="J2275" s="1">
        <f t="shared" si="107"/>
        <v>-103.04624081142065</v>
      </c>
    </row>
    <row r="2276" spans="1:10">
      <c r="A2276" s="77">
        <v>22</v>
      </c>
      <c r="B2276" s="77">
        <v>5485</v>
      </c>
      <c r="C2276" s="77" t="s">
        <v>2341</v>
      </c>
      <c r="D2276" s="77">
        <v>359</v>
      </c>
      <c r="E2276" s="77">
        <v>38</v>
      </c>
      <c r="F2276" s="77">
        <v>564</v>
      </c>
      <c r="G2276" s="1">
        <f t="shared" si="105"/>
        <v>0.10584958217270195</v>
      </c>
      <c r="H2276" s="1">
        <f t="shared" si="106"/>
        <v>0.70390070921985815</v>
      </c>
      <c r="I2276" s="77">
        <v>-0.56385297833154202</v>
      </c>
      <c r="J2276" s="1">
        <f t="shared" si="107"/>
        <v>-202.42321922102357</v>
      </c>
    </row>
    <row r="2277" spans="1:10">
      <c r="A2277" s="77">
        <v>22</v>
      </c>
      <c r="B2277" s="77">
        <v>5486</v>
      </c>
      <c r="C2277" s="77" t="s">
        <v>2342</v>
      </c>
      <c r="D2277" s="77">
        <v>949</v>
      </c>
      <c r="E2277" s="77">
        <v>296</v>
      </c>
      <c r="F2277" s="77">
        <v>1622</v>
      </c>
      <c r="G2277" s="1">
        <f t="shared" si="105"/>
        <v>0.31190727081138042</v>
      </c>
      <c r="H2277" s="1">
        <f t="shared" si="106"/>
        <v>0.76757090012330453</v>
      </c>
      <c r="I2277" s="77">
        <v>-0.21551359038040699</v>
      </c>
      <c r="J2277" s="1">
        <f t="shared" si="107"/>
        <v>-204.52239727100624</v>
      </c>
    </row>
    <row r="2278" spans="1:10">
      <c r="A2278" s="77">
        <v>22</v>
      </c>
      <c r="B2278" s="77">
        <v>5488</v>
      </c>
      <c r="C2278" s="77" t="s">
        <v>2343</v>
      </c>
      <c r="D2278" s="77">
        <v>52</v>
      </c>
      <c r="E2278" s="77">
        <v>4</v>
      </c>
      <c r="F2278" s="77">
        <v>47</v>
      </c>
      <c r="G2278" s="1">
        <f t="shared" si="105"/>
        <v>7.6923076923076927E-2</v>
      </c>
      <c r="H2278" s="1">
        <f t="shared" si="106"/>
        <v>1.1914893617021276</v>
      </c>
      <c r="I2278" s="77">
        <v>-0.60013646692581801</v>
      </c>
      <c r="J2278" s="1">
        <f t="shared" si="107"/>
        <v>-31.207096280142537</v>
      </c>
    </row>
    <row r="2279" spans="1:10">
      <c r="A2279" s="77">
        <v>22</v>
      </c>
      <c r="B2279" s="77">
        <v>5490</v>
      </c>
      <c r="C2279" s="77" t="s">
        <v>2344</v>
      </c>
      <c r="D2279" s="77">
        <v>258</v>
      </c>
      <c r="E2279" s="77">
        <v>24</v>
      </c>
      <c r="F2279" s="77">
        <v>667</v>
      </c>
      <c r="G2279" s="1">
        <f t="shared" si="105"/>
        <v>9.3023255813953487E-2</v>
      </c>
      <c r="H2279" s="1">
        <f t="shared" si="106"/>
        <v>0.42278860569715143</v>
      </c>
      <c r="I2279" s="77">
        <v>-0.60098888683895602</v>
      </c>
      <c r="J2279" s="1">
        <f t="shared" si="107"/>
        <v>-155.05513280445066</v>
      </c>
    </row>
    <row r="2280" spans="1:10">
      <c r="A2280" s="77">
        <v>22</v>
      </c>
      <c r="B2280" s="77">
        <v>5491</v>
      </c>
      <c r="C2280" s="77" t="s">
        <v>2345</v>
      </c>
      <c r="D2280" s="77">
        <v>337</v>
      </c>
      <c r="E2280" s="77">
        <v>34</v>
      </c>
      <c r="F2280" s="77">
        <v>1971</v>
      </c>
      <c r="G2280" s="1">
        <f t="shared" si="105"/>
        <v>0.10089020771513353</v>
      </c>
      <c r="H2280" s="1">
        <f t="shared" si="106"/>
        <v>0.18822932521562658</v>
      </c>
      <c r="I2280" s="77">
        <v>-0.59595527206301002</v>
      </c>
      <c r="J2280" s="1">
        <f t="shared" si="107"/>
        <v>-200.83692668523437</v>
      </c>
    </row>
    <row r="2281" spans="1:10">
      <c r="A2281" s="77">
        <v>22</v>
      </c>
      <c r="B2281" s="77">
        <v>5492</v>
      </c>
      <c r="C2281" s="77" t="s">
        <v>2346</v>
      </c>
      <c r="D2281" s="77">
        <v>772</v>
      </c>
      <c r="E2281" s="77">
        <v>104</v>
      </c>
      <c r="F2281" s="77">
        <v>2574</v>
      </c>
      <c r="G2281" s="1">
        <f t="shared" si="105"/>
        <v>0.13471502590673576</v>
      </c>
      <c r="H2281" s="1">
        <f t="shared" si="106"/>
        <v>0.34032634032634035</v>
      </c>
      <c r="I2281" s="77">
        <v>-0.51731944621095904</v>
      </c>
      <c r="J2281" s="1">
        <f t="shared" si="107"/>
        <v>-399.37061247486037</v>
      </c>
    </row>
    <row r="2282" spans="1:10">
      <c r="A2282" s="77">
        <v>22</v>
      </c>
      <c r="B2282" s="77">
        <v>5493</v>
      </c>
      <c r="C2282" s="77" t="s">
        <v>2347</v>
      </c>
      <c r="D2282" s="77">
        <v>368</v>
      </c>
      <c r="E2282" s="77">
        <v>66</v>
      </c>
      <c r="F2282" s="77">
        <v>546</v>
      </c>
      <c r="G2282" s="1">
        <f t="shared" si="105"/>
        <v>0.17934782608695651</v>
      </c>
      <c r="H2282" s="1">
        <f t="shared" si="106"/>
        <v>0.79487179487179482</v>
      </c>
      <c r="I2282" s="77">
        <v>-0.44544709080869899</v>
      </c>
      <c r="J2282" s="1">
        <f t="shared" si="107"/>
        <v>-163.92452941760124</v>
      </c>
    </row>
    <row r="2283" spans="1:10">
      <c r="A2283" s="77">
        <v>22</v>
      </c>
      <c r="B2283" s="77">
        <v>5494</v>
      </c>
      <c r="C2283" s="77" t="s">
        <v>2348</v>
      </c>
      <c r="D2283" s="77">
        <v>914</v>
      </c>
      <c r="E2283" s="77">
        <v>114</v>
      </c>
      <c r="F2283" s="77">
        <v>1101</v>
      </c>
      <c r="G2283" s="1">
        <f t="shared" si="105"/>
        <v>0.12472647702407003</v>
      </c>
      <c r="H2283" s="1">
        <f t="shared" si="106"/>
        <v>0.93369663941871028</v>
      </c>
      <c r="I2283" s="77">
        <v>-0.49951506306757998</v>
      </c>
      <c r="J2283" s="1">
        <f t="shared" si="107"/>
        <v>-456.55676764376813</v>
      </c>
    </row>
    <row r="2284" spans="1:10">
      <c r="A2284" s="77">
        <v>22</v>
      </c>
      <c r="B2284" s="77">
        <v>5497</v>
      </c>
      <c r="C2284" s="77" t="s">
        <v>2349</v>
      </c>
      <c r="D2284" s="77">
        <v>677</v>
      </c>
      <c r="E2284" s="77">
        <v>662</v>
      </c>
      <c r="F2284" s="77">
        <v>439</v>
      </c>
      <c r="G2284" s="1">
        <f t="shared" si="105"/>
        <v>0.97784342688330872</v>
      </c>
      <c r="H2284" s="1">
        <f t="shared" si="106"/>
        <v>3.0501138952164011</v>
      </c>
      <c r="I2284" s="77">
        <v>0.90790396256297601</v>
      </c>
      <c r="J2284" s="1">
        <f t="shared" si="107"/>
        <v>614.65098265513473</v>
      </c>
    </row>
    <row r="2285" spans="1:10">
      <c r="A2285" s="77">
        <v>22</v>
      </c>
      <c r="B2285" s="77">
        <v>5498</v>
      </c>
      <c r="C2285" s="77" t="s">
        <v>2350</v>
      </c>
      <c r="D2285" s="77">
        <v>1773</v>
      </c>
      <c r="E2285" s="77">
        <v>524</v>
      </c>
      <c r="F2285" s="77">
        <v>765</v>
      </c>
      <c r="G2285" s="1">
        <f t="shared" si="105"/>
        <v>0.29554427523970672</v>
      </c>
      <c r="H2285" s="1">
        <f t="shared" si="106"/>
        <v>3.0026143790849673</v>
      </c>
      <c r="I2285" s="77">
        <v>-0.102671321560822</v>
      </c>
      <c r="J2285" s="1">
        <f t="shared" si="107"/>
        <v>-182.0362531273374</v>
      </c>
    </row>
    <row r="2286" spans="1:10">
      <c r="A2286" s="77">
        <v>22</v>
      </c>
      <c r="B2286" s="77">
        <v>5499</v>
      </c>
      <c r="C2286" s="77" t="s">
        <v>2351</v>
      </c>
      <c r="D2286" s="77">
        <v>326</v>
      </c>
      <c r="E2286" s="77">
        <v>84</v>
      </c>
      <c r="F2286" s="77">
        <v>393</v>
      </c>
      <c r="G2286" s="1">
        <f t="shared" si="105"/>
        <v>0.25766871165644173</v>
      </c>
      <c r="H2286" s="1">
        <f t="shared" si="106"/>
        <v>1.0432569974554708</v>
      </c>
      <c r="I2286" s="77">
        <v>-0.31467837462957499</v>
      </c>
      <c r="J2286" s="1">
        <f t="shared" si="107"/>
        <v>-102.58515012924144</v>
      </c>
    </row>
    <row r="2287" spans="1:10">
      <c r="A2287" s="77">
        <v>22</v>
      </c>
      <c r="B2287" s="77">
        <v>5500</v>
      </c>
      <c r="C2287" s="77" t="s">
        <v>2352</v>
      </c>
      <c r="D2287" s="77">
        <v>208</v>
      </c>
      <c r="E2287" s="77">
        <v>48</v>
      </c>
      <c r="F2287" s="77">
        <v>240</v>
      </c>
      <c r="G2287" s="1">
        <f t="shared" si="105"/>
        <v>0.23076923076923078</v>
      </c>
      <c r="H2287" s="1">
        <f t="shared" si="106"/>
        <v>1.0666666666666667</v>
      </c>
      <c r="I2287" s="77">
        <v>-0.36052954088216099</v>
      </c>
      <c r="J2287" s="1">
        <f t="shared" si="107"/>
        <v>-74.990144503489489</v>
      </c>
    </row>
    <row r="2288" spans="1:10">
      <c r="A2288" s="77">
        <v>22</v>
      </c>
      <c r="B2288" s="77">
        <v>5621</v>
      </c>
      <c r="C2288" s="77" t="s">
        <v>2353</v>
      </c>
      <c r="D2288" s="77">
        <v>413</v>
      </c>
      <c r="E2288" s="77">
        <v>398</v>
      </c>
      <c r="F2288" s="77">
        <v>387</v>
      </c>
      <c r="G2288" s="1">
        <f t="shared" si="105"/>
        <v>0.96368038740920092</v>
      </c>
      <c r="H2288" s="1">
        <f t="shared" si="106"/>
        <v>2.0956072351421189</v>
      </c>
      <c r="I2288" s="77">
        <v>0.83084710286800301</v>
      </c>
      <c r="J2288" s="1">
        <f t="shared" si="107"/>
        <v>343.13985348448523</v>
      </c>
    </row>
    <row r="2289" spans="1:10">
      <c r="A2289" s="77">
        <v>22</v>
      </c>
      <c r="B2289" s="77">
        <v>5622</v>
      </c>
      <c r="C2289" s="77" t="s">
        <v>2354</v>
      </c>
      <c r="D2289" s="77">
        <v>430</v>
      </c>
      <c r="E2289" s="77">
        <v>113</v>
      </c>
      <c r="F2289" s="77">
        <v>293</v>
      </c>
      <c r="G2289" s="1">
        <f t="shared" si="105"/>
        <v>0.26279069767441859</v>
      </c>
      <c r="H2289" s="1">
        <f t="shared" si="106"/>
        <v>1.8532423208191127</v>
      </c>
      <c r="I2289" s="77">
        <v>-0.265303647176235</v>
      </c>
      <c r="J2289" s="1">
        <f t="shared" si="107"/>
        <v>-114.08056828578106</v>
      </c>
    </row>
    <row r="2290" spans="1:10">
      <c r="A2290" s="77">
        <v>22</v>
      </c>
      <c r="B2290" s="77">
        <v>5623</v>
      </c>
      <c r="C2290" s="77" t="s">
        <v>2355</v>
      </c>
      <c r="D2290" s="77">
        <v>562</v>
      </c>
      <c r="E2290" s="77">
        <v>51</v>
      </c>
      <c r="F2290" s="77">
        <v>211</v>
      </c>
      <c r="G2290" s="1">
        <f t="shared" si="105"/>
        <v>9.0747330960854092E-2</v>
      </c>
      <c r="H2290" s="1">
        <f t="shared" si="106"/>
        <v>2.90521327014218</v>
      </c>
      <c r="I2290" s="77">
        <v>-0.47816735579016301</v>
      </c>
      <c r="J2290" s="1">
        <f t="shared" si="107"/>
        <v>-268.73005395407159</v>
      </c>
    </row>
    <row r="2291" spans="1:10">
      <c r="A2291" s="77">
        <v>22</v>
      </c>
      <c r="B2291" s="77">
        <v>5625</v>
      </c>
      <c r="C2291" s="77" t="s">
        <v>2356</v>
      </c>
      <c r="D2291" s="77">
        <v>350</v>
      </c>
      <c r="E2291" s="77">
        <v>46</v>
      </c>
      <c r="F2291" s="77">
        <v>305</v>
      </c>
      <c r="G2291" s="1">
        <f t="shared" si="105"/>
        <v>0.13142857142857142</v>
      </c>
      <c r="H2291" s="1">
        <f t="shared" si="106"/>
        <v>1.298360655737705</v>
      </c>
      <c r="I2291" s="77">
        <v>-0.49759970107624801</v>
      </c>
      <c r="J2291" s="1">
        <f t="shared" si="107"/>
        <v>-174.15989537668679</v>
      </c>
    </row>
    <row r="2292" spans="1:10">
      <c r="A2292" s="77">
        <v>22</v>
      </c>
      <c r="B2292" s="77">
        <v>5628</v>
      </c>
      <c r="C2292" s="77" t="s">
        <v>2357</v>
      </c>
      <c r="D2292" s="77">
        <v>288</v>
      </c>
      <c r="E2292" s="77">
        <v>10</v>
      </c>
      <c r="F2292" s="77">
        <v>87</v>
      </c>
      <c r="G2292" s="1">
        <f t="shared" si="105"/>
        <v>3.4722222222222224E-2</v>
      </c>
      <c r="H2292" s="1">
        <f t="shared" si="106"/>
        <v>3.4252873563218391</v>
      </c>
      <c r="I2292" s="77">
        <v>-0.55349252878507704</v>
      </c>
      <c r="J2292" s="1">
        <f t="shared" si="107"/>
        <v>-159.4058482901022</v>
      </c>
    </row>
    <row r="2293" spans="1:10">
      <c r="A2293" s="77">
        <v>22</v>
      </c>
      <c r="B2293" s="77">
        <v>5629</v>
      </c>
      <c r="C2293" s="77" t="s">
        <v>2358</v>
      </c>
      <c r="D2293" s="77">
        <v>141</v>
      </c>
      <c r="E2293" s="77">
        <v>7</v>
      </c>
      <c r="F2293" s="77">
        <v>101</v>
      </c>
      <c r="G2293" s="1">
        <f t="shared" si="105"/>
        <v>4.9645390070921988E-2</v>
      </c>
      <c r="H2293" s="1">
        <f t="shared" si="106"/>
        <v>1.4653465346534653</v>
      </c>
      <c r="I2293" s="77">
        <v>-0.62599636681083504</v>
      </c>
      <c r="J2293" s="1">
        <f t="shared" si="107"/>
        <v>-88.265487720327741</v>
      </c>
    </row>
    <row r="2294" spans="1:10">
      <c r="A2294" s="77">
        <v>22</v>
      </c>
      <c r="B2294" s="77">
        <v>5630</v>
      </c>
      <c r="C2294" s="77" t="s">
        <v>2359</v>
      </c>
      <c r="D2294" s="77">
        <v>479</v>
      </c>
      <c r="E2294" s="77">
        <v>37</v>
      </c>
      <c r="F2294" s="77">
        <v>522</v>
      </c>
      <c r="G2294" s="1">
        <f t="shared" si="105"/>
        <v>7.724425887265135E-2</v>
      </c>
      <c r="H2294" s="1">
        <f t="shared" si="106"/>
        <v>0.9885057471264368</v>
      </c>
      <c r="I2294" s="77">
        <v>-0.589904592721748</v>
      </c>
      <c r="J2294" s="1">
        <f t="shared" si="107"/>
        <v>-282.56429991371726</v>
      </c>
    </row>
    <row r="2295" spans="1:10">
      <c r="A2295" s="77">
        <v>22</v>
      </c>
      <c r="B2295" s="77">
        <v>5631</v>
      </c>
      <c r="C2295" s="77" t="s">
        <v>2360</v>
      </c>
      <c r="D2295" s="77">
        <v>691</v>
      </c>
      <c r="E2295" s="77">
        <v>54</v>
      </c>
      <c r="F2295" s="77">
        <v>328</v>
      </c>
      <c r="G2295" s="1">
        <f t="shared" si="105"/>
        <v>7.8147612156295218E-2</v>
      </c>
      <c r="H2295" s="1">
        <f t="shared" si="106"/>
        <v>2.2713414634146343</v>
      </c>
      <c r="I2295" s="77">
        <v>-0.52077466862560196</v>
      </c>
      <c r="J2295" s="1">
        <f t="shared" si="107"/>
        <v>-359.85529602029095</v>
      </c>
    </row>
    <row r="2296" spans="1:10">
      <c r="A2296" s="77">
        <v>22</v>
      </c>
      <c r="B2296" s="77">
        <v>5632</v>
      </c>
      <c r="C2296" s="77" t="s">
        <v>2361</v>
      </c>
      <c r="D2296" s="77">
        <v>1541</v>
      </c>
      <c r="E2296" s="77">
        <v>535</v>
      </c>
      <c r="F2296" s="77">
        <v>166</v>
      </c>
      <c r="G2296" s="1">
        <f t="shared" si="105"/>
        <v>0.34717715768981183</v>
      </c>
      <c r="H2296" s="1">
        <f t="shared" si="106"/>
        <v>12.506024096385541</v>
      </c>
      <c r="I2296" s="77">
        <v>0.39903450715455002</v>
      </c>
      <c r="J2296" s="1">
        <f t="shared" si="107"/>
        <v>614.91217552516162</v>
      </c>
    </row>
    <row r="2297" spans="1:10">
      <c r="A2297" s="77">
        <v>22</v>
      </c>
      <c r="B2297" s="77">
        <v>5633</v>
      </c>
      <c r="C2297" s="77" t="s">
        <v>2362</v>
      </c>
      <c r="D2297" s="77">
        <v>2062</v>
      </c>
      <c r="E2297" s="77">
        <v>925</v>
      </c>
      <c r="F2297" s="77">
        <v>386</v>
      </c>
      <c r="G2297" s="1">
        <f t="shared" si="105"/>
        <v>0.44859359844810864</v>
      </c>
      <c r="H2297" s="1">
        <f t="shared" si="106"/>
        <v>7.7383419689119171</v>
      </c>
      <c r="I2297" s="77">
        <v>0.36256183403129</v>
      </c>
      <c r="J2297" s="1">
        <f t="shared" si="107"/>
        <v>747.60250177251999</v>
      </c>
    </row>
    <row r="2298" spans="1:10">
      <c r="A2298" s="77">
        <v>22</v>
      </c>
      <c r="B2298" s="77">
        <v>5634</v>
      </c>
      <c r="C2298" s="77" t="s">
        <v>2363</v>
      </c>
      <c r="D2298" s="77">
        <v>1010</v>
      </c>
      <c r="E2298" s="77">
        <v>402</v>
      </c>
      <c r="F2298" s="77">
        <v>263</v>
      </c>
      <c r="G2298" s="1">
        <f t="shared" si="105"/>
        <v>0.39801980198019804</v>
      </c>
      <c r="H2298" s="1">
        <f t="shared" si="106"/>
        <v>5.3688212927756656</v>
      </c>
      <c r="I2298" s="77">
        <v>0.12977653349280799</v>
      </c>
      <c r="J2298" s="1">
        <f t="shared" si="107"/>
        <v>131.07429882773607</v>
      </c>
    </row>
    <row r="2299" spans="1:10">
      <c r="A2299" s="77">
        <v>22</v>
      </c>
      <c r="B2299" s="77">
        <v>5636</v>
      </c>
      <c r="C2299" s="77" t="s">
        <v>2364</v>
      </c>
      <c r="D2299" s="77">
        <v>2518</v>
      </c>
      <c r="E2299" s="77">
        <v>1299</v>
      </c>
      <c r="F2299" s="77">
        <v>493</v>
      </c>
      <c r="G2299" s="1">
        <f t="shared" si="105"/>
        <v>0.51588562351072276</v>
      </c>
      <c r="H2299" s="1">
        <f t="shared" si="106"/>
        <v>7.7423935091277887</v>
      </c>
      <c r="I2299" s="77">
        <v>0.48725096118587802</v>
      </c>
      <c r="J2299" s="1">
        <f t="shared" si="107"/>
        <v>1226.897920266041</v>
      </c>
    </row>
    <row r="2300" spans="1:10">
      <c r="A2300" s="77">
        <v>22</v>
      </c>
      <c r="B2300" s="77">
        <v>5637</v>
      </c>
      <c r="C2300" s="77" t="s">
        <v>2365</v>
      </c>
      <c r="D2300" s="77">
        <v>759</v>
      </c>
      <c r="E2300" s="77">
        <v>585</v>
      </c>
      <c r="F2300" s="77">
        <v>394</v>
      </c>
      <c r="G2300" s="1">
        <f t="shared" si="105"/>
        <v>0.77075098814229248</v>
      </c>
      <c r="H2300" s="1">
        <f t="shared" si="106"/>
        <v>3.4111675126903553</v>
      </c>
      <c r="I2300" s="77">
        <v>0.60711015303808002</v>
      </c>
      <c r="J2300" s="1">
        <f t="shared" si="107"/>
        <v>460.79660615590274</v>
      </c>
    </row>
    <row r="2301" spans="1:10">
      <c r="A2301" s="77">
        <v>22</v>
      </c>
      <c r="B2301" s="77">
        <v>5638</v>
      </c>
      <c r="C2301" s="77" t="s">
        <v>2366</v>
      </c>
      <c r="D2301" s="77">
        <v>2285</v>
      </c>
      <c r="E2301" s="77">
        <v>1363</v>
      </c>
      <c r="F2301" s="77">
        <v>367</v>
      </c>
      <c r="G2301" s="1">
        <f t="shared" si="105"/>
        <v>0.59649890590809629</v>
      </c>
      <c r="H2301" s="1">
        <f t="shared" si="106"/>
        <v>9.9400544959128059</v>
      </c>
      <c r="I2301" s="77">
        <v>0.70170130259427199</v>
      </c>
      <c r="J2301" s="1">
        <f t="shared" si="107"/>
        <v>1603.3874764279115</v>
      </c>
    </row>
    <row r="2302" spans="1:10">
      <c r="A2302" s="77">
        <v>22</v>
      </c>
      <c r="B2302" s="77">
        <v>5639</v>
      </c>
      <c r="C2302" s="77" t="s">
        <v>2367</v>
      </c>
      <c r="D2302" s="77">
        <v>759</v>
      </c>
      <c r="E2302" s="77">
        <v>63</v>
      </c>
      <c r="F2302" s="77">
        <v>201</v>
      </c>
      <c r="G2302" s="1">
        <f t="shared" si="105"/>
        <v>8.3003952569169967E-2</v>
      </c>
      <c r="H2302" s="1">
        <f t="shared" si="106"/>
        <v>4.08955223880597</v>
      </c>
      <c r="I2302" s="77">
        <v>-0.42757745073070003</v>
      </c>
      <c r="J2302" s="1">
        <f t="shared" si="107"/>
        <v>-324.5312851046013</v>
      </c>
    </row>
    <row r="2303" spans="1:10">
      <c r="A2303" s="77">
        <v>22</v>
      </c>
      <c r="B2303" s="77">
        <v>5640</v>
      </c>
      <c r="C2303" s="77" t="s">
        <v>2368</v>
      </c>
      <c r="D2303" s="77">
        <v>571</v>
      </c>
      <c r="E2303" s="77">
        <v>74</v>
      </c>
      <c r="F2303" s="77">
        <v>234</v>
      </c>
      <c r="G2303" s="1">
        <f t="shared" si="105"/>
        <v>0.1295971978984238</v>
      </c>
      <c r="H2303" s="1">
        <f t="shared" si="106"/>
        <v>2.7564102564102564</v>
      </c>
      <c r="I2303" s="77">
        <v>-0.42434201889129802</v>
      </c>
      <c r="J2303" s="1">
        <f t="shared" si="107"/>
        <v>-242.29929278693118</v>
      </c>
    </row>
    <row r="2304" spans="1:10">
      <c r="A2304" s="77">
        <v>22</v>
      </c>
      <c r="B2304" s="77">
        <v>5641</v>
      </c>
      <c r="C2304" s="77" t="s">
        <v>2369</v>
      </c>
      <c r="D2304" s="77">
        <v>404</v>
      </c>
      <c r="E2304" s="77">
        <v>16</v>
      </c>
      <c r="F2304" s="77">
        <v>159</v>
      </c>
      <c r="G2304" s="1">
        <f t="shared" si="105"/>
        <v>3.9603960396039604E-2</v>
      </c>
      <c r="H2304" s="1">
        <f t="shared" si="106"/>
        <v>2.641509433962264</v>
      </c>
      <c r="I2304" s="77">
        <v>-0.57640766445455405</v>
      </c>
      <c r="J2304" s="1">
        <f t="shared" si="107"/>
        <v>-232.86869643963985</v>
      </c>
    </row>
    <row r="2305" spans="1:10">
      <c r="A2305" s="77">
        <v>22</v>
      </c>
      <c r="B2305" s="77">
        <v>5642</v>
      </c>
      <c r="C2305" s="77" t="s">
        <v>2370</v>
      </c>
      <c r="D2305" s="77">
        <v>14433</v>
      </c>
      <c r="E2305" s="77">
        <v>7532</v>
      </c>
      <c r="F2305" s="77">
        <v>382</v>
      </c>
      <c r="G2305" s="1">
        <f t="shared" si="105"/>
        <v>0.5218596272431234</v>
      </c>
      <c r="H2305" s="1">
        <f t="shared" si="106"/>
        <v>57.5</v>
      </c>
      <c r="I2305" s="77">
        <v>3.2875320407886899</v>
      </c>
      <c r="J2305" s="1">
        <f t="shared" si="107"/>
        <v>47448.949944703163</v>
      </c>
    </row>
    <row r="2306" spans="1:10">
      <c r="A2306" s="77">
        <v>22</v>
      </c>
      <c r="B2306" s="77">
        <v>5643</v>
      </c>
      <c r="C2306" s="77" t="s">
        <v>2371</v>
      </c>
      <c r="D2306" s="77">
        <v>4672</v>
      </c>
      <c r="E2306" s="77">
        <v>960</v>
      </c>
      <c r="F2306" s="77">
        <v>183</v>
      </c>
      <c r="G2306" s="1">
        <f t="shared" si="105"/>
        <v>0.20547945205479451</v>
      </c>
      <c r="H2306" s="1">
        <f t="shared" si="106"/>
        <v>30.775956284153004</v>
      </c>
      <c r="I2306" s="77">
        <v>1.14906841569629</v>
      </c>
      <c r="J2306" s="1">
        <f t="shared" si="107"/>
        <v>5368.4476381330669</v>
      </c>
    </row>
    <row r="2307" spans="1:10">
      <c r="A2307" s="77">
        <v>22</v>
      </c>
      <c r="B2307" s="77">
        <v>5644</v>
      </c>
      <c r="C2307" s="77" t="s">
        <v>2372</v>
      </c>
      <c r="D2307" s="77">
        <v>335</v>
      </c>
      <c r="E2307" s="77">
        <v>17</v>
      </c>
      <c r="F2307" s="77">
        <v>114</v>
      </c>
      <c r="G2307" s="1">
        <f t="shared" si="105"/>
        <v>5.0746268656716415E-2</v>
      </c>
      <c r="H2307" s="1">
        <f t="shared" si="106"/>
        <v>3.0877192982456139</v>
      </c>
      <c r="I2307" s="77">
        <v>-0.54192479836271701</v>
      </c>
      <c r="J2307" s="1">
        <f t="shared" si="107"/>
        <v>-181.5448074515102</v>
      </c>
    </row>
    <row r="2308" spans="1:10">
      <c r="A2308" s="77">
        <v>22</v>
      </c>
      <c r="B2308" s="77">
        <v>5645</v>
      </c>
      <c r="C2308" s="77" t="s">
        <v>2373</v>
      </c>
      <c r="D2308" s="77">
        <v>475</v>
      </c>
      <c r="E2308" s="77">
        <v>537</v>
      </c>
      <c r="F2308" s="77">
        <v>169</v>
      </c>
      <c r="G2308" s="1">
        <f t="shared" si="105"/>
        <v>1.1305263157894736</v>
      </c>
      <c r="H2308" s="1">
        <f t="shared" si="106"/>
        <v>5.9881656804733732</v>
      </c>
      <c r="I2308" s="77">
        <v>1.26904557700245</v>
      </c>
      <c r="J2308" s="1">
        <f t="shared" si="107"/>
        <v>602.7966490761637</v>
      </c>
    </row>
    <row r="2309" spans="1:10">
      <c r="A2309" s="77">
        <v>22</v>
      </c>
      <c r="B2309" s="77">
        <v>5646</v>
      </c>
      <c r="C2309" s="77" t="s">
        <v>2374</v>
      </c>
      <c r="D2309" s="77">
        <v>4862</v>
      </c>
      <c r="E2309" s="77">
        <v>1015</v>
      </c>
      <c r="F2309" s="77">
        <v>548</v>
      </c>
      <c r="G2309" s="1">
        <f t="shared" si="105"/>
        <v>0.20876182640888524</v>
      </c>
      <c r="H2309" s="1">
        <f t="shared" si="106"/>
        <v>10.724452554744525</v>
      </c>
      <c r="I2309" s="77">
        <v>0.25107423653425298</v>
      </c>
      <c r="J2309" s="1">
        <f t="shared" si="107"/>
        <v>1220.722938029538</v>
      </c>
    </row>
    <row r="2310" spans="1:10">
      <c r="A2310" s="77">
        <v>22</v>
      </c>
      <c r="B2310" s="77">
        <v>5647</v>
      </c>
      <c r="C2310" s="77" t="s">
        <v>2375</v>
      </c>
      <c r="D2310" s="77">
        <v>408</v>
      </c>
      <c r="E2310" s="77">
        <v>20</v>
      </c>
      <c r="F2310" s="77">
        <v>380</v>
      </c>
      <c r="G2310" s="1">
        <f t="shared" si="105"/>
        <v>4.9019607843137254E-2</v>
      </c>
      <c r="H2310" s="1">
        <f t="shared" si="106"/>
        <v>1.1263157894736842</v>
      </c>
      <c r="I2310" s="77">
        <v>-0.63052122927181498</v>
      </c>
      <c r="J2310" s="1">
        <f t="shared" si="107"/>
        <v>-257.25266154290051</v>
      </c>
    </row>
    <row r="2311" spans="1:10">
      <c r="A2311" s="77">
        <v>22</v>
      </c>
      <c r="B2311" s="77">
        <v>5649</v>
      </c>
      <c r="C2311" s="77" t="s">
        <v>2376</v>
      </c>
      <c r="D2311" s="77">
        <v>1691</v>
      </c>
      <c r="E2311" s="77">
        <v>1562</v>
      </c>
      <c r="F2311" s="77">
        <v>157</v>
      </c>
      <c r="G2311" s="1">
        <f t="shared" si="105"/>
        <v>0.92371377882909522</v>
      </c>
      <c r="H2311" s="1">
        <f t="shared" si="106"/>
        <v>20.719745222929937</v>
      </c>
      <c r="I2311" s="77">
        <v>1.67230912730632</v>
      </c>
      <c r="J2311" s="1">
        <f t="shared" si="107"/>
        <v>2827.8747342749871</v>
      </c>
    </row>
    <row r="2312" spans="1:10">
      <c r="A2312" s="77">
        <v>22</v>
      </c>
      <c r="B2312" s="77">
        <v>5650</v>
      </c>
      <c r="C2312" s="77" t="s">
        <v>2377</v>
      </c>
      <c r="D2312" s="77">
        <v>178</v>
      </c>
      <c r="E2312" s="77">
        <v>15</v>
      </c>
      <c r="F2312" s="77">
        <v>207</v>
      </c>
      <c r="G2312" s="1">
        <f t="shared" si="105"/>
        <v>8.4269662921348312E-2</v>
      </c>
      <c r="H2312" s="1">
        <f t="shared" si="106"/>
        <v>0.93236714975845414</v>
      </c>
      <c r="I2312" s="77">
        <v>-0.594938541465446</v>
      </c>
      <c r="J2312" s="1">
        <f t="shared" si="107"/>
        <v>-105.89906038084939</v>
      </c>
    </row>
    <row r="2313" spans="1:10">
      <c r="A2313" s="77">
        <v>22</v>
      </c>
      <c r="B2313" s="77">
        <v>5652</v>
      </c>
      <c r="C2313" s="77" t="s">
        <v>2378</v>
      </c>
      <c r="D2313" s="77">
        <v>539</v>
      </c>
      <c r="E2313" s="77">
        <v>18</v>
      </c>
      <c r="F2313" s="77">
        <v>303</v>
      </c>
      <c r="G2313" s="1">
        <f t="shared" ref="G2313:G2376" si="108">E2313/D2313</f>
        <v>3.3395176252319109E-2</v>
      </c>
      <c r="H2313" s="1">
        <f t="shared" ref="H2313:H2376" si="109">(D2313+E2313)/F2313</f>
        <v>1.8382838283828382</v>
      </c>
      <c r="I2313" s="77">
        <v>-0.616545681785725</v>
      </c>
      <c r="J2313" s="1">
        <f t="shared" ref="J2313:J2376" si="110">I2313*D2313</f>
        <v>-332.31812248250577</v>
      </c>
    </row>
    <row r="2314" spans="1:10">
      <c r="A2314" s="77">
        <v>22</v>
      </c>
      <c r="B2314" s="77">
        <v>5653</v>
      </c>
      <c r="C2314" s="77" t="s">
        <v>2379</v>
      </c>
      <c r="D2314" s="77">
        <v>754</v>
      </c>
      <c r="E2314" s="77">
        <v>54</v>
      </c>
      <c r="F2314" s="77">
        <v>217</v>
      </c>
      <c r="G2314" s="1">
        <f t="shared" si="108"/>
        <v>7.161803713527852E-2</v>
      </c>
      <c r="H2314" s="1">
        <f t="shared" si="109"/>
        <v>3.7235023041474653</v>
      </c>
      <c r="I2314" s="77">
        <v>-0.46207985955616299</v>
      </c>
      <c r="J2314" s="1">
        <f t="shared" si="110"/>
        <v>-348.40821410534687</v>
      </c>
    </row>
    <row r="2315" spans="1:10">
      <c r="A2315" s="77">
        <v>22</v>
      </c>
      <c r="B2315" s="77">
        <v>5654</v>
      </c>
      <c r="C2315" s="77" t="s">
        <v>2380</v>
      </c>
      <c r="D2315" s="77">
        <v>403</v>
      </c>
      <c r="E2315" s="77">
        <v>37</v>
      </c>
      <c r="F2315" s="77">
        <v>684</v>
      </c>
      <c r="G2315" s="1">
        <f t="shared" si="108"/>
        <v>9.1811414392059559E-2</v>
      </c>
      <c r="H2315" s="1">
        <f t="shared" si="109"/>
        <v>0.64327485380116955</v>
      </c>
      <c r="I2315" s="77">
        <v>-0.58640438789721105</v>
      </c>
      <c r="J2315" s="1">
        <f t="shared" si="110"/>
        <v>-236.32096832257605</v>
      </c>
    </row>
    <row r="2316" spans="1:10">
      <c r="A2316" s="77">
        <v>22</v>
      </c>
      <c r="B2316" s="77">
        <v>5655</v>
      </c>
      <c r="C2316" s="77" t="s">
        <v>2381</v>
      </c>
      <c r="D2316" s="77">
        <v>1015</v>
      </c>
      <c r="E2316" s="77">
        <v>197</v>
      </c>
      <c r="F2316" s="77">
        <v>954</v>
      </c>
      <c r="G2316" s="1">
        <f t="shared" si="108"/>
        <v>0.19408866995073892</v>
      </c>
      <c r="H2316" s="1">
        <f t="shared" si="109"/>
        <v>1.270440251572327</v>
      </c>
      <c r="I2316" s="77">
        <v>-0.372259224000489</v>
      </c>
      <c r="J2316" s="1">
        <f t="shared" si="110"/>
        <v>-377.84311236049632</v>
      </c>
    </row>
    <row r="2317" spans="1:10">
      <c r="A2317" s="77">
        <v>22</v>
      </c>
      <c r="B2317" s="77">
        <v>5851</v>
      </c>
      <c r="C2317" s="77" t="s">
        <v>2382</v>
      </c>
      <c r="D2317" s="77">
        <v>399</v>
      </c>
      <c r="E2317" s="77">
        <v>370</v>
      </c>
      <c r="F2317" s="77">
        <v>253</v>
      </c>
      <c r="G2317" s="1">
        <f t="shared" si="108"/>
        <v>0.92731829573934832</v>
      </c>
      <c r="H2317" s="1">
        <f t="shared" si="109"/>
        <v>3.039525691699605</v>
      </c>
      <c r="I2317" s="77">
        <v>0.81679901689434398</v>
      </c>
      <c r="J2317" s="1">
        <f t="shared" si="110"/>
        <v>325.90280774084323</v>
      </c>
    </row>
    <row r="2318" spans="1:10">
      <c r="A2318" s="77">
        <v>22</v>
      </c>
      <c r="B2318" s="77">
        <v>5429</v>
      </c>
      <c r="C2318" s="77" t="s">
        <v>2383</v>
      </c>
      <c r="D2318" s="77">
        <v>390</v>
      </c>
      <c r="E2318" s="77">
        <v>29</v>
      </c>
      <c r="F2318" s="77">
        <v>943</v>
      </c>
      <c r="G2318" s="1">
        <f t="shared" si="108"/>
        <v>7.4358974358974358E-2</v>
      </c>
      <c r="H2318" s="1">
        <f t="shared" si="109"/>
        <v>0.44432661717921529</v>
      </c>
      <c r="I2318" s="77">
        <v>-0.62306467499375495</v>
      </c>
      <c r="J2318" s="1">
        <f t="shared" si="110"/>
        <v>-242.99522324756444</v>
      </c>
    </row>
    <row r="2319" spans="1:10">
      <c r="A2319" s="77">
        <v>22</v>
      </c>
      <c r="B2319" s="77">
        <v>5430</v>
      </c>
      <c r="C2319" s="77" t="s">
        <v>2384</v>
      </c>
      <c r="D2319" s="77">
        <v>399</v>
      </c>
      <c r="E2319" s="77">
        <v>24</v>
      </c>
      <c r="F2319" s="77">
        <v>1193</v>
      </c>
      <c r="G2319" s="1">
        <f t="shared" si="108"/>
        <v>6.0150375939849621E-2</v>
      </c>
      <c r="H2319" s="1">
        <f t="shared" si="109"/>
        <v>0.35456831517183574</v>
      </c>
      <c r="I2319" s="77">
        <v>-0.64875869197929104</v>
      </c>
      <c r="J2319" s="1">
        <f t="shared" si="110"/>
        <v>-258.85471809973711</v>
      </c>
    </row>
    <row r="2320" spans="1:10">
      <c r="A2320" s="77">
        <v>22</v>
      </c>
      <c r="B2320" s="77">
        <v>5434</v>
      </c>
      <c r="C2320" s="77" t="s">
        <v>2385</v>
      </c>
      <c r="D2320" s="77">
        <v>816</v>
      </c>
      <c r="E2320" s="77">
        <v>107</v>
      </c>
      <c r="F2320" s="77">
        <v>1231</v>
      </c>
      <c r="G2320" s="1">
        <f t="shared" si="108"/>
        <v>0.13112745098039216</v>
      </c>
      <c r="H2320" s="1">
        <f t="shared" si="109"/>
        <v>0.7497969130787977</v>
      </c>
      <c r="I2320" s="77">
        <v>-0.50230974886950697</v>
      </c>
      <c r="J2320" s="1">
        <f t="shared" si="110"/>
        <v>-409.8847550775177</v>
      </c>
    </row>
    <row r="2321" spans="1:10">
      <c r="A2321" s="77">
        <v>22</v>
      </c>
      <c r="B2321" s="77">
        <v>5701</v>
      </c>
      <c r="C2321" s="77" t="s">
        <v>2386</v>
      </c>
      <c r="D2321" s="77">
        <v>128</v>
      </c>
      <c r="E2321" s="77">
        <v>25</v>
      </c>
      <c r="F2321" s="77">
        <v>209</v>
      </c>
      <c r="G2321" s="1">
        <f t="shared" si="108"/>
        <v>0.1953125</v>
      </c>
      <c r="H2321" s="1">
        <f t="shared" si="109"/>
        <v>0.73205741626794263</v>
      </c>
      <c r="I2321" s="77">
        <v>-0.43422609829180198</v>
      </c>
      <c r="J2321" s="1">
        <f t="shared" si="110"/>
        <v>-55.580940581350653</v>
      </c>
    </row>
    <row r="2322" spans="1:10">
      <c r="A2322" s="77">
        <v>22</v>
      </c>
      <c r="B2322" s="77">
        <v>5702</v>
      </c>
      <c r="C2322" s="77" t="s">
        <v>2387</v>
      </c>
      <c r="D2322" s="77">
        <v>2111</v>
      </c>
      <c r="E2322" s="77">
        <v>149</v>
      </c>
      <c r="F2322" s="77">
        <v>5158</v>
      </c>
      <c r="G2322" s="1">
        <f t="shared" si="108"/>
        <v>7.0582662245381331E-2</v>
      </c>
      <c r="H2322" s="1">
        <f t="shared" si="109"/>
        <v>0.43815432338115551</v>
      </c>
      <c r="I2322" s="77">
        <v>-0.55277199564155899</v>
      </c>
      <c r="J2322" s="1">
        <f t="shared" si="110"/>
        <v>-1166.901682799331</v>
      </c>
    </row>
    <row r="2323" spans="1:10">
      <c r="A2323" s="77">
        <v>22</v>
      </c>
      <c r="B2323" s="77">
        <v>5703</v>
      </c>
      <c r="C2323" s="77" t="s">
        <v>2388</v>
      </c>
      <c r="D2323" s="77">
        <v>1113</v>
      </c>
      <c r="E2323" s="77">
        <v>100</v>
      </c>
      <c r="F2323" s="77">
        <v>2084</v>
      </c>
      <c r="G2323" s="1">
        <f t="shared" si="108"/>
        <v>8.9847259658580411E-2</v>
      </c>
      <c r="H2323" s="1">
        <f t="shared" si="109"/>
        <v>0.58205374280230326</v>
      </c>
      <c r="I2323" s="77">
        <v>-0.56070174319156796</v>
      </c>
      <c r="J2323" s="1">
        <f t="shared" si="110"/>
        <v>-624.06104017221514</v>
      </c>
    </row>
    <row r="2324" spans="1:10">
      <c r="A2324" s="77">
        <v>22</v>
      </c>
      <c r="B2324" s="77">
        <v>5704</v>
      </c>
      <c r="C2324" s="77" t="s">
        <v>2389</v>
      </c>
      <c r="D2324" s="77">
        <v>1513</v>
      </c>
      <c r="E2324" s="77">
        <v>257</v>
      </c>
      <c r="F2324" s="77">
        <v>478</v>
      </c>
      <c r="G2324" s="1">
        <f t="shared" si="108"/>
        <v>0.16986120290812953</v>
      </c>
      <c r="H2324" s="1">
        <f t="shared" si="109"/>
        <v>3.7029288702928871</v>
      </c>
      <c r="I2324" s="77">
        <v>-0.27710234135436002</v>
      </c>
      <c r="J2324" s="1">
        <f t="shared" si="110"/>
        <v>-419.25584246914673</v>
      </c>
    </row>
    <row r="2325" spans="1:10">
      <c r="A2325" s="77">
        <v>22</v>
      </c>
      <c r="B2325" s="77">
        <v>5705</v>
      </c>
      <c r="C2325" s="77" t="s">
        <v>2390</v>
      </c>
      <c r="D2325" s="77">
        <v>894</v>
      </c>
      <c r="E2325" s="77">
        <v>82</v>
      </c>
      <c r="F2325" s="77">
        <v>244</v>
      </c>
      <c r="G2325" s="1">
        <f t="shared" si="108"/>
        <v>9.1722595078299773E-2</v>
      </c>
      <c r="H2325" s="1">
        <f t="shared" si="109"/>
        <v>4</v>
      </c>
      <c r="I2325" s="77">
        <v>-0.41214569509996202</v>
      </c>
      <c r="J2325" s="1">
        <f t="shared" si="110"/>
        <v>-368.45825141936604</v>
      </c>
    </row>
    <row r="2326" spans="1:10">
      <c r="A2326" s="77">
        <v>22</v>
      </c>
      <c r="B2326" s="77">
        <v>5706</v>
      </c>
      <c r="C2326" s="77" t="s">
        <v>2391</v>
      </c>
      <c r="D2326" s="77">
        <v>884</v>
      </c>
      <c r="E2326" s="77">
        <v>149</v>
      </c>
      <c r="F2326" s="77">
        <v>195</v>
      </c>
      <c r="G2326" s="1">
        <f t="shared" si="108"/>
        <v>0.16855203619909503</v>
      </c>
      <c r="H2326" s="1">
        <f t="shared" si="109"/>
        <v>5.2974358974358973</v>
      </c>
      <c r="I2326" s="77">
        <v>-0.23457809793105699</v>
      </c>
      <c r="J2326" s="1">
        <f t="shared" si="110"/>
        <v>-207.36703857105439</v>
      </c>
    </row>
    <row r="2327" spans="1:10">
      <c r="A2327" s="77">
        <v>22</v>
      </c>
      <c r="B2327" s="77">
        <v>5707</v>
      </c>
      <c r="C2327" s="77" t="s">
        <v>2392</v>
      </c>
      <c r="D2327" s="77">
        <v>1095</v>
      </c>
      <c r="E2327" s="77">
        <v>888</v>
      </c>
      <c r="F2327" s="77">
        <v>271</v>
      </c>
      <c r="G2327" s="1">
        <f t="shared" si="108"/>
        <v>0.81095890410958904</v>
      </c>
      <c r="H2327" s="1">
        <f t="shared" si="109"/>
        <v>7.317343173431734</v>
      </c>
      <c r="I2327" s="77">
        <v>0.86189487021220301</v>
      </c>
      <c r="J2327" s="1">
        <f t="shared" si="110"/>
        <v>943.77488288236225</v>
      </c>
    </row>
    <row r="2328" spans="1:10">
      <c r="A2328" s="77">
        <v>22</v>
      </c>
      <c r="B2328" s="77">
        <v>5708</v>
      </c>
      <c r="C2328" s="77" t="s">
        <v>2393</v>
      </c>
      <c r="D2328" s="77">
        <v>422</v>
      </c>
      <c r="E2328" s="77">
        <v>22</v>
      </c>
      <c r="F2328" s="77">
        <v>214</v>
      </c>
      <c r="G2328" s="1">
        <f t="shared" si="108"/>
        <v>5.2132701421800945E-2</v>
      </c>
      <c r="H2328" s="1">
        <f t="shared" si="109"/>
        <v>2.0747663551401869</v>
      </c>
      <c r="I2328" s="77">
        <v>-0.58196101889790197</v>
      </c>
      <c r="J2328" s="1">
        <f t="shared" si="110"/>
        <v>-245.58754997491462</v>
      </c>
    </row>
    <row r="2329" spans="1:10">
      <c r="A2329" s="77">
        <v>22</v>
      </c>
      <c r="B2329" s="77">
        <v>5709</v>
      </c>
      <c r="C2329" s="77" t="s">
        <v>2394</v>
      </c>
      <c r="D2329" s="77">
        <v>1214</v>
      </c>
      <c r="E2329" s="77">
        <v>160</v>
      </c>
      <c r="F2329" s="77">
        <v>1040</v>
      </c>
      <c r="G2329" s="1">
        <f t="shared" si="108"/>
        <v>0.13179571663920922</v>
      </c>
      <c r="H2329" s="1">
        <f t="shared" si="109"/>
        <v>1.3211538461538461</v>
      </c>
      <c r="I2329" s="77">
        <v>-0.45762735784839498</v>
      </c>
      <c r="J2329" s="1">
        <f t="shared" si="110"/>
        <v>-555.55961242795149</v>
      </c>
    </row>
    <row r="2330" spans="1:10">
      <c r="A2330" s="77">
        <v>22</v>
      </c>
      <c r="B2330" s="77">
        <v>5710</v>
      </c>
      <c r="C2330" s="77" t="s">
        <v>2395</v>
      </c>
      <c r="D2330" s="77">
        <v>401</v>
      </c>
      <c r="E2330" s="77">
        <v>177</v>
      </c>
      <c r="F2330" s="77">
        <v>290</v>
      </c>
      <c r="G2330" s="1">
        <f t="shared" si="108"/>
        <v>0.44139650872817954</v>
      </c>
      <c r="H2330" s="1">
        <f t="shared" si="109"/>
        <v>1.9931034482758621</v>
      </c>
      <c r="I2330" s="77">
        <v>1.6480369864453798E-2</v>
      </c>
      <c r="J2330" s="1">
        <f t="shared" si="110"/>
        <v>6.6086283156459729</v>
      </c>
    </row>
    <row r="2331" spans="1:10">
      <c r="A2331" s="77">
        <v>22</v>
      </c>
      <c r="B2331" s="77">
        <v>5711</v>
      </c>
      <c r="C2331" s="77" t="s">
        <v>2396</v>
      </c>
      <c r="D2331" s="77">
        <v>2706</v>
      </c>
      <c r="E2331" s="77">
        <v>158</v>
      </c>
      <c r="F2331" s="77">
        <v>643</v>
      </c>
      <c r="G2331" s="1">
        <f t="shared" si="108"/>
        <v>5.8388765705838876E-2</v>
      </c>
      <c r="H2331" s="1">
        <f t="shared" si="109"/>
        <v>4.4541213063763605</v>
      </c>
      <c r="I2331" s="77">
        <v>-0.36268107048228398</v>
      </c>
      <c r="J2331" s="1">
        <f t="shared" si="110"/>
        <v>-981.41497672506046</v>
      </c>
    </row>
    <row r="2332" spans="1:10">
      <c r="A2332" s="77">
        <v>22</v>
      </c>
      <c r="B2332" s="77">
        <v>5712</v>
      </c>
      <c r="C2332" s="77" t="s">
        <v>2397</v>
      </c>
      <c r="D2332" s="77">
        <v>2905</v>
      </c>
      <c r="E2332" s="77">
        <v>536</v>
      </c>
      <c r="F2332" s="77">
        <v>186</v>
      </c>
      <c r="G2332" s="1">
        <f t="shared" si="108"/>
        <v>0.18450946643717728</v>
      </c>
      <c r="H2332" s="1">
        <f t="shared" si="109"/>
        <v>18.5</v>
      </c>
      <c r="I2332" s="77">
        <v>0.48006306187301101</v>
      </c>
      <c r="J2332" s="1">
        <f t="shared" si="110"/>
        <v>1394.583194741097</v>
      </c>
    </row>
    <row r="2333" spans="1:10">
      <c r="A2333" s="77">
        <v>22</v>
      </c>
      <c r="B2333" s="77">
        <v>5713</v>
      </c>
      <c r="C2333" s="77" t="s">
        <v>2398</v>
      </c>
      <c r="D2333" s="77">
        <v>1932</v>
      </c>
      <c r="E2333" s="77">
        <v>357</v>
      </c>
      <c r="F2333" s="77">
        <v>425</v>
      </c>
      <c r="G2333" s="1">
        <f t="shared" si="108"/>
        <v>0.18478260869565216</v>
      </c>
      <c r="H2333" s="1">
        <f t="shared" si="109"/>
        <v>5.3858823529411763</v>
      </c>
      <c r="I2333" s="77">
        <v>-0.158873207690859</v>
      </c>
      <c r="J2333" s="1">
        <f t="shared" si="110"/>
        <v>-306.94303725873959</v>
      </c>
    </row>
    <row r="2334" spans="1:10">
      <c r="A2334" s="77">
        <v>22</v>
      </c>
      <c r="B2334" s="77">
        <v>5714</v>
      </c>
      <c r="C2334" s="77" t="s">
        <v>2399</v>
      </c>
      <c r="D2334" s="77">
        <v>1064</v>
      </c>
      <c r="E2334" s="77">
        <v>199</v>
      </c>
      <c r="F2334" s="77">
        <v>204</v>
      </c>
      <c r="G2334" s="1">
        <f t="shared" si="108"/>
        <v>0.18703007518796994</v>
      </c>
      <c r="H2334" s="1">
        <f t="shared" si="109"/>
        <v>6.1911764705882355</v>
      </c>
      <c r="I2334" s="77">
        <v>-0.157328525024656</v>
      </c>
      <c r="J2334" s="1">
        <f t="shared" si="110"/>
        <v>-167.39755062623399</v>
      </c>
    </row>
    <row r="2335" spans="1:10">
      <c r="A2335" s="77">
        <v>22</v>
      </c>
      <c r="B2335" s="77">
        <v>5715</v>
      </c>
      <c r="C2335" s="77" t="s">
        <v>2400</v>
      </c>
      <c r="D2335" s="77">
        <v>1029</v>
      </c>
      <c r="E2335" s="77">
        <v>137</v>
      </c>
      <c r="F2335" s="77">
        <v>407</v>
      </c>
      <c r="G2335" s="1">
        <f t="shared" si="108"/>
        <v>0.13313896987366375</v>
      </c>
      <c r="H2335" s="1">
        <f t="shared" si="109"/>
        <v>2.8648648648648649</v>
      </c>
      <c r="I2335" s="77">
        <v>-0.393586278320389</v>
      </c>
      <c r="J2335" s="1">
        <f t="shared" si="110"/>
        <v>-405.00028039168029</v>
      </c>
    </row>
    <row r="2336" spans="1:10">
      <c r="A2336" s="77">
        <v>22</v>
      </c>
      <c r="B2336" s="77">
        <v>5716</v>
      </c>
      <c r="C2336" s="77" t="s">
        <v>2401</v>
      </c>
      <c r="D2336" s="77">
        <v>995</v>
      </c>
      <c r="E2336" s="77">
        <v>159</v>
      </c>
      <c r="F2336" s="77">
        <v>234</v>
      </c>
      <c r="G2336" s="1">
        <f t="shared" si="108"/>
        <v>0.15979899497487438</v>
      </c>
      <c r="H2336" s="1">
        <f t="shared" si="109"/>
        <v>4.9316239316239319</v>
      </c>
      <c r="I2336" s="77">
        <v>-0.25983940294956798</v>
      </c>
      <c r="J2336" s="1">
        <f t="shared" si="110"/>
        <v>-258.54020593482016</v>
      </c>
    </row>
    <row r="2337" spans="1:10">
      <c r="A2337" s="77">
        <v>22</v>
      </c>
      <c r="B2337" s="77">
        <v>5717</v>
      </c>
      <c r="C2337" s="77" t="s">
        <v>2402</v>
      </c>
      <c r="D2337" s="77">
        <v>3082</v>
      </c>
      <c r="E2337" s="77">
        <v>414</v>
      </c>
      <c r="F2337" s="77">
        <v>477</v>
      </c>
      <c r="G2337" s="1">
        <f t="shared" si="108"/>
        <v>0.13432835820895522</v>
      </c>
      <c r="H2337" s="1">
        <f t="shared" si="109"/>
        <v>7.3291404612159328</v>
      </c>
      <c r="I2337" s="77">
        <v>-9.7636130415857697E-2</v>
      </c>
      <c r="J2337" s="1">
        <f t="shared" si="110"/>
        <v>-300.91455394167343</v>
      </c>
    </row>
    <row r="2338" spans="1:10">
      <c r="A2338" s="77">
        <v>22</v>
      </c>
      <c r="B2338" s="77">
        <v>5718</v>
      </c>
      <c r="C2338" s="77" t="s">
        <v>2403</v>
      </c>
      <c r="D2338" s="77">
        <v>1730</v>
      </c>
      <c r="E2338" s="77">
        <v>500</v>
      </c>
      <c r="F2338" s="77">
        <v>481</v>
      </c>
      <c r="G2338" s="1">
        <f t="shared" si="108"/>
        <v>0.28901734104046245</v>
      </c>
      <c r="H2338" s="1">
        <f t="shared" si="109"/>
        <v>4.6361746361746361</v>
      </c>
      <c r="I2338" s="77">
        <v>-4.04333339902926E-2</v>
      </c>
      <c r="J2338" s="1">
        <f t="shared" si="110"/>
        <v>-69.949667803206196</v>
      </c>
    </row>
    <row r="2339" spans="1:10">
      <c r="A2339" s="77">
        <v>22</v>
      </c>
      <c r="B2339" s="77">
        <v>5719</v>
      </c>
      <c r="C2339" s="77" t="s">
        <v>2404</v>
      </c>
      <c r="D2339" s="77">
        <v>1120</v>
      </c>
      <c r="E2339" s="77">
        <v>206</v>
      </c>
      <c r="F2339" s="77">
        <v>1249</v>
      </c>
      <c r="G2339" s="1">
        <f t="shared" si="108"/>
        <v>0.18392857142857144</v>
      </c>
      <c r="H2339" s="1">
        <f t="shared" si="109"/>
        <v>1.0616493194555645</v>
      </c>
      <c r="I2339" s="77">
        <v>-0.392828938196295</v>
      </c>
      <c r="J2339" s="1">
        <f t="shared" si="110"/>
        <v>-439.96841077985039</v>
      </c>
    </row>
    <row r="2340" spans="1:10">
      <c r="A2340" s="77">
        <v>22</v>
      </c>
      <c r="B2340" s="77">
        <v>5720</v>
      </c>
      <c r="C2340" s="77" t="s">
        <v>2405</v>
      </c>
      <c r="D2340" s="77">
        <v>888</v>
      </c>
      <c r="E2340" s="77">
        <v>86</v>
      </c>
      <c r="F2340" s="77">
        <v>394</v>
      </c>
      <c r="G2340" s="1">
        <f t="shared" si="108"/>
        <v>9.6846846846846843E-2</v>
      </c>
      <c r="H2340" s="1">
        <f t="shared" si="109"/>
        <v>2.4720812182741119</v>
      </c>
      <c r="I2340" s="77">
        <v>-0.47393045313829302</v>
      </c>
      <c r="J2340" s="1">
        <f t="shared" si="110"/>
        <v>-420.85024238680421</v>
      </c>
    </row>
    <row r="2341" spans="1:10">
      <c r="A2341" s="77">
        <v>22</v>
      </c>
      <c r="B2341" s="77">
        <v>5721</v>
      </c>
      <c r="C2341" s="77" t="s">
        <v>2406</v>
      </c>
      <c r="D2341" s="77">
        <v>11000</v>
      </c>
      <c r="E2341" s="77">
        <v>4051</v>
      </c>
      <c r="F2341" s="77">
        <v>836</v>
      </c>
      <c r="G2341" s="1">
        <f t="shared" si="108"/>
        <v>0.36827272727272725</v>
      </c>
      <c r="H2341" s="1">
        <f t="shared" si="109"/>
        <v>18.003588516746412</v>
      </c>
      <c r="I2341" s="77">
        <v>1.1016732377876699</v>
      </c>
      <c r="J2341" s="1">
        <f t="shared" si="110"/>
        <v>12118.405615664369</v>
      </c>
    </row>
    <row r="2342" spans="1:10">
      <c r="A2342" s="77">
        <v>22</v>
      </c>
      <c r="B2342" s="77">
        <v>5722</v>
      </c>
      <c r="C2342" s="77" t="s">
        <v>2407</v>
      </c>
      <c r="D2342" s="77">
        <v>343</v>
      </c>
      <c r="E2342" s="77">
        <v>78</v>
      </c>
      <c r="F2342" s="77">
        <v>257</v>
      </c>
      <c r="G2342" s="1">
        <f t="shared" si="108"/>
        <v>0.22740524781341107</v>
      </c>
      <c r="H2342" s="1">
        <f t="shared" si="109"/>
        <v>1.6381322957198443</v>
      </c>
      <c r="I2342" s="77">
        <v>-0.33376832730046602</v>
      </c>
      <c r="J2342" s="1">
        <f t="shared" si="110"/>
        <v>-114.48253626405985</v>
      </c>
    </row>
    <row r="2343" spans="1:10">
      <c r="A2343" s="77">
        <v>22</v>
      </c>
      <c r="B2343" s="77">
        <v>5723</v>
      </c>
      <c r="C2343" s="77" t="s">
        <v>2408</v>
      </c>
      <c r="D2343" s="77">
        <v>1679</v>
      </c>
      <c r="E2343" s="77">
        <v>420</v>
      </c>
      <c r="F2343" s="77">
        <v>346</v>
      </c>
      <c r="G2343" s="1">
        <f t="shared" si="108"/>
        <v>0.25014889815366287</v>
      </c>
      <c r="H2343" s="1">
        <f t="shared" si="109"/>
        <v>6.0664739884393066</v>
      </c>
      <c r="I2343" s="77">
        <v>-3.7897275452429602E-2</v>
      </c>
      <c r="J2343" s="1">
        <f t="shared" si="110"/>
        <v>-63.629525484629305</v>
      </c>
    </row>
    <row r="2344" spans="1:10">
      <c r="A2344" s="77">
        <v>22</v>
      </c>
      <c r="B2344" s="77">
        <v>5724</v>
      </c>
      <c r="C2344" s="77" t="s">
        <v>2409</v>
      </c>
      <c r="D2344" s="77">
        <v>17916</v>
      </c>
      <c r="E2344" s="77">
        <v>9881</v>
      </c>
      <c r="F2344" s="77">
        <v>686</v>
      </c>
      <c r="G2344" s="1">
        <f t="shared" si="108"/>
        <v>0.55151819602589869</v>
      </c>
      <c r="H2344" s="1">
        <f t="shared" si="109"/>
        <v>40.520408163265309</v>
      </c>
      <c r="I2344" s="77">
        <v>2.7162790530315699</v>
      </c>
      <c r="J2344" s="1">
        <f t="shared" si="110"/>
        <v>48664.855514113609</v>
      </c>
    </row>
    <row r="2345" spans="1:10">
      <c r="A2345" s="77">
        <v>22</v>
      </c>
      <c r="B2345" s="77">
        <v>5725</v>
      </c>
      <c r="C2345" s="77" t="s">
        <v>2410</v>
      </c>
      <c r="D2345" s="77">
        <v>3681</v>
      </c>
      <c r="E2345" s="77">
        <v>1081</v>
      </c>
      <c r="F2345" s="77">
        <v>598</v>
      </c>
      <c r="G2345" s="1">
        <f t="shared" si="108"/>
        <v>0.29367019831567509</v>
      </c>
      <c r="H2345" s="1">
        <f t="shared" si="109"/>
        <v>7.9632107023411374</v>
      </c>
      <c r="I2345" s="77">
        <v>0.204655765062731</v>
      </c>
      <c r="J2345" s="1">
        <f t="shared" si="110"/>
        <v>753.33787119591284</v>
      </c>
    </row>
    <row r="2346" spans="1:10">
      <c r="A2346" s="77">
        <v>22</v>
      </c>
      <c r="B2346" s="77">
        <v>5726</v>
      </c>
      <c r="C2346" s="77" t="s">
        <v>2411</v>
      </c>
      <c r="D2346" s="77">
        <v>1027</v>
      </c>
      <c r="E2346" s="77">
        <v>59</v>
      </c>
      <c r="F2346" s="77">
        <v>1651</v>
      </c>
      <c r="G2346" s="1">
        <f t="shared" si="108"/>
        <v>5.744888023369036E-2</v>
      </c>
      <c r="H2346" s="1">
        <f t="shared" si="109"/>
        <v>0.6577831617201696</v>
      </c>
      <c r="I2346" s="77">
        <v>-0.61127294454223102</v>
      </c>
      <c r="J2346" s="1">
        <f t="shared" si="110"/>
        <v>-627.77731404487122</v>
      </c>
    </row>
    <row r="2347" spans="1:10">
      <c r="A2347" s="77">
        <v>22</v>
      </c>
      <c r="B2347" s="77">
        <v>5727</v>
      </c>
      <c r="C2347" s="77" t="s">
        <v>2412</v>
      </c>
      <c r="D2347" s="77">
        <v>1876</v>
      </c>
      <c r="E2347" s="77">
        <v>277</v>
      </c>
      <c r="F2347" s="77">
        <v>2414</v>
      </c>
      <c r="G2347" s="1">
        <f t="shared" si="108"/>
        <v>0.1476545842217484</v>
      </c>
      <c r="H2347" s="1">
        <f t="shared" si="109"/>
        <v>0.89188069594034802</v>
      </c>
      <c r="I2347" s="77">
        <v>-0.42317422972236501</v>
      </c>
      <c r="J2347" s="1">
        <f t="shared" si="110"/>
        <v>-793.87485495915678</v>
      </c>
    </row>
    <row r="2348" spans="1:10">
      <c r="A2348" s="77">
        <v>22</v>
      </c>
      <c r="B2348" s="77">
        <v>5728</v>
      </c>
      <c r="C2348" s="77" t="s">
        <v>2413</v>
      </c>
      <c r="D2348" s="77">
        <v>436</v>
      </c>
      <c r="E2348" s="77">
        <v>516</v>
      </c>
      <c r="F2348" s="77">
        <v>192</v>
      </c>
      <c r="G2348" s="1">
        <f t="shared" si="108"/>
        <v>1.1834862385321101</v>
      </c>
      <c r="H2348" s="1">
        <f t="shared" si="109"/>
        <v>4.958333333333333</v>
      </c>
      <c r="I2348" s="77">
        <v>1.3025495798782201</v>
      </c>
      <c r="J2348" s="1">
        <f t="shared" si="110"/>
        <v>567.91161682690392</v>
      </c>
    </row>
    <row r="2349" spans="1:10">
      <c r="A2349" s="77">
        <v>22</v>
      </c>
      <c r="B2349" s="77">
        <v>5729</v>
      </c>
      <c r="C2349" s="77" t="s">
        <v>2414</v>
      </c>
      <c r="D2349" s="77">
        <v>1472</v>
      </c>
      <c r="E2349" s="77">
        <v>89</v>
      </c>
      <c r="F2349" s="77">
        <v>181</v>
      </c>
      <c r="G2349" s="1">
        <f t="shared" si="108"/>
        <v>6.0461956521739128E-2</v>
      </c>
      <c r="H2349" s="1">
        <f t="shared" si="109"/>
        <v>8.624309392265193</v>
      </c>
      <c r="I2349" s="77">
        <v>-0.224695275856996</v>
      </c>
      <c r="J2349" s="1">
        <f t="shared" si="110"/>
        <v>-330.75144606149809</v>
      </c>
    </row>
    <row r="2350" spans="1:10">
      <c r="A2350" s="77">
        <v>22</v>
      </c>
      <c r="B2350" s="77">
        <v>5730</v>
      </c>
      <c r="C2350" s="77" t="s">
        <v>2415</v>
      </c>
      <c r="D2350" s="77">
        <v>1325</v>
      </c>
      <c r="E2350" s="77">
        <v>133</v>
      </c>
      <c r="F2350" s="77">
        <v>584</v>
      </c>
      <c r="G2350" s="1">
        <f t="shared" si="108"/>
        <v>0.10037735849056603</v>
      </c>
      <c r="H2350" s="1">
        <f t="shared" si="109"/>
        <v>2.4965753424657535</v>
      </c>
      <c r="I2350" s="77">
        <v>-0.447941439456427</v>
      </c>
      <c r="J2350" s="1">
        <f t="shared" si="110"/>
        <v>-593.52240727976573</v>
      </c>
    </row>
    <row r="2351" spans="1:10">
      <c r="A2351" s="77">
        <v>22</v>
      </c>
      <c r="B2351" s="77">
        <v>5731</v>
      </c>
      <c r="C2351" s="77" t="s">
        <v>2416</v>
      </c>
      <c r="D2351" s="77">
        <v>1157</v>
      </c>
      <c r="E2351" s="77">
        <v>88</v>
      </c>
      <c r="F2351" s="77">
        <v>311</v>
      </c>
      <c r="G2351" s="1">
        <f t="shared" si="108"/>
        <v>7.6058772687986165E-2</v>
      </c>
      <c r="H2351" s="1">
        <f t="shared" si="109"/>
        <v>4.003215434083601</v>
      </c>
      <c r="I2351" s="77">
        <v>-0.42458851988309998</v>
      </c>
      <c r="J2351" s="1">
        <f t="shared" si="110"/>
        <v>-491.24891750474666</v>
      </c>
    </row>
    <row r="2352" spans="1:10">
      <c r="A2352" s="77">
        <v>22</v>
      </c>
      <c r="B2352" s="77">
        <v>5732</v>
      </c>
      <c r="C2352" s="77" t="s">
        <v>2417</v>
      </c>
      <c r="D2352" s="77">
        <v>705</v>
      </c>
      <c r="E2352" s="77">
        <v>465</v>
      </c>
      <c r="F2352" s="77">
        <v>156</v>
      </c>
      <c r="G2352" s="1">
        <f t="shared" si="108"/>
        <v>0.65957446808510634</v>
      </c>
      <c r="H2352" s="1">
        <f t="shared" si="109"/>
        <v>7.5</v>
      </c>
      <c r="I2352" s="77">
        <v>0.618339787243808</v>
      </c>
      <c r="J2352" s="1">
        <f t="shared" si="110"/>
        <v>435.92955000688465</v>
      </c>
    </row>
    <row r="2353" spans="1:10">
      <c r="A2353" s="77">
        <v>22</v>
      </c>
      <c r="B2353" s="77">
        <v>5852</v>
      </c>
      <c r="C2353" s="77" t="s">
        <v>2418</v>
      </c>
      <c r="D2353" s="77">
        <v>459</v>
      </c>
      <c r="E2353" s="77">
        <v>25</v>
      </c>
      <c r="F2353" s="77">
        <v>180</v>
      </c>
      <c r="G2353" s="1">
        <f t="shared" si="108"/>
        <v>5.4466230936819175E-2</v>
      </c>
      <c r="H2353" s="1">
        <f t="shared" si="109"/>
        <v>2.6888888888888891</v>
      </c>
      <c r="I2353" s="77">
        <v>-0.54878537635650904</v>
      </c>
      <c r="J2353" s="1">
        <f t="shared" si="110"/>
        <v>-251.89248774763766</v>
      </c>
    </row>
    <row r="2354" spans="1:10">
      <c r="A2354" s="77">
        <v>22</v>
      </c>
      <c r="B2354" s="77">
        <v>5853</v>
      </c>
      <c r="C2354" s="77" t="s">
        <v>2419</v>
      </c>
      <c r="D2354" s="77">
        <v>696</v>
      </c>
      <c r="E2354" s="77">
        <v>362</v>
      </c>
      <c r="F2354" s="77">
        <v>341</v>
      </c>
      <c r="G2354" s="1">
        <f t="shared" si="108"/>
        <v>0.52011494252873558</v>
      </c>
      <c r="H2354" s="1">
        <f t="shared" si="109"/>
        <v>3.1026392961876832</v>
      </c>
      <c r="I2354" s="77">
        <v>0.20197691462433801</v>
      </c>
      <c r="J2354" s="1">
        <f t="shared" si="110"/>
        <v>140.57593257853924</v>
      </c>
    </row>
    <row r="2355" spans="1:10">
      <c r="A2355" s="77">
        <v>22</v>
      </c>
      <c r="B2355" s="77">
        <v>5854</v>
      </c>
      <c r="C2355" s="77" t="s">
        <v>2420</v>
      </c>
      <c r="D2355" s="77">
        <v>321</v>
      </c>
      <c r="E2355" s="77">
        <v>33</v>
      </c>
      <c r="F2355" s="77">
        <v>557</v>
      </c>
      <c r="G2355" s="1">
        <f t="shared" si="108"/>
        <v>0.10280373831775701</v>
      </c>
      <c r="H2355" s="1">
        <f t="shared" si="109"/>
        <v>0.63554757630161585</v>
      </c>
      <c r="I2355" s="77">
        <v>-0.57336660650393201</v>
      </c>
      <c r="J2355" s="1">
        <f t="shared" si="110"/>
        <v>-184.05068068776217</v>
      </c>
    </row>
    <row r="2356" spans="1:10">
      <c r="A2356" s="77">
        <v>22</v>
      </c>
      <c r="B2356" s="77">
        <v>5855</v>
      </c>
      <c r="C2356" s="77" t="s">
        <v>2421</v>
      </c>
      <c r="D2356" s="77">
        <v>522</v>
      </c>
      <c r="E2356" s="77">
        <v>32</v>
      </c>
      <c r="F2356" s="77">
        <v>161</v>
      </c>
      <c r="G2356" s="1">
        <f t="shared" si="108"/>
        <v>6.1302681992337162E-2</v>
      </c>
      <c r="H2356" s="1">
        <f t="shared" si="109"/>
        <v>3.4409937888198758</v>
      </c>
      <c r="I2356" s="77">
        <v>-0.501206276342264</v>
      </c>
      <c r="J2356" s="1">
        <f t="shared" si="110"/>
        <v>-261.62967625066182</v>
      </c>
    </row>
    <row r="2357" spans="1:10">
      <c r="A2357" s="77">
        <v>22</v>
      </c>
      <c r="B2357" s="77">
        <v>5856</v>
      </c>
      <c r="C2357" s="77" t="s">
        <v>2422</v>
      </c>
      <c r="D2357" s="77">
        <v>662</v>
      </c>
      <c r="E2357" s="77">
        <v>33</v>
      </c>
      <c r="F2357" s="77">
        <v>700</v>
      </c>
      <c r="G2357" s="1">
        <f t="shared" si="108"/>
        <v>4.9848942598187312E-2</v>
      </c>
      <c r="H2357" s="1">
        <f t="shared" si="109"/>
        <v>0.99285714285714288</v>
      </c>
      <c r="I2357" s="77">
        <v>-0.62402391047755901</v>
      </c>
      <c r="J2357" s="1">
        <f t="shared" si="110"/>
        <v>-413.10382873614407</v>
      </c>
    </row>
    <row r="2358" spans="1:10">
      <c r="A2358" s="77">
        <v>22</v>
      </c>
      <c r="B2358" s="77">
        <v>5857</v>
      </c>
      <c r="C2358" s="77" t="s">
        <v>2423</v>
      </c>
      <c r="D2358" s="77">
        <v>915</v>
      </c>
      <c r="E2358" s="77">
        <v>223</v>
      </c>
      <c r="F2358" s="77">
        <v>771</v>
      </c>
      <c r="G2358" s="1">
        <f t="shared" si="108"/>
        <v>0.24371584699453552</v>
      </c>
      <c r="H2358" s="1">
        <f t="shared" si="109"/>
        <v>1.476005188067445</v>
      </c>
      <c r="I2358" s="77">
        <v>-0.29046780088227098</v>
      </c>
      <c r="J2358" s="1">
        <f t="shared" si="110"/>
        <v>-265.77803780727794</v>
      </c>
    </row>
    <row r="2359" spans="1:10">
      <c r="A2359" s="77">
        <v>22</v>
      </c>
      <c r="B2359" s="77">
        <v>5858</v>
      </c>
      <c r="C2359" s="77" t="s">
        <v>2424</v>
      </c>
      <c r="D2359" s="77">
        <v>519</v>
      </c>
      <c r="E2359" s="77">
        <v>75</v>
      </c>
      <c r="F2359" s="77">
        <v>266</v>
      </c>
      <c r="G2359" s="1">
        <f t="shared" si="108"/>
        <v>0.14450867052023122</v>
      </c>
      <c r="H2359" s="1">
        <f t="shared" si="109"/>
        <v>2.2330827067669174</v>
      </c>
      <c r="I2359" s="77">
        <v>-0.427338659465263</v>
      </c>
      <c r="J2359" s="1">
        <f t="shared" si="110"/>
        <v>-221.78876426247149</v>
      </c>
    </row>
    <row r="2360" spans="1:10">
      <c r="A2360" s="77">
        <v>22</v>
      </c>
      <c r="B2360" s="77">
        <v>5859</v>
      </c>
      <c r="C2360" s="77" t="s">
        <v>2425</v>
      </c>
      <c r="D2360" s="77">
        <v>2219</v>
      </c>
      <c r="E2360" s="77">
        <v>148</v>
      </c>
      <c r="F2360" s="77">
        <v>385</v>
      </c>
      <c r="G2360" s="1">
        <f t="shared" si="108"/>
        <v>6.6696710229833256E-2</v>
      </c>
      <c r="H2360" s="1">
        <f t="shared" si="109"/>
        <v>6.1480519480519478</v>
      </c>
      <c r="I2360" s="77">
        <v>-0.294431616376297</v>
      </c>
      <c r="J2360" s="1">
        <f t="shared" si="110"/>
        <v>-653.34375673900308</v>
      </c>
    </row>
    <row r="2361" spans="1:10">
      <c r="A2361" s="77">
        <v>22</v>
      </c>
      <c r="B2361" s="77">
        <v>5860</v>
      </c>
      <c r="C2361" s="77" t="s">
        <v>2426</v>
      </c>
      <c r="D2361" s="77">
        <v>1245</v>
      </c>
      <c r="E2361" s="77">
        <v>179</v>
      </c>
      <c r="F2361" s="77">
        <v>286</v>
      </c>
      <c r="G2361" s="1">
        <f t="shared" si="108"/>
        <v>0.14377510040160643</v>
      </c>
      <c r="H2361" s="1">
        <f t="shared" si="109"/>
        <v>4.9790209790209792</v>
      </c>
      <c r="I2361" s="77">
        <v>-0.27140893218471301</v>
      </c>
      <c r="J2361" s="1">
        <f t="shared" si="110"/>
        <v>-337.90412056996769</v>
      </c>
    </row>
    <row r="2362" spans="1:10">
      <c r="A2362" s="77">
        <v>22</v>
      </c>
      <c r="B2362" s="77">
        <v>5861</v>
      </c>
      <c r="C2362" s="77" t="s">
        <v>2427</v>
      </c>
      <c r="D2362" s="77">
        <v>5015</v>
      </c>
      <c r="E2362" s="77">
        <v>1767</v>
      </c>
      <c r="F2362" s="77">
        <v>270</v>
      </c>
      <c r="G2362" s="1">
        <f t="shared" si="108"/>
        <v>0.35234297108673979</v>
      </c>
      <c r="H2362" s="1">
        <f t="shared" si="109"/>
        <v>25.118518518518517</v>
      </c>
      <c r="I2362" s="77">
        <v>1.13465528599903</v>
      </c>
      <c r="J2362" s="1">
        <f t="shared" si="110"/>
        <v>5690.2962592851354</v>
      </c>
    </row>
    <row r="2363" spans="1:10">
      <c r="A2363" s="77">
        <v>22</v>
      </c>
      <c r="B2363" s="77">
        <v>5862</v>
      </c>
      <c r="C2363" s="77" t="s">
        <v>2428</v>
      </c>
      <c r="D2363" s="77">
        <v>217</v>
      </c>
      <c r="E2363" s="77">
        <v>20</v>
      </c>
      <c r="F2363" s="77">
        <v>107</v>
      </c>
      <c r="G2363" s="1">
        <f t="shared" si="108"/>
        <v>9.2165898617511524E-2</v>
      </c>
      <c r="H2363" s="1">
        <f t="shared" si="109"/>
        <v>2.2149532710280373</v>
      </c>
      <c r="I2363" s="77">
        <v>-0.52266825066837297</v>
      </c>
      <c r="J2363" s="1">
        <f t="shared" si="110"/>
        <v>-113.41901039503693</v>
      </c>
    </row>
    <row r="2364" spans="1:10">
      <c r="A2364" s="77">
        <v>22</v>
      </c>
      <c r="B2364" s="77">
        <v>5863</v>
      </c>
      <c r="C2364" s="77" t="s">
        <v>2429</v>
      </c>
      <c r="D2364" s="77">
        <v>321</v>
      </c>
      <c r="E2364" s="77">
        <v>28</v>
      </c>
      <c r="F2364" s="77">
        <v>108</v>
      </c>
      <c r="G2364" s="1">
        <f t="shared" si="108"/>
        <v>8.7227414330218064E-2</v>
      </c>
      <c r="H2364" s="1">
        <f t="shared" si="109"/>
        <v>3.2314814814814814</v>
      </c>
      <c r="I2364" s="77">
        <v>-0.47949101792653298</v>
      </c>
      <c r="J2364" s="1">
        <f t="shared" si="110"/>
        <v>-153.91661675441708</v>
      </c>
    </row>
    <row r="2365" spans="1:10">
      <c r="A2365" s="77">
        <v>22</v>
      </c>
      <c r="B2365" s="77">
        <v>5583</v>
      </c>
      <c r="C2365" s="77" t="s">
        <v>2430</v>
      </c>
      <c r="D2365" s="77">
        <v>6810</v>
      </c>
      <c r="E2365" s="77">
        <v>7688</v>
      </c>
      <c r="F2365" s="77">
        <v>551</v>
      </c>
      <c r="G2365" s="1">
        <f t="shared" si="108"/>
        <v>1.1289280469897209</v>
      </c>
      <c r="H2365" s="1">
        <f t="shared" si="109"/>
        <v>26.312159709618875</v>
      </c>
      <c r="I2365" s="77">
        <v>2.4717896273795699</v>
      </c>
      <c r="J2365" s="1">
        <f t="shared" si="110"/>
        <v>16832.887362454872</v>
      </c>
    </row>
    <row r="2366" spans="1:10">
      <c r="A2366" s="77">
        <v>22</v>
      </c>
      <c r="B2366" s="77">
        <v>5589</v>
      </c>
      <c r="C2366" s="77" t="s">
        <v>2431</v>
      </c>
      <c r="D2366" s="77">
        <v>10826</v>
      </c>
      <c r="E2366" s="77">
        <v>5872</v>
      </c>
      <c r="F2366" s="77">
        <v>218</v>
      </c>
      <c r="G2366" s="1">
        <f t="shared" si="108"/>
        <v>0.54239793090707555</v>
      </c>
      <c r="H2366" s="1">
        <f t="shared" si="109"/>
        <v>76.596330275229363</v>
      </c>
      <c r="I2366" s="77">
        <v>4.0272729294768004</v>
      </c>
      <c r="J2366" s="1">
        <f t="shared" si="110"/>
        <v>43599.256734515839</v>
      </c>
    </row>
    <row r="2367" spans="1:10">
      <c r="A2367" s="77">
        <v>22</v>
      </c>
      <c r="B2367" s="77">
        <v>5591</v>
      </c>
      <c r="C2367" s="77" t="s">
        <v>2432</v>
      </c>
      <c r="D2367" s="77">
        <v>18416</v>
      </c>
      <c r="E2367" s="77">
        <v>9047</v>
      </c>
      <c r="F2367" s="77">
        <v>295</v>
      </c>
      <c r="G2367" s="1">
        <f t="shared" si="108"/>
        <v>0.49125760208514335</v>
      </c>
      <c r="H2367" s="1">
        <f t="shared" si="109"/>
        <v>93.094915254237293</v>
      </c>
      <c r="I2367" s="77">
        <v>5.0350934630912896</v>
      </c>
      <c r="J2367" s="1">
        <f t="shared" si="110"/>
        <v>92726.281216289193</v>
      </c>
    </row>
    <row r="2368" spans="1:10">
      <c r="A2368" s="77">
        <v>22</v>
      </c>
      <c r="B2368" s="77">
        <v>5624</v>
      </c>
      <c r="C2368" s="77" t="s">
        <v>2433</v>
      </c>
      <c r="D2368" s="77">
        <v>7704</v>
      </c>
      <c r="E2368" s="77">
        <v>5076</v>
      </c>
      <c r="F2368" s="77">
        <v>475</v>
      </c>
      <c r="G2368" s="1">
        <f t="shared" si="108"/>
        <v>0.65887850467289721</v>
      </c>
      <c r="H2368" s="1">
        <f t="shared" si="109"/>
        <v>26.905263157894737</v>
      </c>
      <c r="I2368" s="77">
        <v>1.8102034354382399</v>
      </c>
      <c r="J2368" s="1">
        <f t="shared" si="110"/>
        <v>13945.807266616201</v>
      </c>
    </row>
    <row r="2369" spans="1:10">
      <c r="A2369" s="77">
        <v>22</v>
      </c>
      <c r="B2369" s="77">
        <v>5627</v>
      </c>
      <c r="C2369" s="77" t="s">
        <v>2434</v>
      </c>
      <c r="D2369" s="77">
        <v>6298</v>
      </c>
      <c r="E2369" s="77">
        <v>2165</v>
      </c>
      <c r="F2369" s="77">
        <v>162</v>
      </c>
      <c r="G2369" s="1">
        <f t="shared" si="108"/>
        <v>0.34375992378532866</v>
      </c>
      <c r="H2369" s="1">
        <f t="shared" si="109"/>
        <v>52.24074074074074</v>
      </c>
      <c r="I2369" s="77">
        <v>2.4112743932759702</v>
      </c>
      <c r="J2369" s="1">
        <f t="shared" si="110"/>
        <v>15186.20612885206</v>
      </c>
    </row>
    <row r="2370" spans="1:10">
      <c r="A2370" s="77">
        <v>22</v>
      </c>
      <c r="B2370" s="77">
        <v>5635</v>
      </c>
      <c r="C2370" s="77" t="s">
        <v>2435</v>
      </c>
      <c r="D2370" s="77">
        <v>10498</v>
      </c>
      <c r="E2370" s="77">
        <v>10926</v>
      </c>
      <c r="F2370" s="77">
        <v>562</v>
      </c>
      <c r="G2370" s="1">
        <f t="shared" si="108"/>
        <v>1.0407696704134122</v>
      </c>
      <c r="H2370" s="1">
        <f t="shared" si="109"/>
        <v>38.120996441281136</v>
      </c>
      <c r="I2370" s="77">
        <v>3.0357930195086298</v>
      </c>
      <c r="J2370" s="1">
        <f t="shared" si="110"/>
        <v>31869.755118801597</v>
      </c>
    </row>
    <row r="2371" spans="1:10">
      <c r="A2371" s="77">
        <v>22</v>
      </c>
      <c r="B2371" s="77">
        <v>5648</v>
      </c>
      <c r="C2371" s="77" t="s">
        <v>2436</v>
      </c>
      <c r="D2371" s="77">
        <v>2940</v>
      </c>
      <c r="E2371" s="77">
        <v>1170</v>
      </c>
      <c r="F2371" s="77">
        <v>182</v>
      </c>
      <c r="G2371" s="1">
        <f t="shared" si="108"/>
        <v>0.39795918367346939</v>
      </c>
      <c r="H2371" s="1">
        <f t="shared" si="109"/>
        <v>22.582417582417584</v>
      </c>
      <c r="I2371" s="77">
        <v>0.99789654678289796</v>
      </c>
      <c r="J2371" s="1">
        <f t="shared" si="110"/>
        <v>2933.8158475417199</v>
      </c>
    </row>
    <row r="2372" spans="1:10">
      <c r="A2372" s="77">
        <v>22</v>
      </c>
      <c r="B2372" s="77">
        <v>5651</v>
      </c>
      <c r="C2372" s="77" t="s">
        <v>2437</v>
      </c>
      <c r="D2372" s="77">
        <v>650</v>
      </c>
      <c r="E2372" s="77">
        <v>721</v>
      </c>
      <c r="F2372" s="77">
        <v>166</v>
      </c>
      <c r="G2372" s="1">
        <f t="shared" si="108"/>
        <v>1.1092307692307692</v>
      </c>
      <c r="H2372" s="1">
        <f t="shared" si="109"/>
        <v>8.2590361445783138</v>
      </c>
      <c r="I2372" s="77">
        <v>1.3470545601539601</v>
      </c>
      <c r="J2372" s="1">
        <f t="shared" si="110"/>
        <v>875.58546410007409</v>
      </c>
    </row>
    <row r="2373" spans="1:10">
      <c r="A2373" s="77">
        <v>22</v>
      </c>
      <c r="B2373" s="77">
        <v>5841</v>
      </c>
      <c r="C2373" s="77" t="s">
        <v>2438</v>
      </c>
      <c r="D2373" s="77">
        <v>3119</v>
      </c>
      <c r="E2373" s="77">
        <v>1107</v>
      </c>
      <c r="F2373" s="77">
        <v>9476</v>
      </c>
      <c r="G2373" s="1">
        <f t="shared" si="108"/>
        <v>0.35492144918243029</v>
      </c>
      <c r="H2373" s="1">
        <f t="shared" si="109"/>
        <v>0.44596876319121992</v>
      </c>
      <c r="I2373" s="77">
        <v>-6.7128880943530894E-2</v>
      </c>
      <c r="J2373" s="1">
        <f t="shared" si="110"/>
        <v>-209.37497966287285</v>
      </c>
    </row>
    <row r="2374" spans="1:10">
      <c r="A2374" s="77">
        <v>22</v>
      </c>
      <c r="B2374" s="77">
        <v>5842</v>
      </c>
      <c r="C2374" s="77" t="s">
        <v>2439</v>
      </c>
      <c r="D2374" s="77">
        <v>500</v>
      </c>
      <c r="E2374" s="77">
        <v>134</v>
      </c>
      <c r="F2374" s="77">
        <v>2114</v>
      </c>
      <c r="G2374" s="1">
        <f t="shared" si="108"/>
        <v>0.26800000000000002</v>
      </c>
      <c r="H2374" s="1">
        <f t="shared" si="109"/>
        <v>0.29990539262062443</v>
      </c>
      <c r="I2374" s="77">
        <v>-0.32473720630560399</v>
      </c>
      <c r="J2374" s="1">
        <f t="shared" si="110"/>
        <v>-162.368603152802</v>
      </c>
    </row>
    <row r="2375" spans="1:10">
      <c r="A2375" s="77">
        <v>22</v>
      </c>
      <c r="B2375" s="77">
        <v>5843</v>
      </c>
      <c r="C2375" s="77" t="s">
        <v>2440</v>
      </c>
      <c r="D2375" s="77">
        <v>903</v>
      </c>
      <c r="E2375" s="77">
        <v>215</v>
      </c>
      <c r="F2375" s="77">
        <v>4104</v>
      </c>
      <c r="G2375" s="1">
        <f t="shared" si="108"/>
        <v>0.23809523809523808</v>
      </c>
      <c r="H2375" s="1">
        <f t="shared" si="109"/>
        <v>0.27241715399610139</v>
      </c>
      <c r="I2375" s="77">
        <v>-0.35442232733792101</v>
      </c>
      <c r="J2375" s="1">
        <f t="shared" si="110"/>
        <v>-320.04336158614268</v>
      </c>
    </row>
    <row r="2376" spans="1:10">
      <c r="A2376" s="77">
        <v>22</v>
      </c>
      <c r="B2376" s="77">
        <v>5881</v>
      </c>
      <c r="C2376" s="77" t="s">
        <v>2441</v>
      </c>
      <c r="D2376" s="77">
        <v>5430</v>
      </c>
      <c r="E2376" s="77">
        <v>968</v>
      </c>
      <c r="F2376" s="77">
        <v>1565</v>
      </c>
      <c r="G2376" s="1">
        <f t="shared" si="108"/>
        <v>0.17826887661141805</v>
      </c>
      <c r="H2376" s="1">
        <f t="shared" si="109"/>
        <v>4.0881789137380196</v>
      </c>
      <c r="I2376" s="77">
        <v>-7.2622360593124893E-2</v>
      </c>
      <c r="J2376" s="1">
        <f t="shared" si="110"/>
        <v>-394.33941802066818</v>
      </c>
    </row>
    <row r="2377" spans="1:10">
      <c r="A2377" s="77">
        <v>22</v>
      </c>
      <c r="B2377" s="77">
        <v>5882</v>
      </c>
      <c r="C2377" s="77" t="s">
        <v>2442</v>
      </c>
      <c r="D2377" s="77">
        <v>2827</v>
      </c>
      <c r="E2377" s="77">
        <v>470</v>
      </c>
      <c r="F2377" s="77">
        <v>1025</v>
      </c>
      <c r="G2377" s="1">
        <f t="shared" ref="G2377:G2440" si="111">E2377/D2377</f>
        <v>0.16625397948355147</v>
      </c>
      <c r="H2377" s="1">
        <f t="shared" ref="H2377:H2440" si="112">(D2377+E2377)/F2377</f>
        <v>3.2165853658536587</v>
      </c>
      <c r="I2377" s="77">
        <v>-0.24644920910635601</v>
      </c>
      <c r="J2377" s="1">
        <f t="shared" ref="J2377:J2440" si="113">I2377*D2377</f>
        <v>-696.71191414366842</v>
      </c>
    </row>
    <row r="2378" spans="1:10">
      <c r="A2378" s="77">
        <v>22</v>
      </c>
      <c r="B2378" s="77">
        <v>5883</v>
      </c>
      <c r="C2378" s="77" t="s">
        <v>2443</v>
      </c>
      <c r="D2378" s="77">
        <v>2074</v>
      </c>
      <c r="E2378" s="77">
        <v>422</v>
      </c>
      <c r="F2378" s="77">
        <v>106</v>
      </c>
      <c r="G2378" s="1">
        <f t="shared" si="111"/>
        <v>0.20347155255544841</v>
      </c>
      <c r="H2378" s="1">
        <f t="shared" si="112"/>
        <v>23.547169811320753</v>
      </c>
      <c r="I2378" s="77">
        <v>0.70197722363956205</v>
      </c>
      <c r="J2378" s="1">
        <f t="shared" si="113"/>
        <v>1455.9007618284518</v>
      </c>
    </row>
    <row r="2379" spans="1:10">
      <c r="A2379" s="77">
        <v>22</v>
      </c>
      <c r="B2379" s="77">
        <v>5884</v>
      </c>
      <c r="C2379" s="77" t="s">
        <v>2444</v>
      </c>
      <c r="D2379" s="77">
        <v>3162</v>
      </c>
      <c r="E2379" s="77">
        <v>992</v>
      </c>
      <c r="F2379" s="77">
        <v>668</v>
      </c>
      <c r="G2379" s="1">
        <f t="shared" si="111"/>
        <v>0.31372549019607843</v>
      </c>
      <c r="H2379" s="1">
        <f t="shared" si="112"/>
        <v>6.2185628742514973</v>
      </c>
      <c r="I2379" s="77">
        <v>0.13337079402292701</v>
      </c>
      <c r="J2379" s="1">
        <f t="shared" si="113"/>
        <v>421.71845070049523</v>
      </c>
    </row>
    <row r="2380" spans="1:10">
      <c r="A2380" s="77">
        <v>22</v>
      </c>
      <c r="B2380" s="77">
        <v>5885</v>
      </c>
      <c r="C2380" s="77" t="s">
        <v>2445</v>
      </c>
      <c r="D2380" s="77">
        <v>1423</v>
      </c>
      <c r="E2380" s="77">
        <v>149</v>
      </c>
      <c r="F2380" s="77">
        <v>215</v>
      </c>
      <c r="G2380" s="1">
        <f t="shared" si="111"/>
        <v>0.10470836261419536</v>
      </c>
      <c r="H2380" s="1">
        <f t="shared" si="112"/>
        <v>7.311627906976744</v>
      </c>
      <c r="I2380" s="77">
        <v>-0.21799316267817101</v>
      </c>
      <c r="J2380" s="1">
        <f t="shared" si="113"/>
        <v>-310.20427049103733</v>
      </c>
    </row>
    <row r="2381" spans="1:10">
      <c r="A2381" s="77">
        <v>22</v>
      </c>
      <c r="B2381" s="77">
        <v>5886</v>
      </c>
      <c r="C2381" s="77" t="s">
        <v>2446</v>
      </c>
      <c r="D2381" s="77">
        <v>23800</v>
      </c>
      <c r="E2381" s="77">
        <v>9474</v>
      </c>
      <c r="F2381" s="77">
        <v>3177</v>
      </c>
      <c r="G2381" s="1">
        <f t="shared" si="111"/>
        <v>0.3980672268907563</v>
      </c>
      <c r="H2381" s="1">
        <f t="shared" si="112"/>
        <v>10.473402581051307</v>
      </c>
      <c r="I2381" s="77">
        <v>1.37392635290592</v>
      </c>
      <c r="J2381" s="1">
        <f t="shared" si="113"/>
        <v>32699.447199160895</v>
      </c>
    </row>
    <row r="2382" spans="1:10">
      <c r="A2382" s="77">
        <v>22</v>
      </c>
      <c r="B2382" s="77">
        <v>5888</v>
      </c>
      <c r="C2382" s="77" t="s">
        <v>2447</v>
      </c>
      <c r="D2382" s="77">
        <v>4690</v>
      </c>
      <c r="E2382" s="77">
        <v>1483</v>
      </c>
      <c r="F2382" s="77">
        <v>1497</v>
      </c>
      <c r="G2382" s="1">
        <f t="shared" si="111"/>
        <v>0.3162046908315565</v>
      </c>
      <c r="H2382" s="1">
        <f t="shared" si="112"/>
        <v>4.1235804943219776</v>
      </c>
      <c r="I2382" s="77">
        <v>0.109829895004663</v>
      </c>
      <c r="J2382" s="1">
        <f t="shared" si="113"/>
        <v>515.10220757186949</v>
      </c>
    </row>
    <row r="2383" spans="1:10">
      <c r="A2383" s="77">
        <v>22</v>
      </c>
      <c r="B2383" s="77">
        <v>5889</v>
      </c>
      <c r="C2383" s="77" t="s">
        <v>2448</v>
      </c>
      <c r="D2383" s="77">
        <v>10501</v>
      </c>
      <c r="E2383" s="77">
        <v>2490</v>
      </c>
      <c r="F2383" s="77">
        <v>325</v>
      </c>
      <c r="G2383" s="1">
        <f t="shared" si="111"/>
        <v>0.23712027425959434</v>
      </c>
      <c r="H2383" s="1">
        <f t="shared" si="112"/>
        <v>39.972307692307695</v>
      </c>
      <c r="I2383" s="77">
        <v>1.8749909705725001</v>
      </c>
      <c r="J2383" s="1">
        <f t="shared" si="113"/>
        <v>19689.280181981823</v>
      </c>
    </row>
    <row r="2384" spans="1:10">
      <c r="A2384" s="77">
        <v>22</v>
      </c>
      <c r="B2384" s="77">
        <v>5890</v>
      </c>
      <c r="C2384" s="77" t="s">
        <v>2449</v>
      </c>
      <c r="D2384" s="77">
        <v>17109</v>
      </c>
      <c r="E2384" s="77">
        <v>11234</v>
      </c>
      <c r="F2384" s="77">
        <v>231</v>
      </c>
      <c r="G2384" s="1">
        <f t="shared" si="111"/>
        <v>0.65661347828628203</v>
      </c>
      <c r="H2384" s="1">
        <f t="shared" si="112"/>
        <v>122.6969696969697</v>
      </c>
      <c r="I2384" s="77">
        <v>6.5789128870251501</v>
      </c>
      <c r="J2384" s="1">
        <f t="shared" si="113"/>
        <v>112558.62058411329</v>
      </c>
    </row>
    <row r="2385" spans="1:10">
      <c r="A2385" s="77">
        <v>22</v>
      </c>
      <c r="B2385" s="77">
        <v>5891</v>
      </c>
      <c r="C2385" s="77" t="s">
        <v>2450</v>
      </c>
      <c r="D2385" s="77">
        <v>827</v>
      </c>
      <c r="E2385" s="77">
        <v>136</v>
      </c>
      <c r="F2385" s="77">
        <v>634</v>
      </c>
      <c r="G2385" s="1">
        <f t="shared" si="111"/>
        <v>0.16444981862152358</v>
      </c>
      <c r="H2385" s="1">
        <f t="shared" si="112"/>
        <v>1.5189274447949528</v>
      </c>
      <c r="I2385" s="77">
        <v>-0.41523121449529099</v>
      </c>
      <c r="J2385" s="1">
        <f t="shared" si="113"/>
        <v>-343.39621438760565</v>
      </c>
    </row>
    <row r="2386" spans="1:10">
      <c r="A2386" s="77">
        <v>23</v>
      </c>
      <c r="B2386" s="77">
        <v>6001</v>
      </c>
      <c r="C2386" s="77" t="s">
        <v>2451</v>
      </c>
      <c r="D2386" s="77">
        <v>217</v>
      </c>
      <c r="E2386" s="77">
        <v>13</v>
      </c>
      <c r="F2386" s="77">
        <v>500</v>
      </c>
      <c r="G2386" s="1">
        <f t="shared" si="111"/>
        <v>5.9907834101382486E-2</v>
      </c>
      <c r="H2386" s="1">
        <f t="shared" si="112"/>
        <v>0.46</v>
      </c>
      <c r="I2386" s="77">
        <v>-0.65242368296194397</v>
      </c>
      <c r="J2386" s="1">
        <f t="shared" si="113"/>
        <v>-141.57593920274184</v>
      </c>
    </row>
    <row r="2387" spans="1:10">
      <c r="A2387" s="77">
        <v>23</v>
      </c>
      <c r="B2387" s="77">
        <v>6002</v>
      </c>
      <c r="C2387" s="77" t="s">
        <v>2452</v>
      </c>
      <c r="D2387" s="77">
        <v>11902</v>
      </c>
      <c r="E2387" s="77">
        <v>7425</v>
      </c>
      <c r="F2387" s="77">
        <v>2672</v>
      </c>
      <c r="G2387" s="1">
        <f t="shared" si="111"/>
        <v>0.62384473197781887</v>
      </c>
      <c r="H2387" s="1">
        <f t="shared" si="112"/>
        <v>7.2331586826347305</v>
      </c>
      <c r="I2387" s="77">
        <v>1.0480750830541701</v>
      </c>
      <c r="J2387" s="1">
        <f t="shared" si="113"/>
        <v>12474.189638510732</v>
      </c>
    </row>
    <row r="2388" spans="1:10">
      <c r="A2388" s="77">
        <v>23</v>
      </c>
      <c r="B2388" s="77">
        <v>6004</v>
      </c>
      <c r="C2388" s="77" t="s">
        <v>2453</v>
      </c>
      <c r="D2388" s="77">
        <v>359</v>
      </c>
      <c r="E2388" s="77">
        <v>40</v>
      </c>
      <c r="F2388" s="77">
        <v>462</v>
      </c>
      <c r="G2388" s="1">
        <f t="shared" si="111"/>
        <v>0.11142061281337047</v>
      </c>
      <c r="H2388" s="1">
        <f t="shared" si="112"/>
        <v>0.86363636363636365</v>
      </c>
      <c r="I2388" s="77">
        <v>-0.54796039586211398</v>
      </c>
      <c r="J2388" s="1">
        <f t="shared" si="113"/>
        <v>-196.71778211449893</v>
      </c>
    </row>
    <row r="2389" spans="1:10">
      <c r="A2389" s="77">
        <v>23</v>
      </c>
      <c r="B2389" s="77">
        <v>6006</v>
      </c>
      <c r="C2389" s="77" t="s">
        <v>2454</v>
      </c>
      <c r="D2389" s="77">
        <v>520</v>
      </c>
      <c r="E2389" s="77">
        <v>45</v>
      </c>
      <c r="F2389" s="77">
        <v>1821</v>
      </c>
      <c r="G2389" s="1">
        <f t="shared" si="111"/>
        <v>8.6538461538461536E-2</v>
      </c>
      <c r="H2389" s="1">
        <f t="shared" si="112"/>
        <v>0.31026908292147171</v>
      </c>
      <c r="I2389" s="77">
        <v>-0.60451622412522499</v>
      </c>
      <c r="J2389" s="1">
        <f t="shared" si="113"/>
        <v>-314.34843654511701</v>
      </c>
    </row>
    <row r="2390" spans="1:10">
      <c r="A2390" s="77">
        <v>23</v>
      </c>
      <c r="B2390" s="77">
        <v>6007</v>
      </c>
      <c r="C2390" s="77" t="s">
        <v>2455</v>
      </c>
      <c r="D2390" s="77">
        <v>7913</v>
      </c>
      <c r="E2390" s="77">
        <v>1413</v>
      </c>
      <c r="F2390" s="77">
        <v>2765</v>
      </c>
      <c r="G2390" s="1">
        <f t="shared" si="111"/>
        <v>0.17856691520283077</v>
      </c>
      <c r="H2390" s="1">
        <f t="shared" si="112"/>
        <v>3.372875226039783</v>
      </c>
      <c r="I2390" s="77">
        <v>5.58435566679068E-3</v>
      </c>
      <c r="J2390" s="1">
        <f t="shared" si="113"/>
        <v>44.189006391314649</v>
      </c>
    </row>
    <row r="2391" spans="1:10">
      <c r="A2391" s="77">
        <v>23</v>
      </c>
      <c r="B2391" s="77">
        <v>6008</v>
      </c>
      <c r="C2391" s="77" t="s">
        <v>2456</v>
      </c>
      <c r="D2391" s="77">
        <v>1777</v>
      </c>
      <c r="E2391" s="77">
        <v>217</v>
      </c>
      <c r="F2391" s="77">
        <v>2492</v>
      </c>
      <c r="G2391" s="1">
        <f t="shared" si="111"/>
        <v>0.12211592571750141</v>
      </c>
      <c r="H2391" s="1">
        <f t="shared" si="112"/>
        <v>0.8001605136436597</v>
      </c>
      <c r="I2391" s="77">
        <v>-0.47130700974386702</v>
      </c>
      <c r="J2391" s="1">
        <f t="shared" si="113"/>
        <v>-837.51255631485174</v>
      </c>
    </row>
    <row r="2392" spans="1:10">
      <c r="A2392" s="77">
        <v>23</v>
      </c>
      <c r="B2392" s="77">
        <v>6009</v>
      </c>
      <c r="C2392" s="77" t="s">
        <v>2457</v>
      </c>
      <c r="D2392" s="77">
        <v>342</v>
      </c>
      <c r="E2392" s="77">
        <v>127</v>
      </c>
      <c r="F2392" s="77">
        <v>3161</v>
      </c>
      <c r="G2392" s="1">
        <f t="shared" si="111"/>
        <v>0.37134502923976609</v>
      </c>
      <c r="H2392" s="1">
        <f t="shared" si="112"/>
        <v>0.14837076874406832</v>
      </c>
      <c r="I2392" s="77">
        <v>-0.17852963805831301</v>
      </c>
      <c r="J2392" s="1">
        <f t="shared" si="113"/>
        <v>-61.057136215943046</v>
      </c>
    </row>
    <row r="2393" spans="1:10">
      <c r="A2393" s="77">
        <v>23</v>
      </c>
      <c r="B2393" s="77">
        <v>6010</v>
      </c>
      <c r="C2393" s="77" t="s">
        <v>2458</v>
      </c>
      <c r="D2393" s="77">
        <v>856</v>
      </c>
      <c r="E2393" s="77">
        <v>46</v>
      </c>
      <c r="F2393" s="77">
        <v>1364</v>
      </c>
      <c r="G2393" s="1">
        <f t="shared" si="111"/>
        <v>5.3738317757009345E-2</v>
      </c>
      <c r="H2393" s="1">
        <f t="shared" si="112"/>
        <v>0.66129032258064513</v>
      </c>
      <c r="I2393" s="77">
        <v>-0.62445582884316797</v>
      </c>
      <c r="J2393" s="1">
        <f t="shared" si="113"/>
        <v>-534.53418948975184</v>
      </c>
    </row>
    <row r="2394" spans="1:10">
      <c r="A2394" s="77">
        <v>23</v>
      </c>
      <c r="B2394" s="77">
        <v>6011</v>
      </c>
      <c r="C2394" s="77" t="s">
        <v>2459</v>
      </c>
      <c r="D2394" s="77">
        <v>105</v>
      </c>
      <c r="E2394" s="77">
        <v>64</v>
      </c>
      <c r="F2394" s="77">
        <v>3262</v>
      </c>
      <c r="G2394" s="1">
        <f t="shared" si="111"/>
        <v>0.60952380952380958</v>
      </c>
      <c r="H2394" s="1">
        <f t="shared" si="112"/>
        <v>5.180870631514408E-2</v>
      </c>
      <c r="I2394" s="77">
        <v>0.17556665165919999</v>
      </c>
      <c r="J2394" s="1">
        <f t="shared" si="113"/>
        <v>18.434498424215999</v>
      </c>
    </row>
    <row r="2395" spans="1:10">
      <c r="A2395" s="77">
        <v>23</v>
      </c>
      <c r="B2395" s="77">
        <v>6021</v>
      </c>
      <c r="C2395" s="77" t="s">
        <v>2460</v>
      </c>
      <c r="D2395" s="77">
        <v>2447</v>
      </c>
      <c r="E2395" s="77">
        <v>396</v>
      </c>
      <c r="F2395" s="77">
        <v>1189</v>
      </c>
      <c r="G2395" s="1">
        <f t="shared" si="111"/>
        <v>0.16183081324070289</v>
      </c>
      <c r="H2395" s="1">
        <f t="shared" si="112"/>
        <v>2.3910849453322118</v>
      </c>
      <c r="I2395" s="77">
        <v>-0.30770279748471602</v>
      </c>
      <c r="J2395" s="1">
        <f t="shared" si="113"/>
        <v>-752.94874544510014</v>
      </c>
    </row>
    <row r="2396" spans="1:10">
      <c r="A2396" s="77">
        <v>23</v>
      </c>
      <c r="B2396" s="77">
        <v>6022</v>
      </c>
      <c r="C2396" s="77" t="s">
        <v>2461</v>
      </c>
      <c r="D2396" s="77">
        <v>2902</v>
      </c>
      <c r="E2396" s="77">
        <v>582</v>
      </c>
      <c r="F2396" s="77">
        <v>2042</v>
      </c>
      <c r="G2396" s="1">
        <f t="shared" si="111"/>
        <v>0.2005513439007581</v>
      </c>
      <c r="H2396" s="1">
        <f t="shared" si="112"/>
        <v>1.7061704211557296</v>
      </c>
      <c r="I2396" s="77">
        <v>-0.25864343368023202</v>
      </c>
      <c r="J2396" s="1">
        <f t="shared" si="113"/>
        <v>-750.58324454003332</v>
      </c>
    </row>
    <row r="2397" spans="1:10">
      <c r="A2397" s="77">
        <v>23</v>
      </c>
      <c r="B2397" s="77">
        <v>6023</v>
      </c>
      <c r="C2397" s="77" t="s">
        <v>2462</v>
      </c>
      <c r="D2397" s="77">
        <v>7181</v>
      </c>
      <c r="E2397" s="77">
        <v>2449</v>
      </c>
      <c r="F2397" s="77">
        <v>4649</v>
      </c>
      <c r="G2397" s="1">
        <f t="shared" si="111"/>
        <v>0.34103885252750316</v>
      </c>
      <c r="H2397" s="1">
        <f t="shared" si="112"/>
        <v>2.0714132071413207</v>
      </c>
      <c r="I2397" s="77">
        <v>0.165633484362951</v>
      </c>
      <c r="J2397" s="1">
        <f t="shared" si="113"/>
        <v>1189.4140512103511</v>
      </c>
    </row>
    <row r="2398" spans="1:10">
      <c r="A2398" s="77">
        <v>23</v>
      </c>
      <c r="B2398" s="77">
        <v>6024</v>
      </c>
      <c r="C2398" s="77" t="s">
        <v>2463</v>
      </c>
      <c r="D2398" s="77">
        <v>5793</v>
      </c>
      <c r="E2398" s="77">
        <v>1313</v>
      </c>
      <c r="F2398" s="77">
        <v>5412</v>
      </c>
      <c r="G2398" s="1">
        <f t="shared" si="111"/>
        <v>0.22665285689625411</v>
      </c>
      <c r="H2398" s="1">
        <f t="shared" si="112"/>
        <v>1.3130081300813008</v>
      </c>
      <c r="I2398" s="77">
        <v>-0.107697326445894</v>
      </c>
      <c r="J2398" s="1">
        <f t="shared" si="113"/>
        <v>-623.89061210106388</v>
      </c>
    </row>
    <row r="2399" spans="1:10">
      <c r="A2399" s="77">
        <v>23</v>
      </c>
      <c r="B2399" s="77">
        <v>6025</v>
      </c>
      <c r="C2399" s="77" t="s">
        <v>2464</v>
      </c>
      <c r="D2399" s="77">
        <v>4339</v>
      </c>
      <c r="E2399" s="77">
        <v>774</v>
      </c>
      <c r="F2399" s="77">
        <v>894</v>
      </c>
      <c r="G2399" s="1">
        <f t="shared" si="111"/>
        <v>0.17838211569486057</v>
      </c>
      <c r="H2399" s="1">
        <f t="shared" si="112"/>
        <v>5.7192393736017895</v>
      </c>
      <c r="I2399" s="77">
        <v>-4.6748598144916699E-2</v>
      </c>
      <c r="J2399" s="1">
        <f t="shared" si="113"/>
        <v>-202.84216735079355</v>
      </c>
    </row>
    <row r="2400" spans="1:10">
      <c r="A2400" s="77">
        <v>23</v>
      </c>
      <c r="B2400" s="77">
        <v>6031</v>
      </c>
      <c r="C2400" s="77" t="s">
        <v>2465</v>
      </c>
      <c r="D2400" s="77">
        <v>7326</v>
      </c>
      <c r="E2400" s="77">
        <v>3232</v>
      </c>
      <c r="F2400" s="77">
        <v>8442</v>
      </c>
      <c r="G2400" s="1">
        <f t="shared" si="111"/>
        <v>0.44116844116844117</v>
      </c>
      <c r="H2400" s="1">
        <f t="shared" si="112"/>
        <v>1.2506515043828477</v>
      </c>
      <c r="I2400" s="77">
        <v>0.28989235293321097</v>
      </c>
      <c r="J2400" s="1">
        <f t="shared" si="113"/>
        <v>2123.7513775887037</v>
      </c>
    </row>
    <row r="2401" spans="1:10">
      <c r="A2401" s="77">
        <v>23</v>
      </c>
      <c r="B2401" s="77">
        <v>6032</v>
      </c>
      <c r="C2401" s="77" t="s">
        <v>2466</v>
      </c>
      <c r="D2401" s="77">
        <v>191</v>
      </c>
      <c r="E2401" s="77">
        <v>137</v>
      </c>
      <c r="F2401" s="77">
        <v>3288</v>
      </c>
      <c r="G2401" s="1">
        <f t="shared" si="111"/>
        <v>0.7172774869109948</v>
      </c>
      <c r="H2401" s="1">
        <f t="shared" si="112"/>
        <v>9.9756690997566913E-2</v>
      </c>
      <c r="I2401" s="77">
        <v>0.34850800250436698</v>
      </c>
      <c r="J2401" s="1">
        <f t="shared" si="113"/>
        <v>66.565028478334099</v>
      </c>
    </row>
    <row r="2402" spans="1:10">
      <c r="A2402" s="77">
        <v>23</v>
      </c>
      <c r="B2402" s="77">
        <v>6033</v>
      </c>
      <c r="C2402" s="77" t="s">
        <v>2467</v>
      </c>
      <c r="D2402" s="77">
        <v>746</v>
      </c>
      <c r="E2402" s="77">
        <v>91</v>
      </c>
      <c r="F2402" s="77">
        <v>3517</v>
      </c>
      <c r="G2402" s="1">
        <f t="shared" si="111"/>
        <v>0.12198391420911528</v>
      </c>
      <c r="H2402" s="1">
        <f t="shared" si="112"/>
        <v>0.23798692067102645</v>
      </c>
      <c r="I2402" s="77">
        <v>-0.54285054989604198</v>
      </c>
      <c r="J2402" s="1">
        <f t="shared" si="113"/>
        <v>-404.96651022244731</v>
      </c>
    </row>
    <row r="2403" spans="1:10">
      <c r="A2403" s="77">
        <v>23</v>
      </c>
      <c r="B2403" s="77">
        <v>6034</v>
      </c>
      <c r="C2403" s="77" t="s">
        <v>2468</v>
      </c>
      <c r="D2403" s="77">
        <v>2898</v>
      </c>
      <c r="E2403" s="77">
        <v>868</v>
      </c>
      <c r="F2403" s="77">
        <v>7177</v>
      </c>
      <c r="G2403" s="1">
        <f t="shared" si="111"/>
        <v>0.29951690821256038</v>
      </c>
      <c r="H2403" s="1">
        <f t="shared" si="112"/>
        <v>0.52473178208164972</v>
      </c>
      <c r="I2403" s="77">
        <v>-0.159200515612333</v>
      </c>
      <c r="J2403" s="1">
        <f t="shared" si="113"/>
        <v>-461.36309424454106</v>
      </c>
    </row>
    <row r="2404" spans="1:10">
      <c r="A2404" s="77">
        <v>23</v>
      </c>
      <c r="B2404" s="77">
        <v>6035</v>
      </c>
      <c r="C2404" s="77" t="s">
        <v>2469</v>
      </c>
      <c r="D2404" s="77">
        <v>853</v>
      </c>
      <c r="E2404" s="77">
        <v>294</v>
      </c>
      <c r="F2404" s="77">
        <v>1495</v>
      </c>
      <c r="G2404" s="1">
        <f t="shared" si="111"/>
        <v>0.34466588511137164</v>
      </c>
      <c r="H2404" s="1">
        <f t="shared" si="112"/>
        <v>0.76722408026755851</v>
      </c>
      <c r="I2404" s="77">
        <v>-0.16903949302605301</v>
      </c>
      <c r="J2404" s="1">
        <f t="shared" si="113"/>
        <v>-144.19068755122322</v>
      </c>
    </row>
    <row r="2405" spans="1:10">
      <c r="A2405" s="77">
        <v>23</v>
      </c>
      <c r="B2405" s="77">
        <v>6036</v>
      </c>
      <c r="C2405" s="77" t="s">
        <v>2470</v>
      </c>
      <c r="D2405" s="77">
        <v>1510</v>
      </c>
      <c r="E2405" s="77">
        <v>269</v>
      </c>
      <c r="F2405" s="77">
        <v>1554</v>
      </c>
      <c r="G2405" s="1">
        <f t="shared" si="111"/>
        <v>0.17814569536423841</v>
      </c>
      <c r="H2405" s="1">
        <f t="shared" si="112"/>
        <v>1.1447876447876448</v>
      </c>
      <c r="I2405" s="77">
        <v>-0.38069037199856698</v>
      </c>
      <c r="J2405" s="1">
        <f t="shared" si="113"/>
        <v>-574.84246171783616</v>
      </c>
    </row>
    <row r="2406" spans="1:10">
      <c r="A2406" s="77">
        <v>23</v>
      </c>
      <c r="B2406" s="77">
        <v>6052</v>
      </c>
      <c r="C2406" s="77" t="s">
        <v>2471</v>
      </c>
      <c r="D2406" s="77">
        <v>441</v>
      </c>
      <c r="E2406" s="77">
        <v>154</v>
      </c>
      <c r="F2406" s="77">
        <v>1013</v>
      </c>
      <c r="G2406" s="1">
        <f t="shared" si="111"/>
        <v>0.34920634920634919</v>
      </c>
      <c r="H2406" s="1">
        <f t="shared" si="112"/>
        <v>0.58736426456071078</v>
      </c>
      <c r="I2406" s="77">
        <v>-0.18847671514981301</v>
      </c>
      <c r="J2406" s="1">
        <f t="shared" si="113"/>
        <v>-83.118231381067545</v>
      </c>
    </row>
    <row r="2407" spans="1:10">
      <c r="A2407" s="77">
        <v>23</v>
      </c>
      <c r="B2407" s="77">
        <v>6054</v>
      </c>
      <c r="C2407" s="77" t="s">
        <v>2472</v>
      </c>
      <c r="D2407" s="77">
        <v>154</v>
      </c>
      <c r="E2407" s="77">
        <v>40</v>
      </c>
      <c r="F2407" s="77">
        <v>2798</v>
      </c>
      <c r="G2407" s="1">
        <f t="shared" si="111"/>
        <v>0.25974025974025972</v>
      </c>
      <c r="H2407" s="1">
        <f t="shared" si="112"/>
        <v>6.9335239456754821E-2</v>
      </c>
      <c r="I2407" s="77">
        <v>-0.36338016750920199</v>
      </c>
      <c r="J2407" s="1">
        <f t="shared" si="113"/>
        <v>-55.960545796417108</v>
      </c>
    </row>
    <row r="2408" spans="1:10">
      <c r="A2408" s="77">
        <v>23</v>
      </c>
      <c r="B2408" s="77">
        <v>6055</v>
      </c>
      <c r="C2408" s="77" t="s">
        <v>2473</v>
      </c>
      <c r="D2408" s="77">
        <v>69</v>
      </c>
      <c r="E2408" s="77">
        <v>28</v>
      </c>
      <c r="F2408" s="77">
        <v>776</v>
      </c>
      <c r="G2408" s="1">
        <f t="shared" si="111"/>
        <v>0.40579710144927539</v>
      </c>
      <c r="H2408" s="1">
        <f t="shared" si="112"/>
        <v>0.125</v>
      </c>
      <c r="I2408" s="77">
        <v>-0.13833849077743601</v>
      </c>
      <c r="J2408" s="1">
        <f t="shared" si="113"/>
        <v>-9.5453558636430849</v>
      </c>
    </row>
    <row r="2409" spans="1:10">
      <c r="A2409" s="77">
        <v>23</v>
      </c>
      <c r="B2409" s="77">
        <v>6056</v>
      </c>
      <c r="C2409" s="77" t="s">
        <v>2474</v>
      </c>
      <c r="D2409" s="77">
        <v>529</v>
      </c>
      <c r="E2409" s="77">
        <v>209</v>
      </c>
      <c r="F2409" s="77">
        <v>2583</v>
      </c>
      <c r="G2409" s="1">
        <f t="shared" si="111"/>
        <v>0.39508506616257089</v>
      </c>
      <c r="H2409" s="1">
        <f t="shared" si="112"/>
        <v>0.2857142857142857</v>
      </c>
      <c r="I2409" s="77">
        <v>-0.12720169241294699</v>
      </c>
      <c r="J2409" s="1">
        <f t="shared" si="113"/>
        <v>-67.289695286448961</v>
      </c>
    </row>
    <row r="2410" spans="1:10">
      <c r="A2410" s="77">
        <v>23</v>
      </c>
      <c r="B2410" s="77">
        <v>6057</v>
      </c>
      <c r="C2410" s="77" t="s">
        <v>2475</v>
      </c>
      <c r="D2410" s="77">
        <v>955</v>
      </c>
      <c r="E2410" s="77">
        <v>562</v>
      </c>
      <c r="F2410" s="77">
        <v>897</v>
      </c>
      <c r="G2410" s="1">
        <f t="shared" si="111"/>
        <v>0.58848167539267016</v>
      </c>
      <c r="H2410" s="1">
        <f t="shared" si="112"/>
        <v>1.6911928651059085</v>
      </c>
      <c r="I2410" s="77">
        <v>0.255236163180451</v>
      </c>
      <c r="J2410" s="1">
        <f t="shared" si="113"/>
        <v>243.75053583733072</v>
      </c>
    </row>
    <row r="2411" spans="1:10">
      <c r="A2411" s="77">
        <v>23</v>
      </c>
      <c r="B2411" s="77">
        <v>6058</v>
      </c>
      <c r="C2411" s="77" t="s">
        <v>2476</v>
      </c>
      <c r="D2411" s="77">
        <v>294</v>
      </c>
      <c r="E2411" s="77">
        <v>111</v>
      </c>
      <c r="F2411" s="77">
        <v>925</v>
      </c>
      <c r="G2411" s="1">
        <f t="shared" si="111"/>
        <v>0.37755102040816324</v>
      </c>
      <c r="H2411" s="1">
        <f t="shared" si="112"/>
        <v>0.43783783783783786</v>
      </c>
      <c r="I2411" s="77">
        <v>-0.15788740096947201</v>
      </c>
      <c r="J2411" s="1">
        <f t="shared" si="113"/>
        <v>-46.418895885024774</v>
      </c>
    </row>
    <row r="2412" spans="1:10">
      <c r="A2412" s="77">
        <v>23</v>
      </c>
      <c r="B2412" s="77">
        <v>6061</v>
      </c>
      <c r="C2412" s="77" t="s">
        <v>2477</v>
      </c>
      <c r="D2412" s="77">
        <v>303</v>
      </c>
      <c r="E2412" s="77">
        <v>70</v>
      </c>
      <c r="F2412" s="77">
        <v>411</v>
      </c>
      <c r="G2412" s="1">
        <f t="shared" si="111"/>
        <v>0.23102310231023102</v>
      </c>
      <c r="H2412" s="1">
        <f t="shared" si="112"/>
        <v>0.90754257907542579</v>
      </c>
      <c r="I2412" s="77">
        <v>-0.36315116923170798</v>
      </c>
      <c r="J2412" s="1">
        <f t="shared" si="113"/>
        <v>-110.03480427720751</v>
      </c>
    </row>
    <row r="2413" spans="1:10">
      <c r="A2413" s="77">
        <v>23</v>
      </c>
      <c r="B2413" s="77">
        <v>6064</v>
      </c>
      <c r="C2413" s="77" t="s">
        <v>2478</v>
      </c>
      <c r="D2413" s="77">
        <v>47</v>
      </c>
      <c r="E2413" s="77">
        <v>28</v>
      </c>
      <c r="F2413" s="77">
        <v>382</v>
      </c>
      <c r="G2413" s="1">
        <f t="shared" si="111"/>
        <v>0.5957446808510638</v>
      </c>
      <c r="H2413" s="1">
        <f t="shared" si="112"/>
        <v>0.19633507853403143</v>
      </c>
      <c r="I2413" s="77">
        <v>0.15821305881158201</v>
      </c>
      <c r="J2413" s="1">
        <f t="shared" si="113"/>
        <v>7.4360137641443549</v>
      </c>
    </row>
    <row r="2414" spans="1:10">
      <c r="A2414" s="77">
        <v>23</v>
      </c>
      <c r="B2414" s="77">
        <v>6065</v>
      </c>
      <c r="C2414" s="77" t="s">
        <v>2479</v>
      </c>
      <c r="D2414" s="77">
        <v>209</v>
      </c>
      <c r="E2414" s="77">
        <v>77</v>
      </c>
      <c r="F2414" s="77">
        <v>1122</v>
      </c>
      <c r="G2414" s="1">
        <f t="shared" si="111"/>
        <v>0.36842105263157893</v>
      </c>
      <c r="H2414" s="1">
        <f t="shared" si="112"/>
        <v>0.25490196078431371</v>
      </c>
      <c r="I2414" s="77">
        <v>-0.18412306485148</v>
      </c>
      <c r="J2414" s="1">
        <f t="shared" si="113"/>
        <v>-38.48172055395932</v>
      </c>
    </row>
    <row r="2415" spans="1:10">
      <c r="A2415" s="77">
        <v>23</v>
      </c>
      <c r="B2415" s="77">
        <v>6066</v>
      </c>
      <c r="C2415" s="77" t="s">
        <v>2480</v>
      </c>
      <c r="D2415" s="77">
        <v>277</v>
      </c>
      <c r="E2415" s="77">
        <v>180</v>
      </c>
      <c r="F2415" s="77">
        <v>2810</v>
      </c>
      <c r="G2415" s="1">
        <f t="shared" si="111"/>
        <v>0.64981949458483756</v>
      </c>
      <c r="H2415" s="1">
        <f t="shared" si="112"/>
        <v>0.16263345195729537</v>
      </c>
      <c r="I2415" s="77">
        <v>0.250672643652181</v>
      </c>
      <c r="J2415" s="1">
        <f t="shared" si="113"/>
        <v>69.436322291654136</v>
      </c>
    </row>
    <row r="2416" spans="1:10">
      <c r="A2416" s="77">
        <v>23</v>
      </c>
      <c r="B2416" s="77">
        <v>6071</v>
      </c>
      <c r="C2416" s="77" t="s">
        <v>2481</v>
      </c>
      <c r="D2416" s="77">
        <v>219</v>
      </c>
      <c r="E2416" s="77">
        <v>80</v>
      </c>
      <c r="F2416" s="77">
        <v>1782</v>
      </c>
      <c r="G2416" s="1">
        <f t="shared" si="111"/>
        <v>0.36529680365296802</v>
      </c>
      <c r="H2416" s="1">
        <f t="shared" si="112"/>
        <v>0.16778900112233447</v>
      </c>
      <c r="I2416" s="77">
        <v>-0.19247944399661099</v>
      </c>
      <c r="J2416" s="1">
        <f t="shared" si="113"/>
        <v>-42.152998235257805</v>
      </c>
    </row>
    <row r="2417" spans="1:10">
      <c r="A2417" s="77">
        <v>23</v>
      </c>
      <c r="B2417" s="77">
        <v>6073</v>
      </c>
      <c r="C2417" s="77" t="s">
        <v>2482</v>
      </c>
      <c r="D2417" s="77">
        <v>198</v>
      </c>
      <c r="E2417" s="77">
        <v>18</v>
      </c>
      <c r="F2417" s="77">
        <v>1121</v>
      </c>
      <c r="G2417" s="1">
        <f t="shared" si="111"/>
        <v>9.0909090909090912E-2</v>
      </c>
      <c r="H2417" s="1">
        <f t="shared" si="112"/>
        <v>0.19268510258697591</v>
      </c>
      <c r="I2417" s="77">
        <v>-0.61738898627160699</v>
      </c>
      <c r="J2417" s="1">
        <f t="shared" si="113"/>
        <v>-122.24301928177819</v>
      </c>
    </row>
    <row r="2418" spans="1:10">
      <c r="A2418" s="77">
        <v>23</v>
      </c>
      <c r="B2418" s="77">
        <v>6074</v>
      </c>
      <c r="C2418" s="77" t="s">
        <v>2483</v>
      </c>
      <c r="D2418" s="77">
        <v>505</v>
      </c>
      <c r="E2418" s="77">
        <v>309</v>
      </c>
      <c r="F2418" s="77">
        <v>2565</v>
      </c>
      <c r="G2418" s="1">
        <f t="shared" si="111"/>
        <v>0.61188118811881187</v>
      </c>
      <c r="H2418" s="1">
        <f t="shared" si="112"/>
        <v>0.31734892787524366</v>
      </c>
      <c r="I2418" s="77">
        <v>0.2090527442956</v>
      </c>
      <c r="J2418" s="1">
        <f t="shared" si="113"/>
        <v>105.571635869278</v>
      </c>
    </row>
    <row r="2419" spans="1:10">
      <c r="A2419" s="77">
        <v>23</v>
      </c>
      <c r="B2419" s="77">
        <v>6075</v>
      </c>
      <c r="C2419" s="77" t="s">
        <v>2484</v>
      </c>
      <c r="D2419" s="77">
        <v>510</v>
      </c>
      <c r="E2419" s="77">
        <v>120</v>
      </c>
      <c r="F2419" s="77">
        <v>1990</v>
      </c>
      <c r="G2419" s="1">
        <f t="shared" si="111"/>
        <v>0.23529411764705882</v>
      </c>
      <c r="H2419" s="1">
        <f t="shared" si="112"/>
        <v>0.3165829145728643</v>
      </c>
      <c r="I2419" s="77">
        <v>-0.374206207145383</v>
      </c>
      <c r="J2419" s="1">
        <f t="shared" si="113"/>
        <v>-190.84516564414534</v>
      </c>
    </row>
    <row r="2420" spans="1:10">
      <c r="A2420" s="77">
        <v>23</v>
      </c>
      <c r="B2420" s="77">
        <v>6081</v>
      </c>
      <c r="C2420" s="77" t="s">
        <v>2485</v>
      </c>
      <c r="D2420" s="77">
        <v>333</v>
      </c>
      <c r="E2420" s="77">
        <v>11</v>
      </c>
      <c r="F2420" s="77">
        <v>502</v>
      </c>
      <c r="G2420" s="1">
        <f t="shared" si="111"/>
        <v>3.3033033033033031E-2</v>
      </c>
      <c r="H2420" s="1">
        <f t="shared" si="112"/>
        <v>0.68525896414342624</v>
      </c>
      <c r="I2420" s="77">
        <v>-0.67866962675965103</v>
      </c>
      <c r="J2420" s="1">
        <f t="shared" si="113"/>
        <v>-225.9969857109638</v>
      </c>
    </row>
    <row r="2421" spans="1:10">
      <c r="A2421" s="77">
        <v>23</v>
      </c>
      <c r="B2421" s="77">
        <v>6082</v>
      </c>
      <c r="C2421" s="77" t="s">
        <v>2486</v>
      </c>
      <c r="D2421" s="77">
        <v>3442</v>
      </c>
      <c r="E2421" s="77">
        <v>581</v>
      </c>
      <c r="F2421" s="77">
        <v>2632</v>
      </c>
      <c r="G2421" s="1">
        <f t="shared" si="111"/>
        <v>0.16879721092388147</v>
      </c>
      <c r="H2421" s="1">
        <f t="shared" si="112"/>
        <v>1.5284954407294833</v>
      </c>
      <c r="I2421" s="77">
        <v>-0.29193737428201699</v>
      </c>
      <c r="J2421" s="1">
        <f t="shared" si="113"/>
        <v>-1004.8484422787025</v>
      </c>
    </row>
    <row r="2422" spans="1:10">
      <c r="A2422" s="77">
        <v>23</v>
      </c>
      <c r="B2422" s="77">
        <v>6083</v>
      </c>
      <c r="C2422" s="77" t="s">
        <v>2487</v>
      </c>
      <c r="D2422" s="77">
        <v>1662</v>
      </c>
      <c r="E2422" s="77">
        <v>395</v>
      </c>
      <c r="F2422" s="77">
        <v>6442</v>
      </c>
      <c r="G2422" s="1">
        <f t="shared" si="111"/>
        <v>0.23766546329723226</v>
      </c>
      <c r="H2422" s="1">
        <f t="shared" si="112"/>
        <v>0.31931077305184724</v>
      </c>
      <c r="I2422" s="77">
        <v>-0.31925177767999502</v>
      </c>
      <c r="J2422" s="1">
        <f t="shared" si="113"/>
        <v>-530.59645450415167</v>
      </c>
    </row>
    <row r="2423" spans="1:10">
      <c r="A2423" s="77">
        <v>23</v>
      </c>
      <c r="B2423" s="77">
        <v>6084</v>
      </c>
      <c r="C2423" s="77" t="s">
        <v>2488</v>
      </c>
      <c r="D2423" s="77">
        <v>1325</v>
      </c>
      <c r="E2423" s="77">
        <v>278</v>
      </c>
      <c r="F2423" s="77">
        <v>4167</v>
      </c>
      <c r="G2423" s="1">
        <f t="shared" si="111"/>
        <v>0.20981132075471698</v>
      </c>
      <c r="H2423" s="1">
        <f t="shared" si="112"/>
        <v>0.38468922486201101</v>
      </c>
      <c r="I2423" s="77">
        <v>-0.37439921499606199</v>
      </c>
      <c r="J2423" s="1">
        <f t="shared" si="113"/>
        <v>-496.07895986978212</v>
      </c>
    </row>
    <row r="2424" spans="1:10">
      <c r="A2424" s="77">
        <v>23</v>
      </c>
      <c r="B2424" s="77">
        <v>6085</v>
      </c>
      <c r="C2424" s="77" t="s">
        <v>2489</v>
      </c>
      <c r="D2424" s="77">
        <v>226</v>
      </c>
      <c r="E2424" s="77">
        <v>24</v>
      </c>
      <c r="F2424" s="77">
        <v>951</v>
      </c>
      <c r="G2424" s="1">
        <f t="shared" si="111"/>
        <v>0.10619469026548672</v>
      </c>
      <c r="H2424" s="1">
        <f t="shared" si="112"/>
        <v>0.26288117770767611</v>
      </c>
      <c r="I2424" s="77">
        <v>-0.58927259986800096</v>
      </c>
      <c r="J2424" s="1">
        <f t="shared" si="113"/>
        <v>-133.17560757016821</v>
      </c>
    </row>
    <row r="2425" spans="1:10">
      <c r="A2425" s="77">
        <v>23</v>
      </c>
      <c r="B2425" s="77">
        <v>6086</v>
      </c>
      <c r="C2425" s="77" t="s">
        <v>2490</v>
      </c>
      <c r="D2425" s="77">
        <v>440</v>
      </c>
      <c r="E2425" s="77">
        <v>60</v>
      </c>
      <c r="F2425" s="77">
        <v>1668</v>
      </c>
      <c r="G2425" s="1">
        <f t="shared" si="111"/>
        <v>0.13636363636363635</v>
      </c>
      <c r="H2425" s="1">
        <f t="shared" si="112"/>
        <v>0.29976019184652281</v>
      </c>
      <c r="I2425" s="77">
        <v>-0.53135236133933295</v>
      </c>
      <c r="J2425" s="1">
        <f t="shared" si="113"/>
        <v>-233.79503898930651</v>
      </c>
    </row>
    <row r="2426" spans="1:10">
      <c r="A2426" s="77">
        <v>23</v>
      </c>
      <c r="B2426" s="77">
        <v>6087</v>
      </c>
      <c r="C2426" s="77" t="s">
        <v>2491</v>
      </c>
      <c r="D2426" s="77">
        <v>943</v>
      </c>
      <c r="E2426" s="77">
        <v>162</v>
      </c>
      <c r="F2426" s="77">
        <v>2892</v>
      </c>
      <c r="G2426" s="1">
        <f t="shared" si="111"/>
        <v>0.17179215270413573</v>
      </c>
      <c r="H2426" s="1">
        <f t="shared" si="112"/>
        <v>0.38208852005532501</v>
      </c>
      <c r="I2426" s="77">
        <v>-0.45038387139512398</v>
      </c>
      <c r="J2426" s="1">
        <f t="shared" si="113"/>
        <v>-424.71199072560194</v>
      </c>
    </row>
    <row r="2427" spans="1:10">
      <c r="A2427" s="77">
        <v>23</v>
      </c>
      <c r="B2427" s="77">
        <v>6088</v>
      </c>
      <c r="C2427" s="77" t="s">
        <v>2492</v>
      </c>
      <c r="D2427" s="77">
        <v>169</v>
      </c>
      <c r="E2427" s="77">
        <v>11</v>
      </c>
      <c r="F2427" s="77">
        <v>709</v>
      </c>
      <c r="G2427" s="1">
        <f t="shared" si="111"/>
        <v>6.5088757396449703E-2</v>
      </c>
      <c r="H2427" s="1">
        <f t="shared" si="112"/>
        <v>0.25387870239774329</v>
      </c>
      <c r="I2427" s="77">
        <v>-0.65589842390922803</v>
      </c>
      <c r="J2427" s="1">
        <f t="shared" si="113"/>
        <v>-110.84683364065954</v>
      </c>
    </row>
    <row r="2428" spans="1:10">
      <c r="A2428" s="77">
        <v>23</v>
      </c>
      <c r="B2428" s="77">
        <v>6089</v>
      </c>
      <c r="C2428" s="77" t="s">
        <v>2493</v>
      </c>
      <c r="D2428" s="77">
        <v>1559</v>
      </c>
      <c r="E2428" s="77">
        <v>292</v>
      </c>
      <c r="F2428" s="77">
        <v>1205</v>
      </c>
      <c r="G2428" s="1">
        <f t="shared" si="111"/>
        <v>0.18729955099422707</v>
      </c>
      <c r="H2428" s="1">
        <f t="shared" si="112"/>
        <v>1.5360995850622408</v>
      </c>
      <c r="I2428" s="77">
        <v>-0.34654381837036402</v>
      </c>
      <c r="J2428" s="1">
        <f t="shared" si="113"/>
        <v>-540.26181283939752</v>
      </c>
    </row>
    <row r="2429" spans="1:10">
      <c r="A2429" s="77">
        <v>23</v>
      </c>
      <c r="B2429" s="77">
        <v>6101</v>
      </c>
      <c r="C2429" s="77" t="s">
        <v>2494</v>
      </c>
      <c r="D2429" s="77">
        <v>758</v>
      </c>
      <c r="E2429" s="77">
        <v>160</v>
      </c>
      <c r="F2429" s="77">
        <v>419</v>
      </c>
      <c r="G2429" s="1">
        <f t="shared" si="111"/>
        <v>0.21108179419525067</v>
      </c>
      <c r="H2429" s="1">
        <f t="shared" si="112"/>
        <v>2.1909307875894988</v>
      </c>
      <c r="I2429" s="77">
        <v>-0.31549992899767598</v>
      </c>
      <c r="J2429" s="1">
        <f t="shared" si="113"/>
        <v>-239.1489461802384</v>
      </c>
    </row>
    <row r="2430" spans="1:10">
      <c r="A2430" s="77">
        <v>23</v>
      </c>
      <c r="B2430" s="77">
        <v>6102</v>
      </c>
      <c r="C2430" s="77" t="s">
        <v>2495</v>
      </c>
      <c r="D2430" s="77">
        <v>281</v>
      </c>
      <c r="E2430" s="77">
        <v>57</v>
      </c>
      <c r="F2430" s="77">
        <v>1382</v>
      </c>
      <c r="G2430" s="1">
        <f t="shared" si="111"/>
        <v>0.20284697508896798</v>
      </c>
      <c r="H2430" s="1">
        <f t="shared" si="112"/>
        <v>0.24457308248914617</v>
      </c>
      <c r="I2430" s="77">
        <v>-0.437919158591553</v>
      </c>
      <c r="J2430" s="1">
        <f t="shared" si="113"/>
        <v>-123.0552835642264</v>
      </c>
    </row>
    <row r="2431" spans="1:10">
      <c r="A2431" s="77">
        <v>23</v>
      </c>
      <c r="B2431" s="77">
        <v>6103</v>
      </c>
      <c r="C2431" s="77" t="s">
        <v>2496</v>
      </c>
      <c r="D2431" s="77">
        <v>517</v>
      </c>
      <c r="E2431" s="77">
        <v>14</v>
      </c>
      <c r="F2431" s="77">
        <v>483</v>
      </c>
      <c r="G2431" s="1">
        <f t="shared" si="111"/>
        <v>2.7079303675048357E-2</v>
      </c>
      <c r="H2431" s="1">
        <f t="shared" si="112"/>
        <v>1.0993788819875776</v>
      </c>
      <c r="I2431" s="77">
        <v>-0.66089752204532304</v>
      </c>
      <c r="J2431" s="1">
        <f t="shared" si="113"/>
        <v>-341.684018897432</v>
      </c>
    </row>
    <row r="2432" spans="1:10">
      <c r="A2432" s="77">
        <v>23</v>
      </c>
      <c r="B2432" s="77">
        <v>6104</v>
      </c>
      <c r="C2432" s="77" t="s">
        <v>2497</v>
      </c>
      <c r="D2432" s="77">
        <v>199</v>
      </c>
      <c r="E2432" s="77">
        <v>20</v>
      </c>
      <c r="F2432" s="77">
        <v>1786</v>
      </c>
      <c r="G2432" s="1">
        <f t="shared" si="111"/>
        <v>0.10050251256281408</v>
      </c>
      <c r="H2432" s="1">
        <f t="shared" si="112"/>
        <v>0.12262038073908174</v>
      </c>
      <c r="I2432" s="77">
        <v>-0.60566655268732095</v>
      </c>
      <c r="J2432" s="1">
        <f t="shared" si="113"/>
        <v>-120.52764398477687</v>
      </c>
    </row>
    <row r="2433" spans="1:10">
      <c r="A2433" s="77">
        <v>23</v>
      </c>
      <c r="B2433" s="77">
        <v>6105</v>
      </c>
      <c r="C2433" s="77" t="s">
        <v>2498</v>
      </c>
      <c r="D2433" s="77">
        <v>293</v>
      </c>
      <c r="E2433" s="77">
        <v>25</v>
      </c>
      <c r="F2433" s="77">
        <v>687</v>
      </c>
      <c r="G2433" s="1">
        <f t="shared" si="111"/>
        <v>8.5324232081911269E-2</v>
      </c>
      <c r="H2433" s="1">
        <f t="shared" si="112"/>
        <v>0.46288209606986902</v>
      </c>
      <c r="I2433" s="77">
        <v>-0.60954014555853198</v>
      </c>
      <c r="J2433" s="1">
        <f t="shared" si="113"/>
        <v>-178.59526264864988</v>
      </c>
    </row>
    <row r="2434" spans="1:10">
      <c r="A2434" s="77">
        <v>23</v>
      </c>
      <c r="B2434" s="77">
        <v>6107</v>
      </c>
      <c r="C2434" s="77" t="s">
        <v>2499</v>
      </c>
      <c r="D2434" s="77">
        <v>1332</v>
      </c>
      <c r="E2434" s="77">
        <v>507</v>
      </c>
      <c r="F2434" s="77">
        <v>1182</v>
      </c>
      <c r="G2434" s="1">
        <f t="shared" si="111"/>
        <v>0.38063063063063063</v>
      </c>
      <c r="H2434" s="1">
        <f t="shared" si="112"/>
        <v>1.5558375634517767</v>
      </c>
      <c r="I2434" s="77">
        <v>-5.6199124760365399E-2</v>
      </c>
      <c r="J2434" s="1">
        <f t="shared" si="113"/>
        <v>-74.857234180806714</v>
      </c>
    </row>
    <row r="2435" spans="1:10">
      <c r="A2435" s="77">
        <v>23</v>
      </c>
      <c r="B2435" s="77">
        <v>6109</v>
      </c>
      <c r="C2435" s="77" t="s">
        <v>2500</v>
      </c>
      <c r="D2435" s="77">
        <v>106</v>
      </c>
      <c r="E2435" s="77">
        <v>15</v>
      </c>
      <c r="F2435" s="77">
        <v>403</v>
      </c>
      <c r="G2435" s="1">
        <f t="shared" si="111"/>
        <v>0.14150943396226415</v>
      </c>
      <c r="H2435" s="1">
        <f t="shared" si="112"/>
        <v>0.30024813895781638</v>
      </c>
      <c r="I2435" s="77">
        <v>-0.53818963055565705</v>
      </c>
      <c r="J2435" s="1">
        <f t="shared" si="113"/>
        <v>-57.04810083889965</v>
      </c>
    </row>
    <row r="2436" spans="1:10">
      <c r="A2436" s="77">
        <v>23</v>
      </c>
      <c r="B2436" s="77">
        <v>6110</v>
      </c>
      <c r="C2436" s="77" t="s">
        <v>2501</v>
      </c>
      <c r="D2436" s="77">
        <v>3461</v>
      </c>
      <c r="E2436" s="77">
        <v>1006</v>
      </c>
      <c r="F2436" s="77">
        <v>3232</v>
      </c>
      <c r="G2436" s="1">
        <f t="shared" si="111"/>
        <v>0.29066743715689108</v>
      </c>
      <c r="H2436" s="1">
        <f t="shared" si="112"/>
        <v>1.3821163366336633</v>
      </c>
      <c r="I2436" s="77">
        <v>-0.108934380805393</v>
      </c>
      <c r="J2436" s="1">
        <f t="shared" si="113"/>
        <v>-377.02189196746519</v>
      </c>
    </row>
    <row r="2437" spans="1:10">
      <c r="A2437" s="77">
        <v>23</v>
      </c>
      <c r="B2437" s="77">
        <v>6111</v>
      </c>
      <c r="C2437" s="77" t="s">
        <v>2502</v>
      </c>
      <c r="D2437" s="77">
        <v>1563</v>
      </c>
      <c r="E2437" s="77">
        <v>1216</v>
      </c>
      <c r="F2437" s="77">
        <v>1642</v>
      </c>
      <c r="G2437" s="1">
        <f t="shared" si="111"/>
        <v>0.77799104286628284</v>
      </c>
      <c r="H2437" s="1">
        <f t="shared" si="112"/>
        <v>1.6924482338611448</v>
      </c>
      <c r="I2437" s="77">
        <v>0.57589926414638304</v>
      </c>
      <c r="J2437" s="1">
        <f t="shared" si="113"/>
        <v>900.13054986079669</v>
      </c>
    </row>
    <row r="2438" spans="1:10">
      <c r="A2438" s="77">
        <v>23</v>
      </c>
      <c r="B2438" s="77">
        <v>6112</v>
      </c>
      <c r="C2438" s="77" t="s">
        <v>2503</v>
      </c>
      <c r="D2438" s="77">
        <v>134</v>
      </c>
      <c r="E2438" s="77">
        <v>21</v>
      </c>
      <c r="F2438" s="77">
        <v>2053</v>
      </c>
      <c r="G2438" s="1">
        <f t="shared" si="111"/>
        <v>0.15671641791044777</v>
      </c>
      <c r="H2438" s="1">
        <f t="shared" si="112"/>
        <v>7.5499269361909399E-2</v>
      </c>
      <c r="I2438" s="77">
        <v>-0.523602879338814</v>
      </c>
      <c r="J2438" s="1">
        <f t="shared" si="113"/>
        <v>-70.162785831401081</v>
      </c>
    </row>
    <row r="2439" spans="1:10">
      <c r="A2439" s="77">
        <v>23</v>
      </c>
      <c r="B2439" s="77">
        <v>6113</v>
      </c>
      <c r="C2439" s="77" t="s">
        <v>2504</v>
      </c>
      <c r="D2439" s="77">
        <v>1344</v>
      </c>
      <c r="E2439" s="77">
        <v>445</v>
      </c>
      <c r="F2439" s="77">
        <v>924</v>
      </c>
      <c r="G2439" s="1">
        <f t="shared" si="111"/>
        <v>0.33110119047619047</v>
      </c>
      <c r="H2439" s="1">
        <f t="shared" si="112"/>
        <v>1.9361471861471862</v>
      </c>
      <c r="I2439" s="77">
        <v>-0.11511377158988199</v>
      </c>
      <c r="J2439" s="1">
        <f t="shared" si="113"/>
        <v>-154.7129090168014</v>
      </c>
    </row>
    <row r="2440" spans="1:10">
      <c r="A2440" s="77">
        <v>23</v>
      </c>
      <c r="B2440" s="77">
        <v>6114</v>
      </c>
      <c r="C2440" s="77" t="s">
        <v>2505</v>
      </c>
      <c r="D2440" s="77">
        <v>971</v>
      </c>
      <c r="E2440" s="77">
        <v>330</v>
      </c>
      <c r="F2440" s="77">
        <v>1089</v>
      </c>
      <c r="G2440" s="1">
        <f t="shared" si="111"/>
        <v>0.33985581874356335</v>
      </c>
      <c r="H2440" s="1">
        <f t="shared" si="112"/>
        <v>1.1946740128558311</v>
      </c>
      <c r="I2440" s="77">
        <v>-0.15182038677000301</v>
      </c>
      <c r="J2440" s="1">
        <f t="shared" si="113"/>
        <v>-147.41759555367292</v>
      </c>
    </row>
    <row r="2441" spans="1:10">
      <c r="A2441" s="77">
        <v>23</v>
      </c>
      <c r="B2441" s="77">
        <v>6115</v>
      </c>
      <c r="C2441" s="77" t="s">
        <v>2506</v>
      </c>
      <c r="D2441" s="77">
        <v>164</v>
      </c>
      <c r="E2441" s="77">
        <v>39</v>
      </c>
      <c r="F2441" s="77">
        <v>120</v>
      </c>
      <c r="G2441" s="1">
        <f t="shared" ref="G2441:G2504" si="114">E2441/D2441</f>
        <v>0.23780487804878048</v>
      </c>
      <c r="H2441" s="1">
        <f t="shared" ref="H2441:H2504" si="115">(D2441+E2441)/F2441</f>
        <v>1.6916666666666667</v>
      </c>
      <c r="I2441" s="77">
        <v>-0.32317137468032803</v>
      </c>
      <c r="J2441" s="1">
        <f t="shared" ref="J2441:J2504" si="116">I2441*D2441</f>
        <v>-53.000105447573794</v>
      </c>
    </row>
    <row r="2442" spans="1:10">
      <c r="A2442" s="77">
        <v>23</v>
      </c>
      <c r="B2442" s="77">
        <v>6116</v>
      </c>
      <c r="C2442" s="77" t="s">
        <v>2507</v>
      </c>
      <c r="D2442" s="77">
        <v>636</v>
      </c>
      <c r="E2442" s="77">
        <v>81</v>
      </c>
      <c r="F2442" s="77">
        <v>892</v>
      </c>
      <c r="G2442" s="1">
        <f t="shared" si="114"/>
        <v>0.12735849056603774</v>
      </c>
      <c r="H2442" s="1">
        <f t="shared" si="115"/>
        <v>0.80381165919282516</v>
      </c>
      <c r="I2442" s="77">
        <v>-0.51368675618201498</v>
      </c>
      <c r="J2442" s="1">
        <f t="shared" si="116"/>
        <v>-326.7047769317615</v>
      </c>
    </row>
    <row r="2443" spans="1:10">
      <c r="A2443" s="77">
        <v>23</v>
      </c>
      <c r="B2443" s="77">
        <v>6117</v>
      </c>
      <c r="C2443" s="77" t="s">
        <v>2508</v>
      </c>
      <c r="D2443" s="77">
        <v>401</v>
      </c>
      <c r="E2443" s="77">
        <v>55</v>
      </c>
      <c r="F2443" s="77">
        <v>716</v>
      </c>
      <c r="G2443" s="1">
        <f t="shared" si="114"/>
        <v>0.13715710723192021</v>
      </c>
      <c r="H2443" s="1">
        <f t="shared" si="115"/>
        <v>0.63687150837988826</v>
      </c>
      <c r="I2443" s="77">
        <v>-0.51653022992785802</v>
      </c>
      <c r="J2443" s="1">
        <f t="shared" si="116"/>
        <v>-207.12862220107107</v>
      </c>
    </row>
    <row r="2444" spans="1:10">
      <c r="A2444" s="77">
        <v>23</v>
      </c>
      <c r="B2444" s="77">
        <v>6131</v>
      </c>
      <c r="C2444" s="77" t="s">
        <v>2509</v>
      </c>
      <c r="D2444" s="77">
        <v>769</v>
      </c>
      <c r="E2444" s="77">
        <v>61</v>
      </c>
      <c r="F2444" s="77">
        <v>1052</v>
      </c>
      <c r="G2444" s="1">
        <f t="shared" si="114"/>
        <v>7.9323797139141741E-2</v>
      </c>
      <c r="H2444" s="1">
        <f t="shared" si="115"/>
        <v>0.78897338403041828</v>
      </c>
      <c r="I2444" s="77">
        <v>-0.58287532394858599</v>
      </c>
      <c r="J2444" s="1">
        <f t="shared" si="116"/>
        <v>-448.23112411646264</v>
      </c>
    </row>
    <row r="2445" spans="1:10">
      <c r="A2445" s="77">
        <v>23</v>
      </c>
      <c r="B2445" s="77">
        <v>6132</v>
      </c>
      <c r="C2445" s="77" t="s">
        <v>2510</v>
      </c>
      <c r="D2445" s="77">
        <v>1279</v>
      </c>
      <c r="E2445" s="77">
        <v>476</v>
      </c>
      <c r="F2445" s="77">
        <v>738</v>
      </c>
      <c r="G2445" s="1">
        <f t="shared" si="114"/>
        <v>0.37216575449569977</v>
      </c>
      <c r="H2445" s="1">
        <f t="shared" si="115"/>
        <v>2.3780487804878048</v>
      </c>
      <c r="I2445" s="77">
        <v>-3.4290591332140699E-2</v>
      </c>
      <c r="J2445" s="1">
        <f t="shared" si="116"/>
        <v>-43.857666313807954</v>
      </c>
    </row>
    <row r="2446" spans="1:10">
      <c r="A2446" s="77">
        <v>23</v>
      </c>
      <c r="B2446" s="77">
        <v>6133</v>
      </c>
      <c r="C2446" s="77" t="s">
        <v>2511</v>
      </c>
      <c r="D2446" s="77">
        <v>6946</v>
      </c>
      <c r="E2446" s="77">
        <v>1084</v>
      </c>
      <c r="F2446" s="77">
        <v>2416</v>
      </c>
      <c r="G2446" s="1">
        <f t="shared" si="114"/>
        <v>0.15606104232651885</v>
      </c>
      <c r="H2446" s="1">
        <f t="shared" si="115"/>
        <v>3.3236754966887418</v>
      </c>
      <c r="I2446" s="77">
        <v>-7.4461804816283006E-2</v>
      </c>
      <c r="J2446" s="1">
        <f t="shared" si="116"/>
        <v>-517.21169625390178</v>
      </c>
    </row>
    <row r="2447" spans="1:10">
      <c r="A2447" s="77">
        <v>23</v>
      </c>
      <c r="B2447" s="77">
        <v>6134</v>
      </c>
      <c r="C2447" s="77" t="s">
        <v>2512</v>
      </c>
      <c r="D2447" s="77">
        <v>903</v>
      </c>
      <c r="E2447" s="77">
        <v>123</v>
      </c>
      <c r="F2447" s="77">
        <v>1149</v>
      </c>
      <c r="G2447" s="1">
        <f t="shared" si="114"/>
        <v>0.13621262458471761</v>
      </c>
      <c r="H2447" s="1">
        <f t="shared" si="115"/>
        <v>0.89295039164490864</v>
      </c>
      <c r="I2447" s="77">
        <v>-0.48406032840764701</v>
      </c>
      <c r="J2447" s="1">
        <f t="shared" si="116"/>
        <v>-437.10647655210528</v>
      </c>
    </row>
    <row r="2448" spans="1:10">
      <c r="A2448" s="77">
        <v>23</v>
      </c>
      <c r="B2448" s="77">
        <v>6135</v>
      </c>
      <c r="C2448" s="77" t="s">
        <v>2513</v>
      </c>
      <c r="D2448" s="77">
        <v>2434</v>
      </c>
      <c r="E2448" s="77">
        <v>793</v>
      </c>
      <c r="F2448" s="77">
        <v>1704</v>
      </c>
      <c r="G2448" s="1">
        <f t="shared" si="114"/>
        <v>0.32580115036976171</v>
      </c>
      <c r="H2448" s="1">
        <f t="shared" si="115"/>
        <v>1.8937793427230047</v>
      </c>
      <c r="I2448" s="77">
        <v>-7.6847826135295699E-2</v>
      </c>
      <c r="J2448" s="1">
        <f t="shared" si="116"/>
        <v>-187.04760881330972</v>
      </c>
    </row>
    <row r="2449" spans="1:10">
      <c r="A2449" s="77">
        <v>23</v>
      </c>
      <c r="B2449" s="77">
        <v>6136</v>
      </c>
      <c r="C2449" s="77" t="s">
        <v>2514</v>
      </c>
      <c r="D2449" s="77">
        <v>15374</v>
      </c>
      <c r="E2449" s="77">
        <v>9206</v>
      </c>
      <c r="F2449" s="77">
        <v>2357</v>
      </c>
      <c r="G2449" s="1">
        <f t="shared" si="114"/>
        <v>0.59880317419019125</v>
      </c>
      <c r="H2449" s="1">
        <f t="shared" si="115"/>
        <v>10.428510818837506</v>
      </c>
      <c r="I2449" s="77">
        <v>1.3087150151299201</v>
      </c>
      <c r="J2449" s="1">
        <f t="shared" si="116"/>
        <v>20120.18464260739</v>
      </c>
    </row>
    <row r="2450" spans="1:10">
      <c r="A2450" s="77">
        <v>23</v>
      </c>
      <c r="B2450" s="77">
        <v>6137</v>
      </c>
      <c r="C2450" s="77" t="s">
        <v>2515</v>
      </c>
      <c r="D2450" s="77">
        <v>2018</v>
      </c>
      <c r="E2450" s="77">
        <v>219</v>
      </c>
      <c r="F2450" s="77">
        <v>3093</v>
      </c>
      <c r="G2450" s="1">
        <f t="shared" si="114"/>
        <v>0.10852329038652131</v>
      </c>
      <c r="H2450" s="1">
        <f t="shared" si="115"/>
        <v>0.72324603944390564</v>
      </c>
      <c r="I2450" s="77">
        <v>-0.48516050008467299</v>
      </c>
      <c r="J2450" s="1">
        <f t="shared" si="116"/>
        <v>-979.05388917087009</v>
      </c>
    </row>
    <row r="2451" spans="1:10">
      <c r="A2451" s="77">
        <v>23</v>
      </c>
      <c r="B2451" s="77">
        <v>6139</v>
      </c>
      <c r="C2451" s="77" t="s">
        <v>2516</v>
      </c>
      <c r="D2451" s="77">
        <v>2544</v>
      </c>
      <c r="E2451" s="77">
        <v>906</v>
      </c>
      <c r="F2451" s="77">
        <v>1998</v>
      </c>
      <c r="G2451" s="1">
        <f t="shared" si="114"/>
        <v>0.35613207547169812</v>
      </c>
      <c r="H2451" s="1">
        <f t="shared" si="115"/>
        <v>1.7267267267267268</v>
      </c>
      <c r="I2451" s="77">
        <v>-3.2565411159797497E-2</v>
      </c>
      <c r="J2451" s="1">
        <f t="shared" si="116"/>
        <v>-82.846405990524829</v>
      </c>
    </row>
    <row r="2452" spans="1:10">
      <c r="A2452" s="77">
        <v>23</v>
      </c>
      <c r="B2452" s="77">
        <v>6140</v>
      </c>
      <c r="C2452" s="77" t="s">
        <v>2517</v>
      </c>
      <c r="D2452" s="77">
        <v>1907</v>
      </c>
      <c r="E2452" s="77">
        <v>392</v>
      </c>
      <c r="F2452" s="77">
        <v>910</v>
      </c>
      <c r="G2452" s="1">
        <f t="shared" si="114"/>
        <v>0.20555846879916098</v>
      </c>
      <c r="H2452" s="1">
        <f t="shared" si="115"/>
        <v>2.5263736263736263</v>
      </c>
      <c r="I2452" s="77">
        <v>-0.25778511356147699</v>
      </c>
      <c r="J2452" s="1">
        <f t="shared" si="116"/>
        <v>-491.5962115617366</v>
      </c>
    </row>
    <row r="2453" spans="1:10">
      <c r="A2453" s="77">
        <v>23</v>
      </c>
      <c r="B2453" s="77">
        <v>6141</v>
      </c>
      <c r="C2453" s="77" t="s">
        <v>2518</v>
      </c>
      <c r="D2453" s="77">
        <v>4067</v>
      </c>
      <c r="E2453" s="77">
        <v>872</v>
      </c>
      <c r="F2453" s="77">
        <v>2134</v>
      </c>
      <c r="G2453" s="1">
        <f t="shared" si="114"/>
        <v>0.21440865502827636</v>
      </c>
      <c r="H2453" s="1">
        <f t="shared" si="115"/>
        <v>2.3144329896907219</v>
      </c>
      <c r="I2453" s="77">
        <v>-0.15778964951407901</v>
      </c>
      <c r="J2453" s="1">
        <f t="shared" si="116"/>
        <v>-641.73050457375928</v>
      </c>
    </row>
    <row r="2454" spans="1:10">
      <c r="A2454" s="77">
        <v>23</v>
      </c>
      <c r="B2454" s="77">
        <v>6142</v>
      </c>
      <c r="C2454" s="77" t="s">
        <v>2519</v>
      </c>
      <c r="D2454" s="77">
        <v>147</v>
      </c>
      <c r="E2454" s="77">
        <v>45</v>
      </c>
      <c r="F2454" s="77">
        <v>1756</v>
      </c>
      <c r="G2454" s="1">
        <f t="shared" si="114"/>
        <v>0.30612244897959184</v>
      </c>
      <c r="H2454" s="1">
        <f t="shared" si="115"/>
        <v>0.10933940774487472</v>
      </c>
      <c r="I2454" s="77">
        <v>-0.29001257079564502</v>
      </c>
      <c r="J2454" s="1">
        <f t="shared" si="116"/>
        <v>-42.63184790695982</v>
      </c>
    </row>
    <row r="2455" spans="1:10">
      <c r="A2455" s="77">
        <v>23</v>
      </c>
      <c r="B2455" s="77">
        <v>6151</v>
      </c>
      <c r="C2455" s="77" t="s">
        <v>2520</v>
      </c>
      <c r="D2455" s="77">
        <v>1263</v>
      </c>
      <c r="E2455" s="77">
        <v>370</v>
      </c>
      <c r="F2455" s="77">
        <v>2715</v>
      </c>
      <c r="G2455" s="1">
        <f t="shared" si="114"/>
        <v>0.2929532858273951</v>
      </c>
      <c r="H2455" s="1">
        <f t="shared" si="115"/>
        <v>0.60147329650092085</v>
      </c>
      <c r="I2455" s="77">
        <v>-0.23848588514658001</v>
      </c>
      <c r="J2455" s="1">
        <f t="shared" si="116"/>
        <v>-301.20767294013052</v>
      </c>
    </row>
    <row r="2456" spans="1:10">
      <c r="A2456" s="77">
        <v>23</v>
      </c>
      <c r="B2456" s="77">
        <v>6152</v>
      </c>
      <c r="C2456" s="77" t="s">
        <v>2521</v>
      </c>
      <c r="D2456" s="77">
        <v>6578</v>
      </c>
      <c r="E2456" s="77">
        <v>2128</v>
      </c>
      <c r="F2456" s="77">
        <v>2692</v>
      </c>
      <c r="G2456" s="1">
        <f t="shared" si="114"/>
        <v>0.32350258437214957</v>
      </c>
      <c r="H2456" s="1">
        <f t="shared" si="115"/>
        <v>3.2340267459138188</v>
      </c>
      <c r="I2456" s="77">
        <v>0.16453831164903501</v>
      </c>
      <c r="J2456" s="1">
        <f t="shared" si="116"/>
        <v>1082.3330140273524</v>
      </c>
    </row>
    <row r="2457" spans="1:10">
      <c r="A2457" s="77">
        <v>23</v>
      </c>
      <c r="B2457" s="77">
        <v>6153</v>
      </c>
      <c r="C2457" s="77" t="s">
        <v>2522</v>
      </c>
      <c r="D2457" s="77">
        <v>15991</v>
      </c>
      <c r="E2457" s="77">
        <v>8284</v>
      </c>
      <c r="F2457" s="77">
        <v>2624</v>
      </c>
      <c r="G2457" s="1">
        <f t="shared" si="114"/>
        <v>0.51804139828653617</v>
      </c>
      <c r="H2457" s="1">
        <f t="shared" si="115"/>
        <v>9.2511432926829276</v>
      </c>
      <c r="I2457" s="77">
        <v>1.1574680719452899</v>
      </c>
      <c r="J2457" s="1">
        <f t="shared" si="116"/>
        <v>18509.071938477129</v>
      </c>
    </row>
    <row r="2458" spans="1:10">
      <c r="A2458" s="77">
        <v>23</v>
      </c>
      <c r="B2458" s="77">
        <v>6154</v>
      </c>
      <c r="C2458" s="77" t="s">
        <v>2523</v>
      </c>
      <c r="D2458" s="77">
        <v>2972</v>
      </c>
      <c r="E2458" s="77">
        <v>767</v>
      </c>
      <c r="F2458" s="77">
        <v>1275</v>
      </c>
      <c r="G2458" s="1">
        <f t="shared" si="114"/>
        <v>0.25807537012113058</v>
      </c>
      <c r="H2458" s="1">
        <f t="shared" si="115"/>
        <v>2.9325490196078432</v>
      </c>
      <c r="I2458" s="77">
        <v>-0.110663349493383</v>
      </c>
      <c r="J2458" s="1">
        <f t="shared" si="116"/>
        <v>-328.89147469433425</v>
      </c>
    </row>
    <row r="2459" spans="1:10">
      <c r="A2459" s="77">
        <v>23</v>
      </c>
      <c r="B2459" s="77">
        <v>6155</v>
      </c>
      <c r="C2459" s="77" t="s">
        <v>2524</v>
      </c>
      <c r="D2459" s="77">
        <v>799</v>
      </c>
      <c r="E2459" s="77">
        <v>144</v>
      </c>
      <c r="F2459" s="77">
        <v>1104</v>
      </c>
      <c r="G2459" s="1">
        <f t="shared" si="114"/>
        <v>0.18022528160200249</v>
      </c>
      <c r="H2459" s="1">
        <f t="shared" si="115"/>
        <v>0.85416666666666663</v>
      </c>
      <c r="I2459" s="77">
        <v>-0.42225289636969199</v>
      </c>
      <c r="J2459" s="1">
        <f t="shared" si="116"/>
        <v>-337.38006419938392</v>
      </c>
    </row>
    <row r="2460" spans="1:10">
      <c r="A2460" s="77">
        <v>23</v>
      </c>
      <c r="B2460" s="77">
        <v>6156</v>
      </c>
      <c r="C2460" s="77" t="s">
        <v>2525</v>
      </c>
      <c r="D2460" s="77">
        <v>4126</v>
      </c>
      <c r="E2460" s="77">
        <v>706</v>
      </c>
      <c r="F2460" s="77">
        <v>3540</v>
      </c>
      <c r="G2460" s="1">
        <f t="shared" si="114"/>
        <v>0.17111003393116819</v>
      </c>
      <c r="H2460" s="1">
        <f t="shared" si="115"/>
        <v>1.3649717514124293</v>
      </c>
      <c r="I2460" s="77">
        <v>-0.265413533908054</v>
      </c>
      <c r="J2460" s="1">
        <f t="shared" si="116"/>
        <v>-1095.0962409046308</v>
      </c>
    </row>
    <row r="2461" spans="1:10">
      <c r="A2461" s="77">
        <v>23</v>
      </c>
      <c r="B2461" s="77">
        <v>6157</v>
      </c>
      <c r="C2461" s="77" t="s">
        <v>2526</v>
      </c>
      <c r="D2461" s="77">
        <v>1629</v>
      </c>
      <c r="E2461" s="77">
        <v>270</v>
      </c>
      <c r="F2461" s="77">
        <v>3108</v>
      </c>
      <c r="G2461" s="1">
        <f t="shared" si="114"/>
        <v>0.16574585635359115</v>
      </c>
      <c r="H2461" s="1">
        <f t="shared" si="115"/>
        <v>0.61100386100386095</v>
      </c>
      <c r="I2461" s="77">
        <v>-0.41888219892254702</v>
      </c>
      <c r="J2461" s="1">
        <f t="shared" si="116"/>
        <v>-682.35910204482911</v>
      </c>
    </row>
    <row r="2462" spans="1:10">
      <c r="A2462" s="77">
        <v>23</v>
      </c>
      <c r="B2462" s="77">
        <v>6158</v>
      </c>
      <c r="C2462" s="77" t="s">
        <v>2527</v>
      </c>
      <c r="D2462" s="77">
        <v>2076</v>
      </c>
      <c r="E2462" s="77">
        <v>666</v>
      </c>
      <c r="F2462" s="77">
        <v>1925</v>
      </c>
      <c r="G2462" s="1">
        <f t="shared" si="114"/>
        <v>0.32080924855491327</v>
      </c>
      <c r="H2462" s="1">
        <f t="shared" si="115"/>
        <v>1.4244155844155844</v>
      </c>
      <c r="I2462" s="77">
        <v>-0.12181607221859</v>
      </c>
      <c r="J2462" s="1">
        <f t="shared" si="116"/>
        <v>-252.89016592579284</v>
      </c>
    </row>
    <row r="2463" spans="1:10">
      <c r="A2463" s="77">
        <v>23</v>
      </c>
      <c r="B2463" s="77">
        <v>6159</v>
      </c>
      <c r="C2463" s="77" t="s">
        <v>2528</v>
      </c>
      <c r="D2463" s="77">
        <v>3402</v>
      </c>
      <c r="E2463" s="77">
        <v>1095</v>
      </c>
      <c r="F2463" s="77">
        <v>2698</v>
      </c>
      <c r="G2463" s="1">
        <f t="shared" si="114"/>
        <v>0.32186948853615521</v>
      </c>
      <c r="H2463" s="1">
        <f t="shared" si="115"/>
        <v>1.6667902149740548</v>
      </c>
      <c r="I2463" s="77">
        <v>-5.0272126050662599E-2</v>
      </c>
      <c r="J2463" s="1">
        <f t="shared" si="116"/>
        <v>-171.02577282435416</v>
      </c>
    </row>
    <row r="2464" spans="1:10">
      <c r="A2464" s="77">
        <v>23</v>
      </c>
      <c r="B2464" s="77">
        <v>6171</v>
      </c>
      <c r="C2464" s="77" t="s">
        <v>2529</v>
      </c>
      <c r="D2464" s="77">
        <v>415</v>
      </c>
      <c r="E2464" s="77">
        <v>346</v>
      </c>
      <c r="F2464" s="77">
        <v>769</v>
      </c>
      <c r="G2464" s="1">
        <f t="shared" si="114"/>
        <v>0.83373493975903612</v>
      </c>
      <c r="H2464" s="1">
        <f t="shared" si="115"/>
        <v>0.98959687906371907</v>
      </c>
      <c r="I2464" s="77">
        <v>0.57933362040446001</v>
      </c>
      <c r="J2464" s="1">
        <f t="shared" si="116"/>
        <v>240.42345246785089</v>
      </c>
    </row>
    <row r="2465" spans="1:10">
      <c r="A2465" s="77">
        <v>23</v>
      </c>
      <c r="B2465" s="77">
        <v>6172</v>
      </c>
      <c r="C2465" s="77" t="s">
        <v>2530</v>
      </c>
      <c r="D2465" s="77">
        <v>27</v>
      </c>
      <c r="E2465" s="77">
        <v>0</v>
      </c>
      <c r="F2465" s="77">
        <v>342</v>
      </c>
      <c r="G2465" s="1">
        <f t="shared" si="114"/>
        <v>0</v>
      </c>
      <c r="H2465" s="1">
        <f t="shared" si="115"/>
        <v>7.8947368421052627E-2</v>
      </c>
      <c r="I2465" s="77">
        <v>-0.77099831723149104</v>
      </c>
      <c r="J2465" s="1">
        <f t="shared" si="116"/>
        <v>-20.816954565250256</v>
      </c>
    </row>
    <row r="2466" spans="1:10">
      <c r="A2466" s="77">
        <v>23</v>
      </c>
      <c r="B2466" s="77">
        <v>6173</v>
      </c>
      <c r="C2466" s="77" t="s">
        <v>2531</v>
      </c>
      <c r="D2466" s="77">
        <v>831</v>
      </c>
      <c r="E2466" s="77">
        <v>239</v>
      </c>
      <c r="F2466" s="77">
        <v>333</v>
      </c>
      <c r="G2466" s="1">
        <f t="shared" si="114"/>
        <v>0.28760529482551145</v>
      </c>
      <c r="H2466" s="1">
        <f t="shared" si="115"/>
        <v>3.2132132132132134</v>
      </c>
      <c r="I2466" s="77">
        <v>-0.14722871075352001</v>
      </c>
      <c r="J2466" s="1">
        <f t="shared" si="116"/>
        <v>-122.34705863617513</v>
      </c>
    </row>
    <row r="2467" spans="1:10">
      <c r="A2467" s="77">
        <v>23</v>
      </c>
      <c r="B2467" s="77">
        <v>6174</v>
      </c>
      <c r="C2467" s="77" t="s">
        <v>2532</v>
      </c>
      <c r="D2467" s="77">
        <v>168</v>
      </c>
      <c r="E2467" s="77">
        <v>34</v>
      </c>
      <c r="F2467" s="77">
        <v>540</v>
      </c>
      <c r="G2467" s="1">
        <f t="shared" si="114"/>
        <v>0.20238095238095238</v>
      </c>
      <c r="H2467" s="1">
        <f t="shared" si="115"/>
        <v>0.37407407407407406</v>
      </c>
      <c r="I2467" s="77">
        <v>-0.437772165954324</v>
      </c>
      <c r="J2467" s="1">
        <f t="shared" si="116"/>
        <v>-73.545723880326435</v>
      </c>
    </row>
    <row r="2468" spans="1:10">
      <c r="A2468" s="77">
        <v>23</v>
      </c>
      <c r="B2468" s="77">
        <v>6177</v>
      </c>
      <c r="C2468" s="77" t="s">
        <v>2533</v>
      </c>
      <c r="D2468" s="77">
        <v>476</v>
      </c>
      <c r="E2468" s="77">
        <v>93</v>
      </c>
      <c r="F2468" s="77">
        <v>2782</v>
      </c>
      <c r="G2468" s="1">
        <f t="shared" si="114"/>
        <v>0.1953781512605042</v>
      </c>
      <c r="H2468" s="1">
        <f t="shared" si="115"/>
        <v>0.20452911574406901</v>
      </c>
      <c r="I2468" s="77">
        <v>-0.442651650076481</v>
      </c>
      <c r="J2468" s="1">
        <f t="shared" si="116"/>
        <v>-210.70218543640496</v>
      </c>
    </row>
    <row r="2469" spans="1:10">
      <c r="A2469" s="77">
        <v>23</v>
      </c>
      <c r="B2469" s="77">
        <v>6178</v>
      </c>
      <c r="C2469" s="77" t="s">
        <v>2534</v>
      </c>
      <c r="D2469" s="77">
        <v>20</v>
      </c>
      <c r="E2469" s="77">
        <v>0</v>
      </c>
      <c r="F2469" s="77">
        <v>262</v>
      </c>
      <c r="G2469" s="1">
        <f t="shared" si="114"/>
        <v>0</v>
      </c>
      <c r="H2469" s="1">
        <f t="shared" si="115"/>
        <v>7.6335877862595422E-2</v>
      </c>
      <c r="I2469" s="77">
        <v>-0.77142787918399902</v>
      </c>
      <c r="J2469" s="1">
        <f t="shared" si="116"/>
        <v>-15.42855758367998</v>
      </c>
    </row>
    <row r="2470" spans="1:10">
      <c r="A2470" s="77">
        <v>23</v>
      </c>
      <c r="B2470" s="77">
        <v>6179</v>
      </c>
      <c r="C2470" s="77" t="s">
        <v>2535</v>
      </c>
      <c r="D2470" s="77">
        <v>524</v>
      </c>
      <c r="E2470" s="77">
        <v>308</v>
      </c>
      <c r="F2470" s="77">
        <v>104</v>
      </c>
      <c r="G2470" s="1">
        <f t="shared" si="114"/>
        <v>0.58778625954198471</v>
      </c>
      <c r="H2470" s="1">
        <f t="shared" si="115"/>
        <v>8</v>
      </c>
      <c r="I2470" s="77">
        <v>0.52181012967470297</v>
      </c>
      <c r="J2470" s="1">
        <f t="shared" si="116"/>
        <v>273.42850794954438</v>
      </c>
    </row>
    <row r="2471" spans="1:10">
      <c r="A2471" s="77">
        <v>23</v>
      </c>
      <c r="B2471" s="77">
        <v>6181</v>
      </c>
      <c r="C2471" s="77" t="s">
        <v>2536</v>
      </c>
      <c r="D2471" s="77">
        <v>546</v>
      </c>
      <c r="E2471" s="77">
        <v>233</v>
      </c>
      <c r="F2471" s="77">
        <v>1527</v>
      </c>
      <c r="G2471" s="1">
        <f t="shared" si="114"/>
        <v>0.42673992673992672</v>
      </c>
      <c r="H2471" s="1">
        <f t="shared" si="115"/>
        <v>0.51015062213490503</v>
      </c>
      <c r="I2471" s="77">
        <v>-6.7201317589386897E-2</v>
      </c>
      <c r="J2471" s="1">
        <f t="shared" si="116"/>
        <v>-36.691919403805244</v>
      </c>
    </row>
    <row r="2472" spans="1:10">
      <c r="A2472" s="77">
        <v>23</v>
      </c>
      <c r="B2472" s="77">
        <v>6191</v>
      </c>
      <c r="C2472" s="77" t="s">
        <v>2537</v>
      </c>
      <c r="D2472" s="77">
        <v>659</v>
      </c>
      <c r="E2472" s="77">
        <v>54</v>
      </c>
      <c r="F2472" s="77">
        <v>1061</v>
      </c>
      <c r="G2472" s="1">
        <f t="shared" si="114"/>
        <v>8.1942336874051599E-2</v>
      </c>
      <c r="H2472" s="1">
        <f t="shared" si="115"/>
        <v>0.67200754005655039</v>
      </c>
      <c r="I2472" s="77">
        <v>-0.58902028102186099</v>
      </c>
      <c r="J2472" s="1">
        <f t="shared" si="116"/>
        <v>-388.16436519340641</v>
      </c>
    </row>
    <row r="2473" spans="1:10">
      <c r="A2473" s="77">
        <v>23</v>
      </c>
      <c r="B2473" s="77">
        <v>6192</v>
      </c>
      <c r="C2473" s="77" t="s">
        <v>2538</v>
      </c>
      <c r="D2473" s="77">
        <v>313</v>
      </c>
      <c r="E2473" s="77">
        <v>79</v>
      </c>
      <c r="F2473" s="77">
        <v>1709</v>
      </c>
      <c r="G2473" s="1">
        <f t="shared" si="114"/>
        <v>0.25239616613418531</v>
      </c>
      <c r="H2473" s="1">
        <f t="shared" si="115"/>
        <v>0.2293739028671738</v>
      </c>
      <c r="I2473" s="77">
        <v>-0.36042254353692998</v>
      </c>
      <c r="J2473" s="1">
        <f t="shared" si="116"/>
        <v>-112.81225612705909</v>
      </c>
    </row>
    <row r="2474" spans="1:10">
      <c r="A2474" s="77">
        <v>23</v>
      </c>
      <c r="B2474" s="77">
        <v>6193</v>
      </c>
      <c r="C2474" s="77" t="s">
        <v>2539</v>
      </c>
      <c r="D2474" s="77">
        <v>728</v>
      </c>
      <c r="E2474" s="77">
        <v>100</v>
      </c>
      <c r="F2474" s="77">
        <v>1158</v>
      </c>
      <c r="G2474" s="1">
        <f t="shared" si="114"/>
        <v>0.13736263736263737</v>
      </c>
      <c r="H2474" s="1">
        <f t="shared" si="115"/>
        <v>0.71502590673575128</v>
      </c>
      <c r="I2474" s="77">
        <v>-0.49813801326227802</v>
      </c>
      <c r="J2474" s="1">
        <f t="shared" si="116"/>
        <v>-362.64447365493839</v>
      </c>
    </row>
    <row r="2475" spans="1:10">
      <c r="A2475" s="77">
        <v>23</v>
      </c>
      <c r="B2475" s="77">
        <v>6194</v>
      </c>
      <c r="C2475" s="77" t="s">
        <v>2540</v>
      </c>
      <c r="D2475" s="77">
        <v>498</v>
      </c>
      <c r="E2475" s="77">
        <v>67</v>
      </c>
      <c r="F2475" s="77">
        <v>1043</v>
      </c>
      <c r="G2475" s="1">
        <f t="shared" si="114"/>
        <v>0.13453815261044177</v>
      </c>
      <c r="H2475" s="1">
        <f t="shared" si="115"/>
        <v>0.54170661553211885</v>
      </c>
      <c r="I2475" s="77">
        <v>-0.520606406318457</v>
      </c>
      <c r="J2475" s="1">
        <f t="shared" si="116"/>
        <v>-259.26199034659157</v>
      </c>
    </row>
    <row r="2476" spans="1:10">
      <c r="A2476" s="77">
        <v>23</v>
      </c>
      <c r="B2476" s="77">
        <v>6195</v>
      </c>
      <c r="C2476" s="77" t="s">
        <v>2541</v>
      </c>
      <c r="D2476" s="77">
        <v>277</v>
      </c>
      <c r="E2476" s="77">
        <v>89</v>
      </c>
      <c r="F2476" s="77">
        <v>1053</v>
      </c>
      <c r="G2476" s="1">
        <f t="shared" si="114"/>
        <v>0.32129963898916969</v>
      </c>
      <c r="H2476" s="1">
        <f t="shared" si="115"/>
        <v>0.3475783475783476</v>
      </c>
      <c r="I2476" s="77">
        <v>-0.24989563813576099</v>
      </c>
      <c r="J2476" s="1">
        <f t="shared" si="116"/>
        <v>-69.221091763605799</v>
      </c>
    </row>
    <row r="2477" spans="1:10">
      <c r="A2477" s="77">
        <v>23</v>
      </c>
      <c r="B2477" s="77">
        <v>6196</v>
      </c>
      <c r="C2477" s="77" t="s">
        <v>2542</v>
      </c>
      <c r="D2477" s="77">
        <v>202</v>
      </c>
      <c r="E2477" s="77">
        <v>14</v>
      </c>
      <c r="F2477" s="77">
        <v>430</v>
      </c>
      <c r="G2477" s="1">
        <f t="shared" si="114"/>
        <v>6.9306930693069313E-2</v>
      </c>
      <c r="H2477" s="1">
        <f t="shared" si="115"/>
        <v>0.50232558139534889</v>
      </c>
      <c r="I2477" s="77">
        <v>-0.63660369834530095</v>
      </c>
      <c r="J2477" s="1">
        <f t="shared" si="116"/>
        <v>-128.5939470657508</v>
      </c>
    </row>
    <row r="2478" spans="1:10">
      <c r="A2478" s="77">
        <v>23</v>
      </c>
      <c r="B2478" s="77">
        <v>6197</v>
      </c>
      <c r="C2478" s="77" t="s">
        <v>2543</v>
      </c>
      <c r="D2478" s="77">
        <v>388</v>
      </c>
      <c r="E2478" s="77">
        <v>95</v>
      </c>
      <c r="F2478" s="77">
        <v>705</v>
      </c>
      <c r="G2478" s="1">
        <f t="shared" si="114"/>
        <v>0.24484536082474226</v>
      </c>
      <c r="H2478" s="1">
        <f t="shared" si="115"/>
        <v>0.68510638297872339</v>
      </c>
      <c r="I2478" s="77">
        <v>-0.34807346016409102</v>
      </c>
      <c r="J2478" s="1">
        <f t="shared" si="116"/>
        <v>-135.05250254366732</v>
      </c>
    </row>
    <row r="2479" spans="1:10">
      <c r="A2479" s="77">
        <v>23</v>
      </c>
      <c r="B2479" s="77">
        <v>6198</v>
      </c>
      <c r="C2479" s="77" t="s">
        <v>2544</v>
      </c>
      <c r="D2479" s="77">
        <v>671</v>
      </c>
      <c r="E2479" s="77">
        <v>73</v>
      </c>
      <c r="F2479" s="77">
        <v>770</v>
      </c>
      <c r="G2479" s="1">
        <f t="shared" si="114"/>
        <v>0.10879284649776454</v>
      </c>
      <c r="H2479" s="1">
        <f t="shared" si="115"/>
        <v>0.96623376623376622</v>
      </c>
      <c r="I2479" s="77">
        <v>-0.53351275517108099</v>
      </c>
      <c r="J2479" s="1">
        <f t="shared" si="116"/>
        <v>-357.98705871979536</v>
      </c>
    </row>
    <row r="2480" spans="1:10">
      <c r="A2480" s="77">
        <v>23</v>
      </c>
      <c r="B2480" s="77">
        <v>6199</v>
      </c>
      <c r="C2480" s="77" t="s">
        <v>2545</v>
      </c>
      <c r="D2480" s="77">
        <v>1805</v>
      </c>
      <c r="E2480" s="77">
        <v>455</v>
      </c>
      <c r="F2480" s="77">
        <v>1188</v>
      </c>
      <c r="G2480" s="1">
        <f t="shared" si="114"/>
        <v>0.25207756232686979</v>
      </c>
      <c r="H2480" s="1">
        <f t="shared" si="115"/>
        <v>1.9023569023569022</v>
      </c>
      <c r="I2480" s="77">
        <v>-0.218609623511275</v>
      </c>
      <c r="J2480" s="1">
        <f t="shared" si="116"/>
        <v>-394.59037043785139</v>
      </c>
    </row>
    <row r="2481" spans="1:10">
      <c r="A2481" s="77">
        <v>23</v>
      </c>
      <c r="B2481" s="77">
        <v>6200</v>
      </c>
      <c r="C2481" s="77" t="s">
        <v>2546</v>
      </c>
      <c r="D2481" s="77">
        <v>1320</v>
      </c>
      <c r="E2481" s="77">
        <v>986</v>
      </c>
      <c r="F2481" s="77">
        <v>393</v>
      </c>
      <c r="G2481" s="1">
        <f t="shared" si="114"/>
        <v>0.74696969696969695</v>
      </c>
      <c r="H2481" s="1">
        <f t="shared" si="115"/>
        <v>5.8676844783715012</v>
      </c>
      <c r="I2481" s="77">
        <v>0.70684821607605197</v>
      </c>
      <c r="J2481" s="1">
        <f t="shared" si="116"/>
        <v>933.03964522038859</v>
      </c>
    </row>
    <row r="2482" spans="1:10">
      <c r="A2482" s="77">
        <v>23</v>
      </c>
      <c r="B2482" s="77">
        <v>6201</v>
      </c>
      <c r="C2482" s="77" t="s">
        <v>2547</v>
      </c>
      <c r="D2482" s="77">
        <v>438</v>
      </c>
      <c r="E2482" s="77">
        <v>100</v>
      </c>
      <c r="F2482" s="77">
        <v>1254</v>
      </c>
      <c r="G2482" s="1">
        <f t="shared" si="114"/>
        <v>0.22831050228310501</v>
      </c>
      <c r="H2482" s="1">
        <f t="shared" si="115"/>
        <v>0.42902711323763953</v>
      </c>
      <c r="I2482" s="77">
        <v>-0.38311162450584002</v>
      </c>
      <c r="J2482" s="1">
        <f t="shared" si="116"/>
        <v>-167.80289153355793</v>
      </c>
    </row>
    <row r="2483" spans="1:10">
      <c r="A2483" s="77">
        <v>23</v>
      </c>
      <c r="B2483" s="77">
        <v>6202</v>
      </c>
      <c r="C2483" s="77" t="s">
        <v>2548</v>
      </c>
      <c r="D2483" s="77">
        <v>532</v>
      </c>
      <c r="E2483" s="77">
        <v>128</v>
      </c>
      <c r="F2483" s="77">
        <v>660</v>
      </c>
      <c r="G2483" s="1">
        <f t="shared" si="114"/>
        <v>0.24060150375939848</v>
      </c>
      <c r="H2483" s="1">
        <f t="shared" si="115"/>
        <v>1</v>
      </c>
      <c r="I2483" s="77">
        <v>-0.33393922474924398</v>
      </c>
      <c r="J2483" s="1">
        <f t="shared" si="116"/>
        <v>-177.6556675665978</v>
      </c>
    </row>
    <row r="2484" spans="1:10">
      <c r="A2484" s="77">
        <v>23</v>
      </c>
      <c r="B2484" s="77">
        <v>6211</v>
      </c>
      <c r="C2484" s="77" t="s">
        <v>2549</v>
      </c>
      <c r="D2484" s="77">
        <v>532</v>
      </c>
      <c r="E2484" s="77">
        <v>32</v>
      </c>
      <c r="F2484" s="77">
        <v>904</v>
      </c>
      <c r="G2484" s="1">
        <f t="shared" si="114"/>
        <v>6.0150375939849621E-2</v>
      </c>
      <c r="H2484" s="1">
        <f t="shared" si="115"/>
        <v>0.62389380530973448</v>
      </c>
      <c r="I2484" s="77">
        <v>-0.63060939572802999</v>
      </c>
      <c r="J2484" s="1">
        <f t="shared" si="116"/>
        <v>-335.48419852731195</v>
      </c>
    </row>
    <row r="2485" spans="1:10">
      <c r="A2485" s="77">
        <v>23</v>
      </c>
      <c r="B2485" s="77">
        <v>6212</v>
      </c>
      <c r="C2485" s="77" t="s">
        <v>2550</v>
      </c>
      <c r="D2485" s="77">
        <v>670</v>
      </c>
      <c r="E2485" s="77">
        <v>73</v>
      </c>
      <c r="F2485" s="77">
        <v>1110</v>
      </c>
      <c r="G2485" s="1">
        <f t="shared" si="114"/>
        <v>0.10895522388059702</v>
      </c>
      <c r="H2485" s="1">
        <f t="shared" si="115"/>
        <v>0.66936936936936942</v>
      </c>
      <c r="I2485" s="77">
        <v>-0.54680068297565598</v>
      </c>
      <c r="J2485" s="1">
        <f t="shared" si="116"/>
        <v>-366.35645759368953</v>
      </c>
    </row>
    <row r="2486" spans="1:10">
      <c r="A2486" s="77">
        <v>23</v>
      </c>
      <c r="B2486" s="77">
        <v>6213</v>
      </c>
      <c r="C2486" s="77" t="s">
        <v>2551</v>
      </c>
      <c r="D2486" s="77">
        <v>1034</v>
      </c>
      <c r="E2486" s="77">
        <v>477</v>
      </c>
      <c r="F2486" s="77">
        <v>1593</v>
      </c>
      <c r="G2486" s="1">
        <f t="shared" si="114"/>
        <v>0.46131528046421666</v>
      </c>
      <c r="H2486" s="1">
        <f t="shared" si="115"/>
        <v>0.94852479598242312</v>
      </c>
      <c r="I2486" s="77">
        <v>2.7964676260297101E-2</v>
      </c>
      <c r="J2486" s="1">
        <f t="shared" si="116"/>
        <v>28.915475253147203</v>
      </c>
    </row>
    <row r="2487" spans="1:10">
      <c r="A2487" s="77">
        <v>23</v>
      </c>
      <c r="B2487" s="77">
        <v>6214</v>
      </c>
      <c r="C2487" s="77" t="s">
        <v>2552</v>
      </c>
      <c r="D2487" s="77">
        <v>341</v>
      </c>
      <c r="E2487" s="77">
        <v>105</v>
      </c>
      <c r="F2487" s="77">
        <v>733</v>
      </c>
      <c r="G2487" s="1">
        <f t="shared" si="114"/>
        <v>0.30791788856304986</v>
      </c>
      <c r="H2487" s="1">
        <f t="shared" si="115"/>
        <v>0.60845839017735337</v>
      </c>
      <c r="I2487" s="77">
        <v>-0.25592666212388898</v>
      </c>
      <c r="J2487" s="1">
        <f t="shared" si="116"/>
        <v>-87.270991784246149</v>
      </c>
    </row>
    <row r="2488" spans="1:10">
      <c r="A2488" s="77">
        <v>23</v>
      </c>
      <c r="B2488" s="77">
        <v>6215</v>
      </c>
      <c r="C2488" s="77" t="s">
        <v>2553</v>
      </c>
      <c r="D2488" s="77">
        <v>1426</v>
      </c>
      <c r="E2488" s="77">
        <v>232</v>
      </c>
      <c r="F2488" s="77">
        <v>635</v>
      </c>
      <c r="G2488" s="1">
        <f t="shared" si="114"/>
        <v>0.16269284712482468</v>
      </c>
      <c r="H2488" s="1">
        <f t="shared" si="115"/>
        <v>2.6110236220472443</v>
      </c>
      <c r="I2488" s="77">
        <v>-0.34170832975890297</v>
      </c>
      <c r="J2488" s="1">
        <f t="shared" si="116"/>
        <v>-487.27607823619564</v>
      </c>
    </row>
    <row r="2489" spans="1:10">
      <c r="A2489" s="77">
        <v>23</v>
      </c>
      <c r="B2489" s="77">
        <v>6216</v>
      </c>
      <c r="C2489" s="77" t="s">
        <v>2554</v>
      </c>
      <c r="D2489" s="77">
        <v>129</v>
      </c>
      <c r="E2489" s="77">
        <v>37</v>
      </c>
      <c r="F2489" s="77">
        <v>509</v>
      </c>
      <c r="G2489" s="1">
        <f t="shared" si="114"/>
        <v>0.2868217054263566</v>
      </c>
      <c r="H2489" s="1">
        <f t="shared" si="115"/>
        <v>0.32612966601178783</v>
      </c>
      <c r="I2489" s="77">
        <v>-0.31085950364994103</v>
      </c>
      <c r="J2489" s="1">
        <f t="shared" si="116"/>
        <v>-40.100875970842395</v>
      </c>
    </row>
    <row r="2490" spans="1:10">
      <c r="A2490" s="77">
        <v>23</v>
      </c>
      <c r="B2490" s="77">
        <v>6217</v>
      </c>
      <c r="C2490" s="77" t="s">
        <v>2555</v>
      </c>
      <c r="D2490" s="77">
        <v>4002</v>
      </c>
      <c r="E2490" s="77">
        <v>1471</v>
      </c>
      <c r="F2490" s="77">
        <v>674</v>
      </c>
      <c r="G2490" s="1">
        <f t="shared" si="114"/>
        <v>0.36756621689155422</v>
      </c>
      <c r="H2490" s="1">
        <f t="shared" si="115"/>
        <v>8.120178041543026</v>
      </c>
      <c r="I2490" s="77">
        <v>0.34053291896208099</v>
      </c>
      <c r="J2490" s="1">
        <f t="shared" si="116"/>
        <v>1362.812741686248</v>
      </c>
    </row>
    <row r="2491" spans="1:10">
      <c r="A2491" s="77">
        <v>23</v>
      </c>
      <c r="B2491" s="77">
        <v>6218</v>
      </c>
      <c r="C2491" s="77" t="s">
        <v>2556</v>
      </c>
      <c r="D2491" s="77">
        <v>1097</v>
      </c>
      <c r="E2491" s="77">
        <v>217</v>
      </c>
      <c r="F2491" s="77">
        <v>1861</v>
      </c>
      <c r="G2491" s="1">
        <f t="shared" si="114"/>
        <v>0.19781221513217867</v>
      </c>
      <c r="H2491" s="1">
        <f t="shared" si="115"/>
        <v>0.70607200429876416</v>
      </c>
      <c r="I2491" s="77">
        <v>-0.38850447933078203</v>
      </c>
      <c r="J2491" s="1">
        <f t="shared" si="116"/>
        <v>-426.18941382586786</v>
      </c>
    </row>
    <row r="2492" spans="1:10">
      <c r="A2492" s="77">
        <v>23</v>
      </c>
      <c r="B2492" s="77">
        <v>6219</v>
      </c>
      <c r="C2492" s="77" t="s">
        <v>2557</v>
      </c>
      <c r="D2492" s="77">
        <v>1725</v>
      </c>
      <c r="E2492" s="77">
        <v>326</v>
      </c>
      <c r="F2492" s="77">
        <v>481</v>
      </c>
      <c r="G2492" s="1">
        <f t="shared" si="114"/>
        <v>0.1889855072463768</v>
      </c>
      <c r="H2492" s="1">
        <f t="shared" si="115"/>
        <v>4.2640332640332641</v>
      </c>
      <c r="I2492" s="77">
        <v>-0.21255172977383799</v>
      </c>
      <c r="J2492" s="1">
        <f t="shared" si="116"/>
        <v>-366.65173385987055</v>
      </c>
    </row>
    <row r="2493" spans="1:10">
      <c r="A2493" s="77">
        <v>23</v>
      </c>
      <c r="B2493" s="77">
        <v>6220</v>
      </c>
      <c r="C2493" s="77" t="s">
        <v>2558</v>
      </c>
      <c r="D2493" s="77">
        <v>558</v>
      </c>
      <c r="E2493" s="77">
        <v>37</v>
      </c>
      <c r="F2493" s="77">
        <v>1075</v>
      </c>
      <c r="G2493" s="1">
        <f t="shared" si="114"/>
        <v>6.6308243727598568E-2</v>
      </c>
      <c r="H2493" s="1">
        <f t="shared" si="115"/>
        <v>0.55348837209302326</v>
      </c>
      <c r="I2493" s="77">
        <v>-0.623114985284135</v>
      </c>
      <c r="J2493" s="1">
        <f t="shared" si="116"/>
        <v>-347.69816178854734</v>
      </c>
    </row>
    <row r="2494" spans="1:10">
      <c r="A2494" s="77">
        <v>23</v>
      </c>
      <c r="B2494" s="77">
        <v>6231</v>
      </c>
      <c r="C2494" s="77" t="s">
        <v>2559</v>
      </c>
      <c r="D2494" s="77">
        <v>700</v>
      </c>
      <c r="E2494" s="77">
        <v>284</v>
      </c>
      <c r="F2494" s="77">
        <v>3702</v>
      </c>
      <c r="G2494" s="1">
        <f t="shared" si="114"/>
        <v>0.40571428571428569</v>
      </c>
      <c r="H2494" s="1">
        <f t="shared" si="115"/>
        <v>0.26580226904376014</v>
      </c>
      <c r="I2494" s="77">
        <v>-0.10404548078941001</v>
      </c>
      <c r="J2494" s="1">
        <f t="shared" si="116"/>
        <v>-72.831836552587006</v>
      </c>
    </row>
    <row r="2495" spans="1:10">
      <c r="A2495" s="77">
        <v>23</v>
      </c>
      <c r="B2495" s="77">
        <v>6232</v>
      </c>
      <c r="C2495" s="77" t="s">
        <v>2560</v>
      </c>
      <c r="D2495" s="77">
        <v>3045</v>
      </c>
      <c r="E2495" s="77">
        <v>521</v>
      </c>
      <c r="F2495" s="77">
        <v>2327</v>
      </c>
      <c r="G2495" s="1">
        <f t="shared" si="114"/>
        <v>0.17110016420361249</v>
      </c>
      <c r="H2495" s="1">
        <f t="shared" si="115"/>
        <v>1.5324452084228621</v>
      </c>
      <c r="I2495" s="77">
        <v>-0.30581931175069899</v>
      </c>
      <c r="J2495" s="1">
        <f t="shared" si="116"/>
        <v>-931.21980428087841</v>
      </c>
    </row>
    <row r="2496" spans="1:10">
      <c r="A2496" s="77">
        <v>23</v>
      </c>
      <c r="B2496" s="77">
        <v>6233</v>
      </c>
      <c r="C2496" s="77" t="s">
        <v>2561</v>
      </c>
      <c r="D2496" s="77">
        <v>134</v>
      </c>
      <c r="E2496" s="77">
        <v>41</v>
      </c>
      <c r="F2496" s="77">
        <v>1298</v>
      </c>
      <c r="G2496" s="1">
        <f t="shared" si="114"/>
        <v>0.30597014925373134</v>
      </c>
      <c r="H2496" s="1">
        <f t="shared" si="115"/>
        <v>0.13482280431432975</v>
      </c>
      <c r="I2496" s="77">
        <v>-0.28966737154139399</v>
      </c>
      <c r="J2496" s="1">
        <f t="shared" si="116"/>
        <v>-38.815427786546792</v>
      </c>
    </row>
    <row r="2497" spans="1:10">
      <c r="A2497" s="77">
        <v>23</v>
      </c>
      <c r="B2497" s="77">
        <v>6234</v>
      </c>
      <c r="C2497" s="77" t="s">
        <v>2562</v>
      </c>
      <c r="D2497" s="77">
        <v>2879</v>
      </c>
      <c r="E2497" s="77">
        <v>820</v>
      </c>
      <c r="F2497" s="77">
        <v>527</v>
      </c>
      <c r="G2497" s="1">
        <f t="shared" si="114"/>
        <v>0.28482111844390412</v>
      </c>
      <c r="H2497" s="1">
        <f t="shared" si="115"/>
        <v>7.0189753320683108</v>
      </c>
      <c r="I2497" s="77">
        <v>0.112407944761517</v>
      </c>
      <c r="J2497" s="1">
        <f t="shared" si="116"/>
        <v>323.62247296840746</v>
      </c>
    </row>
    <row r="2498" spans="1:10">
      <c r="A2498" s="77">
        <v>23</v>
      </c>
      <c r="B2498" s="77">
        <v>6235</v>
      </c>
      <c r="C2498" s="77" t="s">
        <v>2563</v>
      </c>
      <c r="D2498" s="77">
        <v>1556</v>
      </c>
      <c r="E2498" s="77">
        <v>545</v>
      </c>
      <c r="F2498" s="77">
        <v>176</v>
      </c>
      <c r="G2498" s="1">
        <f t="shared" si="114"/>
        <v>0.35025706940874035</v>
      </c>
      <c r="H2498" s="1">
        <f t="shared" si="115"/>
        <v>11.9375</v>
      </c>
      <c r="I2498" s="77">
        <v>0.37862790318819001</v>
      </c>
      <c r="J2498" s="1">
        <f t="shared" si="116"/>
        <v>589.14501736082366</v>
      </c>
    </row>
    <row r="2499" spans="1:10">
      <c r="A2499" s="77">
        <v>23</v>
      </c>
      <c r="B2499" s="77">
        <v>6237</v>
      </c>
      <c r="C2499" s="77" t="s">
        <v>2564</v>
      </c>
      <c r="D2499" s="77">
        <v>475</v>
      </c>
      <c r="E2499" s="77">
        <v>234</v>
      </c>
      <c r="F2499" s="77">
        <v>2190</v>
      </c>
      <c r="G2499" s="1">
        <f t="shared" si="114"/>
        <v>0.49263157894736842</v>
      </c>
      <c r="H2499" s="1">
        <f t="shared" si="115"/>
        <v>0.32374429223744294</v>
      </c>
      <c r="I2499" s="77">
        <v>2.32579084576282E-2</v>
      </c>
      <c r="J2499" s="1">
        <f t="shared" si="116"/>
        <v>11.047506517373394</v>
      </c>
    </row>
    <row r="2500" spans="1:10">
      <c r="A2500" s="77">
        <v>23</v>
      </c>
      <c r="B2500" s="77">
        <v>6238</v>
      </c>
      <c r="C2500" s="77" t="s">
        <v>2565</v>
      </c>
      <c r="D2500" s="77">
        <v>2095</v>
      </c>
      <c r="E2500" s="77">
        <v>311</v>
      </c>
      <c r="F2500" s="77">
        <v>1927</v>
      </c>
      <c r="G2500" s="1">
        <f t="shared" si="114"/>
        <v>0.14844868735083533</v>
      </c>
      <c r="H2500" s="1">
        <f t="shared" si="115"/>
        <v>1.2485729112610275</v>
      </c>
      <c r="I2500" s="77">
        <v>-0.39600407063069798</v>
      </c>
      <c r="J2500" s="1">
        <f t="shared" si="116"/>
        <v>-829.62852797131222</v>
      </c>
    </row>
    <row r="2501" spans="1:10">
      <c r="A2501" s="77">
        <v>23</v>
      </c>
      <c r="B2501" s="77">
        <v>6239</v>
      </c>
      <c r="C2501" s="77" t="s">
        <v>2566</v>
      </c>
      <c r="D2501" s="77">
        <v>519</v>
      </c>
      <c r="E2501" s="77">
        <v>73</v>
      </c>
      <c r="F2501" s="77">
        <v>1191</v>
      </c>
      <c r="G2501" s="1">
        <f t="shared" si="114"/>
        <v>0.14065510597302505</v>
      </c>
      <c r="H2501" s="1">
        <f t="shared" si="115"/>
        <v>0.49706129303106633</v>
      </c>
      <c r="I2501" s="77">
        <v>-0.51222639487202604</v>
      </c>
      <c r="J2501" s="1">
        <f t="shared" si="116"/>
        <v>-265.8454989385815</v>
      </c>
    </row>
    <row r="2502" spans="1:10">
      <c r="A2502" s="77">
        <v>23</v>
      </c>
      <c r="B2502" s="77">
        <v>6240</v>
      </c>
      <c r="C2502" s="77" t="s">
        <v>2567</v>
      </c>
      <c r="D2502" s="77">
        <v>3644</v>
      </c>
      <c r="E2502" s="77">
        <v>1035</v>
      </c>
      <c r="F2502" s="77">
        <v>1329</v>
      </c>
      <c r="G2502" s="1">
        <f t="shared" si="114"/>
        <v>0.2840285400658617</v>
      </c>
      <c r="H2502" s="1">
        <f t="shared" si="115"/>
        <v>3.5206922498118884</v>
      </c>
      <c r="I2502" s="77">
        <v>-1.3876552827066801E-2</v>
      </c>
      <c r="J2502" s="1">
        <f t="shared" si="116"/>
        <v>-50.566158501831424</v>
      </c>
    </row>
    <row r="2503" spans="1:10">
      <c r="A2503" s="77">
        <v>23</v>
      </c>
      <c r="B2503" s="77">
        <v>6241</v>
      </c>
      <c r="C2503" s="77" t="s">
        <v>2568</v>
      </c>
      <c r="D2503" s="77">
        <v>1138</v>
      </c>
      <c r="E2503" s="77">
        <v>88</v>
      </c>
      <c r="F2503" s="77">
        <v>249</v>
      </c>
      <c r="G2503" s="1">
        <f t="shared" si="114"/>
        <v>7.7328646748681895E-2</v>
      </c>
      <c r="H2503" s="1">
        <f t="shared" si="115"/>
        <v>4.9236947791164658</v>
      </c>
      <c r="I2503" s="77">
        <v>-0.381620966637369</v>
      </c>
      <c r="J2503" s="1">
        <f t="shared" si="116"/>
        <v>-434.28466003332591</v>
      </c>
    </row>
    <row r="2504" spans="1:10">
      <c r="A2504" s="77">
        <v>23</v>
      </c>
      <c r="B2504" s="77">
        <v>6242</v>
      </c>
      <c r="C2504" s="77" t="s">
        <v>2569</v>
      </c>
      <c r="D2504" s="77">
        <v>835</v>
      </c>
      <c r="E2504" s="77">
        <v>103</v>
      </c>
      <c r="F2504" s="77">
        <v>2002</v>
      </c>
      <c r="G2504" s="1">
        <f t="shared" si="114"/>
        <v>0.12335329341317365</v>
      </c>
      <c r="H2504" s="1">
        <f t="shared" si="115"/>
        <v>0.46853146853146854</v>
      </c>
      <c r="I2504" s="77">
        <v>-0.526296503398619</v>
      </c>
      <c r="J2504" s="1">
        <f t="shared" si="116"/>
        <v>-439.45758033784688</v>
      </c>
    </row>
    <row r="2505" spans="1:10">
      <c r="A2505" s="77">
        <v>23</v>
      </c>
      <c r="B2505" s="77">
        <v>6243</v>
      </c>
      <c r="C2505" s="77" t="s">
        <v>2570</v>
      </c>
      <c r="D2505" s="77">
        <v>2276</v>
      </c>
      <c r="E2505" s="77">
        <v>1112</v>
      </c>
      <c r="F2505" s="77">
        <v>474</v>
      </c>
      <c r="G2505" s="1">
        <f t="shared" ref="G2505:G2568" si="117">E2505/D2505</f>
        <v>0.48857644991212656</v>
      </c>
      <c r="H2505" s="1">
        <f t="shared" ref="H2505:H2568" si="118">(D2505+E2505)/F2505</f>
        <v>7.147679324894515</v>
      </c>
      <c r="I2505" s="77">
        <v>0.40715947521755802</v>
      </c>
      <c r="J2505" s="1">
        <f t="shared" ref="J2505:J2568" si="119">I2505*D2505</f>
        <v>926.6949655951621</v>
      </c>
    </row>
    <row r="2506" spans="1:10">
      <c r="A2506" s="77">
        <v>23</v>
      </c>
      <c r="B2506" s="77">
        <v>6244</v>
      </c>
      <c r="C2506" s="77" t="s">
        <v>2571</v>
      </c>
      <c r="D2506" s="77">
        <v>3834</v>
      </c>
      <c r="E2506" s="77">
        <v>1251</v>
      </c>
      <c r="F2506" s="77">
        <v>1172</v>
      </c>
      <c r="G2506" s="1">
        <f t="shared" si="117"/>
        <v>0.32629107981220656</v>
      </c>
      <c r="H2506" s="1">
        <f t="shared" si="118"/>
        <v>4.3387372013651877</v>
      </c>
      <c r="I2506" s="77">
        <v>9.7225371870378996E-2</v>
      </c>
      <c r="J2506" s="1">
        <f t="shared" si="119"/>
        <v>372.76207575103308</v>
      </c>
    </row>
    <row r="2507" spans="1:10">
      <c r="A2507" s="77">
        <v>23</v>
      </c>
      <c r="B2507" s="77">
        <v>6245</v>
      </c>
      <c r="C2507" s="77" t="s">
        <v>2572</v>
      </c>
      <c r="D2507" s="77">
        <v>244</v>
      </c>
      <c r="E2507" s="77">
        <v>32</v>
      </c>
      <c r="F2507" s="77">
        <v>1208</v>
      </c>
      <c r="G2507" s="1">
        <f t="shared" si="117"/>
        <v>0.13114754098360656</v>
      </c>
      <c r="H2507" s="1">
        <f t="shared" si="118"/>
        <v>0.22847682119205298</v>
      </c>
      <c r="I2507" s="77">
        <v>-0.55137782018999004</v>
      </c>
      <c r="J2507" s="1">
        <f t="shared" si="119"/>
        <v>-134.53618812635756</v>
      </c>
    </row>
    <row r="2508" spans="1:10">
      <c r="A2508" s="77">
        <v>23</v>
      </c>
      <c r="B2508" s="77">
        <v>6246</v>
      </c>
      <c r="C2508" s="77" t="s">
        <v>2573</v>
      </c>
      <c r="D2508" s="77">
        <v>2048</v>
      </c>
      <c r="E2508" s="77">
        <v>435</v>
      </c>
      <c r="F2508" s="77">
        <v>354</v>
      </c>
      <c r="G2508" s="1">
        <f t="shared" si="117"/>
        <v>0.21240234375</v>
      </c>
      <c r="H2508" s="1">
        <f t="shared" si="118"/>
        <v>7.0141242937853105</v>
      </c>
      <c r="I2508" s="77">
        <v>-3.6912903691600898E-2</v>
      </c>
      <c r="J2508" s="1">
        <f t="shared" si="119"/>
        <v>-75.59762676039864</v>
      </c>
    </row>
    <row r="2509" spans="1:10">
      <c r="A2509" s="77">
        <v>23</v>
      </c>
      <c r="B2509" s="77">
        <v>6247</v>
      </c>
      <c r="C2509" s="77" t="s">
        <v>2574</v>
      </c>
      <c r="D2509" s="77">
        <v>407</v>
      </c>
      <c r="E2509" s="77">
        <v>131</v>
      </c>
      <c r="F2509" s="77">
        <v>1974</v>
      </c>
      <c r="G2509" s="1">
        <f t="shared" si="117"/>
        <v>0.32186732186732187</v>
      </c>
      <c r="H2509" s="1">
        <f t="shared" si="118"/>
        <v>0.2725430597771023</v>
      </c>
      <c r="I2509" s="77">
        <v>-0.24665427083250399</v>
      </c>
      <c r="J2509" s="1">
        <f t="shared" si="119"/>
        <v>-100.38828822882913</v>
      </c>
    </row>
    <row r="2510" spans="1:10">
      <c r="A2510" s="77">
        <v>23</v>
      </c>
      <c r="B2510" s="77">
        <v>6248</v>
      </c>
      <c r="C2510" s="77" t="s">
        <v>2575</v>
      </c>
      <c r="D2510" s="77">
        <v>15405</v>
      </c>
      <c r="E2510" s="77">
        <v>8391</v>
      </c>
      <c r="F2510" s="77">
        <v>1731</v>
      </c>
      <c r="G2510" s="1">
        <f t="shared" si="117"/>
        <v>0.54469328140214213</v>
      </c>
      <c r="H2510" s="1">
        <f t="shared" si="118"/>
        <v>13.746967071057192</v>
      </c>
      <c r="I2510" s="77">
        <v>1.3771121537548601</v>
      </c>
      <c r="J2510" s="1">
        <f t="shared" si="119"/>
        <v>21214.412728593619</v>
      </c>
    </row>
    <row r="2511" spans="1:10">
      <c r="A2511" s="77">
        <v>23</v>
      </c>
      <c r="B2511" s="77">
        <v>6249</v>
      </c>
      <c r="C2511" s="77" t="s">
        <v>2576</v>
      </c>
      <c r="D2511" s="77">
        <v>1132</v>
      </c>
      <c r="E2511" s="77">
        <v>113</v>
      </c>
      <c r="F2511" s="77">
        <v>254</v>
      </c>
      <c r="G2511" s="1">
        <f t="shared" si="117"/>
        <v>9.982332155477032E-2</v>
      </c>
      <c r="H2511" s="1">
        <f t="shared" si="118"/>
        <v>4.9015748031496065</v>
      </c>
      <c r="I2511" s="77">
        <v>-0.34804196518795899</v>
      </c>
      <c r="J2511" s="1">
        <f t="shared" si="119"/>
        <v>-393.98350459276958</v>
      </c>
    </row>
    <row r="2512" spans="1:10">
      <c r="A2512" s="77">
        <v>23</v>
      </c>
      <c r="B2512" s="77">
        <v>6250</v>
      </c>
      <c r="C2512" s="77" t="s">
        <v>2577</v>
      </c>
      <c r="D2512" s="77">
        <v>1618</v>
      </c>
      <c r="E2512" s="77">
        <v>115</v>
      </c>
      <c r="F2512" s="77">
        <v>141</v>
      </c>
      <c r="G2512" s="1">
        <f t="shared" si="117"/>
        <v>7.1075401730531521E-2</v>
      </c>
      <c r="H2512" s="1">
        <f t="shared" si="118"/>
        <v>12.290780141843971</v>
      </c>
      <c r="I2512" s="77">
        <v>-3.5095219597020999E-2</v>
      </c>
      <c r="J2512" s="1">
        <f t="shared" si="119"/>
        <v>-56.784065307979979</v>
      </c>
    </row>
    <row r="2513" spans="1:10">
      <c r="A2513" s="77">
        <v>23</v>
      </c>
      <c r="B2513" s="77">
        <v>6251</v>
      </c>
      <c r="C2513" s="77" t="s">
        <v>2578</v>
      </c>
      <c r="D2513" s="77">
        <v>473</v>
      </c>
      <c r="E2513" s="77">
        <v>207</v>
      </c>
      <c r="F2513" s="77">
        <v>141</v>
      </c>
      <c r="G2513" s="1">
        <f t="shared" si="117"/>
        <v>0.43763213530655393</v>
      </c>
      <c r="H2513" s="1">
        <f t="shared" si="118"/>
        <v>4.8226950354609928</v>
      </c>
      <c r="I2513" s="77">
        <v>0.14247528125346101</v>
      </c>
      <c r="J2513" s="1">
        <f t="shared" si="119"/>
        <v>67.390808032887065</v>
      </c>
    </row>
    <row r="2514" spans="1:10">
      <c r="A2514" s="77">
        <v>23</v>
      </c>
      <c r="B2514" s="77">
        <v>6261</v>
      </c>
      <c r="C2514" s="77" t="s">
        <v>2579</v>
      </c>
      <c r="D2514" s="77">
        <v>1038</v>
      </c>
      <c r="E2514" s="77">
        <v>81</v>
      </c>
      <c r="F2514" s="77">
        <v>1007</v>
      </c>
      <c r="G2514" s="1">
        <f t="shared" si="117"/>
        <v>7.8034682080924858E-2</v>
      </c>
      <c r="H2514" s="1">
        <f t="shared" si="118"/>
        <v>1.1112214498510427</v>
      </c>
      <c r="I2514" s="77">
        <v>-0.55827814847983004</v>
      </c>
      <c r="J2514" s="1">
        <f t="shared" si="119"/>
        <v>-579.49271812206359</v>
      </c>
    </row>
    <row r="2515" spans="1:10">
      <c r="A2515" s="77">
        <v>23</v>
      </c>
      <c r="B2515" s="77">
        <v>6263</v>
      </c>
      <c r="C2515" s="77" t="s">
        <v>2580</v>
      </c>
      <c r="D2515" s="77">
        <v>2659</v>
      </c>
      <c r="E2515" s="77">
        <v>444</v>
      </c>
      <c r="F2515" s="77">
        <v>432</v>
      </c>
      <c r="G2515" s="1">
        <f t="shared" si="117"/>
        <v>0.16698006769462204</v>
      </c>
      <c r="H2515" s="1">
        <f t="shared" si="118"/>
        <v>7.1828703703703702</v>
      </c>
      <c r="I2515" s="77">
        <v>-7.2482139619603703E-2</v>
      </c>
      <c r="J2515" s="1">
        <f t="shared" si="119"/>
        <v>-192.73000924852624</v>
      </c>
    </row>
    <row r="2516" spans="1:10">
      <c r="A2516" s="77">
        <v>23</v>
      </c>
      <c r="B2516" s="77">
        <v>6264</v>
      </c>
      <c r="C2516" s="77" t="s">
        <v>2581</v>
      </c>
      <c r="D2516" s="77">
        <v>976</v>
      </c>
      <c r="E2516" s="77">
        <v>127</v>
      </c>
      <c r="F2516" s="77">
        <v>408</v>
      </c>
      <c r="G2516" s="1">
        <f t="shared" si="117"/>
        <v>0.13012295081967212</v>
      </c>
      <c r="H2516" s="1">
        <f t="shared" si="118"/>
        <v>2.7034313725490198</v>
      </c>
      <c r="I2516" s="77">
        <v>-0.40795111847072402</v>
      </c>
      <c r="J2516" s="1">
        <f t="shared" si="119"/>
        <v>-398.16029162742666</v>
      </c>
    </row>
    <row r="2517" spans="1:10">
      <c r="A2517" s="77">
        <v>23</v>
      </c>
      <c r="B2517" s="77">
        <v>6265</v>
      </c>
      <c r="C2517" s="77" t="s">
        <v>2582</v>
      </c>
      <c r="D2517" s="77">
        <v>6077</v>
      </c>
      <c r="E2517" s="77">
        <v>863</v>
      </c>
      <c r="F2517" s="77">
        <v>2965</v>
      </c>
      <c r="G2517" s="1">
        <f t="shared" si="117"/>
        <v>0.14201086062201745</v>
      </c>
      <c r="H2517" s="1">
        <f t="shared" si="118"/>
        <v>2.3406408094435074</v>
      </c>
      <c r="I2517" s="77">
        <v>-0.17950670692397</v>
      </c>
      <c r="J2517" s="1">
        <f t="shared" si="119"/>
        <v>-1090.8622579769658</v>
      </c>
    </row>
    <row r="2518" spans="1:10">
      <c r="A2518" s="77">
        <v>23</v>
      </c>
      <c r="B2518" s="77">
        <v>6266</v>
      </c>
      <c r="C2518" s="77" t="s">
        <v>2583</v>
      </c>
      <c r="D2518" s="77">
        <v>28871</v>
      </c>
      <c r="E2518" s="77">
        <v>23005</v>
      </c>
      <c r="F2518" s="77">
        <v>2347</v>
      </c>
      <c r="G2518" s="1">
        <f t="shared" si="117"/>
        <v>0.79682033874822489</v>
      </c>
      <c r="H2518" s="1">
        <f t="shared" si="118"/>
        <v>22.103110353642947</v>
      </c>
      <c r="I2518" s="77">
        <v>2.74557293459991</v>
      </c>
      <c r="J2518" s="1">
        <f t="shared" si="119"/>
        <v>79267.436194834008</v>
      </c>
    </row>
    <row r="2519" spans="1:10">
      <c r="A2519" s="77">
        <v>23</v>
      </c>
      <c r="B2519" s="77">
        <v>6267</v>
      </c>
      <c r="C2519" s="77" t="s">
        <v>2584</v>
      </c>
      <c r="D2519" s="77">
        <v>518</v>
      </c>
      <c r="E2519" s="77">
        <v>149</v>
      </c>
      <c r="F2519" s="77">
        <v>110</v>
      </c>
      <c r="G2519" s="1">
        <f t="shared" si="117"/>
        <v>0.28764478764478763</v>
      </c>
      <c r="H2519" s="1">
        <f t="shared" si="118"/>
        <v>6.0636363636363635</v>
      </c>
      <c r="I2519" s="77">
        <v>-3.1490067142734002E-2</v>
      </c>
      <c r="J2519" s="1">
        <f t="shared" si="119"/>
        <v>-16.311854779936212</v>
      </c>
    </row>
    <row r="2520" spans="1:10">
      <c r="A2520" s="77">
        <v>23</v>
      </c>
      <c r="B2520" s="77">
        <v>6281</v>
      </c>
      <c r="C2520" s="77" t="s">
        <v>2585</v>
      </c>
      <c r="D2520" s="77">
        <v>1201</v>
      </c>
      <c r="E2520" s="77">
        <v>73</v>
      </c>
      <c r="F2520" s="77">
        <v>471</v>
      </c>
      <c r="G2520" s="1">
        <f t="shared" si="117"/>
        <v>6.0782681099084093E-2</v>
      </c>
      <c r="H2520" s="1">
        <f t="shared" si="118"/>
        <v>2.7048832271762207</v>
      </c>
      <c r="I2520" s="77">
        <v>-0.50532246081785903</v>
      </c>
      <c r="J2520" s="1">
        <f t="shared" si="119"/>
        <v>-606.89227544224866</v>
      </c>
    </row>
    <row r="2521" spans="1:10">
      <c r="A2521" s="77">
        <v>23</v>
      </c>
      <c r="B2521" s="77">
        <v>6282</v>
      </c>
      <c r="C2521" s="77" t="s">
        <v>2586</v>
      </c>
      <c r="D2521" s="77">
        <v>209</v>
      </c>
      <c r="E2521" s="77">
        <v>11</v>
      </c>
      <c r="F2521" s="77">
        <v>1298</v>
      </c>
      <c r="G2521" s="1">
        <f t="shared" si="117"/>
        <v>5.2631578947368418E-2</v>
      </c>
      <c r="H2521" s="1">
        <f t="shared" si="118"/>
        <v>0.16949152542372881</v>
      </c>
      <c r="I2521" s="77">
        <v>-0.67725819482726801</v>
      </c>
      <c r="J2521" s="1">
        <f t="shared" si="119"/>
        <v>-141.54696271889901</v>
      </c>
    </row>
    <row r="2522" spans="1:10">
      <c r="A2522" s="77">
        <v>23</v>
      </c>
      <c r="B2522" s="77">
        <v>6283</v>
      </c>
      <c r="C2522" s="77" t="s">
        <v>2587</v>
      </c>
      <c r="D2522" s="77">
        <v>342</v>
      </c>
      <c r="E2522" s="77">
        <v>31</v>
      </c>
      <c r="F2522" s="77">
        <v>552</v>
      </c>
      <c r="G2522" s="1">
        <f t="shared" si="117"/>
        <v>9.0643274853801165E-2</v>
      </c>
      <c r="H2522" s="1">
        <f t="shared" si="118"/>
        <v>0.67572463768115942</v>
      </c>
      <c r="I2522" s="77">
        <v>-0.58944786614023603</v>
      </c>
      <c r="J2522" s="1">
        <f t="shared" si="119"/>
        <v>-201.59117021996073</v>
      </c>
    </row>
    <row r="2523" spans="1:10">
      <c r="A2523" s="77">
        <v>23</v>
      </c>
      <c r="B2523" s="77">
        <v>6285</v>
      </c>
      <c r="C2523" s="77" t="s">
        <v>2588</v>
      </c>
      <c r="D2523" s="77">
        <v>1320</v>
      </c>
      <c r="E2523" s="77">
        <v>461</v>
      </c>
      <c r="F2523" s="77">
        <v>1036</v>
      </c>
      <c r="G2523" s="1">
        <f t="shared" si="117"/>
        <v>0.34924242424242424</v>
      </c>
      <c r="H2523" s="1">
        <f t="shared" si="118"/>
        <v>1.7191119691119692</v>
      </c>
      <c r="I2523" s="77">
        <v>-9.7939482922050805E-2</v>
      </c>
      <c r="J2523" s="1">
        <f t="shared" si="119"/>
        <v>-129.28011745710705</v>
      </c>
    </row>
    <row r="2524" spans="1:10">
      <c r="A2524" s="77">
        <v>23</v>
      </c>
      <c r="B2524" s="77">
        <v>6286</v>
      </c>
      <c r="C2524" s="77" t="s">
        <v>2589</v>
      </c>
      <c r="D2524" s="77">
        <v>662</v>
      </c>
      <c r="E2524" s="77">
        <v>284</v>
      </c>
      <c r="F2524" s="77">
        <v>105</v>
      </c>
      <c r="G2524" s="1">
        <f t="shared" si="117"/>
        <v>0.42900302114803623</v>
      </c>
      <c r="H2524" s="1">
        <f t="shared" si="118"/>
        <v>9.0095238095238095</v>
      </c>
      <c r="I2524" s="77">
        <v>0.32782717639041198</v>
      </c>
      <c r="J2524" s="1">
        <f t="shared" si="119"/>
        <v>217.02159077045272</v>
      </c>
    </row>
    <row r="2525" spans="1:10">
      <c r="A2525" s="77">
        <v>23</v>
      </c>
      <c r="B2525" s="77">
        <v>6287</v>
      </c>
      <c r="C2525" s="77" t="s">
        <v>2590</v>
      </c>
      <c r="D2525" s="77">
        <v>403</v>
      </c>
      <c r="E2525" s="77">
        <v>83</v>
      </c>
      <c r="F2525" s="77">
        <v>1006</v>
      </c>
      <c r="G2525" s="1">
        <f t="shared" si="117"/>
        <v>0.20595533498759305</v>
      </c>
      <c r="H2525" s="1">
        <f t="shared" si="118"/>
        <v>0.48310139165009941</v>
      </c>
      <c r="I2525" s="77">
        <v>-0.41684255757385302</v>
      </c>
      <c r="J2525" s="1">
        <f t="shared" si="119"/>
        <v>-167.98755070226278</v>
      </c>
    </row>
    <row r="2526" spans="1:10">
      <c r="A2526" s="77">
        <v>23</v>
      </c>
      <c r="B2526" s="77">
        <v>6288</v>
      </c>
      <c r="C2526" s="77" t="s">
        <v>2591</v>
      </c>
      <c r="D2526" s="77">
        <v>390</v>
      </c>
      <c r="E2526" s="77">
        <v>196</v>
      </c>
      <c r="F2526" s="77">
        <v>1334</v>
      </c>
      <c r="G2526" s="1">
        <f t="shared" si="117"/>
        <v>0.50256410256410255</v>
      </c>
      <c r="H2526" s="1">
        <f t="shared" si="118"/>
        <v>0.43928035982008995</v>
      </c>
      <c r="I2526" s="77">
        <v>4.0123922579209999E-2</v>
      </c>
      <c r="J2526" s="1">
        <f t="shared" si="119"/>
        <v>15.648329805891899</v>
      </c>
    </row>
    <row r="2527" spans="1:10">
      <c r="A2527" s="77">
        <v>23</v>
      </c>
      <c r="B2527" s="77">
        <v>6289</v>
      </c>
      <c r="C2527" s="77" t="s">
        <v>2592</v>
      </c>
      <c r="D2527" s="77">
        <v>407</v>
      </c>
      <c r="E2527" s="77">
        <v>41</v>
      </c>
      <c r="F2527" s="77">
        <v>1046</v>
      </c>
      <c r="G2527" s="1">
        <f t="shared" si="117"/>
        <v>0.10073710073710074</v>
      </c>
      <c r="H2527" s="1">
        <f t="shared" si="118"/>
        <v>0.42829827915869984</v>
      </c>
      <c r="I2527" s="77">
        <v>-0.58217077180038501</v>
      </c>
      <c r="J2527" s="1">
        <f t="shared" si="119"/>
        <v>-236.94350412275671</v>
      </c>
    </row>
    <row r="2528" spans="1:10">
      <c r="A2528" s="77">
        <v>23</v>
      </c>
      <c r="B2528" s="77">
        <v>6290</v>
      </c>
      <c r="C2528" s="77" t="s">
        <v>2593</v>
      </c>
      <c r="D2528" s="77">
        <v>1663</v>
      </c>
      <c r="E2528" s="77">
        <v>1236</v>
      </c>
      <c r="F2528" s="77">
        <v>666</v>
      </c>
      <c r="G2528" s="1">
        <f t="shared" si="117"/>
        <v>0.74323511725796754</v>
      </c>
      <c r="H2528" s="1">
        <f t="shared" si="118"/>
        <v>4.3528528528528527</v>
      </c>
      <c r="I2528" s="77">
        <v>0.64743133353640503</v>
      </c>
      <c r="J2528" s="1">
        <f t="shared" si="119"/>
        <v>1076.6783076710415</v>
      </c>
    </row>
    <row r="2529" spans="1:10">
      <c r="A2529" s="77">
        <v>23</v>
      </c>
      <c r="B2529" s="77">
        <v>6291</v>
      </c>
      <c r="C2529" s="77" t="s">
        <v>2594</v>
      </c>
      <c r="D2529" s="77">
        <v>1120</v>
      </c>
      <c r="E2529" s="77">
        <v>364</v>
      </c>
      <c r="F2529" s="77">
        <v>609</v>
      </c>
      <c r="G2529" s="1">
        <f t="shared" si="117"/>
        <v>0.32500000000000001</v>
      </c>
      <c r="H2529" s="1">
        <f t="shared" si="118"/>
        <v>2.4367816091954024</v>
      </c>
      <c r="I2529" s="77">
        <v>-0.11175521172198</v>
      </c>
      <c r="J2529" s="1">
        <f t="shared" si="119"/>
        <v>-125.1658371286176</v>
      </c>
    </row>
    <row r="2530" spans="1:10">
      <c r="A2530" s="77">
        <v>23</v>
      </c>
      <c r="B2530" s="77">
        <v>6292</v>
      </c>
      <c r="C2530" s="77" t="s">
        <v>2595</v>
      </c>
      <c r="D2530" s="77">
        <v>2258</v>
      </c>
      <c r="E2530" s="77">
        <v>931</v>
      </c>
      <c r="F2530" s="77">
        <v>2926</v>
      </c>
      <c r="G2530" s="1">
        <f t="shared" si="117"/>
        <v>0.41231178033658106</v>
      </c>
      <c r="H2530" s="1">
        <f t="shared" si="118"/>
        <v>1.0898838004101161</v>
      </c>
      <c r="I2530" s="77">
        <v>1.2823365997324801E-2</v>
      </c>
      <c r="J2530" s="1">
        <f t="shared" si="119"/>
        <v>28.955160421959398</v>
      </c>
    </row>
    <row r="2531" spans="1:10">
      <c r="A2531" s="77">
        <v>23</v>
      </c>
      <c r="B2531" s="77">
        <v>6293</v>
      </c>
      <c r="C2531" s="77" t="s">
        <v>2596</v>
      </c>
      <c r="D2531" s="77">
        <v>1126</v>
      </c>
      <c r="E2531" s="77">
        <v>323</v>
      </c>
      <c r="F2531" s="77">
        <v>925</v>
      </c>
      <c r="G2531" s="1">
        <f t="shared" si="117"/>
        <v>0.28685612788632325</v>
      </c>
      <c r="H2531" s="1">
        <f t="shared" si="118"/>
        <v>1.5664864864864865</v>
      </c>
      <c r="I2531" s="77">
        <v>-0.21014760552644701</v>
      </c>
      <c r="J2531" s="1">
        <f t="shared" si="119"/>
        <v>-236.62620382277933</v>
      </c>
    </row>
    <row r="2532" spans="1:10">
      <c r="A2532" s="77">
        <v>23</v>
      </c>
      <c r="B2532" s="77">
        <v>6294</v>
      </c>
      <c r="C2532" s="77" t="s">
        <v>2597</v>
      </c>
      <c r="D2532" s="77">
        <v>586</v>
      </c>
      <c r="E2532" s="77">
        <v>41</v>
      </c>
      <c r="F2532" s="77">
        <v>977</v>
      </c>
      <c r="G2532" s="1">
        <f t="shared" si="117"/>
        <v>6.9965870307167236E-2</v>
      </c>
      <c r="H2532" s="1">
        <f t="shared" si="118"/>
        <v>0.64176049129989765</v>
      </c>
      <c r="I2532" s="77">
        <v>-0.61219209652619599</v>
      </c>
      <c r="J2532" s="1">
        <f t="shared" si="119"/>
        <v>-358.74456856435086</v>
      </c>
    </row>
    <row r="2533" spans="1:10">
      <c r="A2533" s="77">
        <v>23</v>
      </c>
      <c r="B2533" s="77">
        <v>6295</v>
      </c>
      <c r="C2533" s="77" t="s">
        <v>2598</v>
      </c>
      <c r="D2533" s="77">
        <v>990</v>
      </c>
      <c r="E2533" s="77">
        <v>246</v>
      </c>
      <c r="F2533" s="77">
        <v>1287</v>
      </c>
      <c r="G2533" s="1">
        <f t="shared" si="117"/>
        <v>0.24848484848484848</v>
      </c>
      <c r="H2533" s="1">
        <f t="shared" si="118"/>
        <v>0.96037296037296038</v>
      </c>
      <c r="I2533" s="77">
        <v>-0.30318869822436501</v>
      </c>
      <c r="J2533" s="1">
        <f t="shared" si="119"/>
        <v>-300.15681124212136</v>
      </c>
    </row>
    <row r="2534" spans="1:10">
      <c r="A2534" s="77">
        <v>23</v>
      </c>
      <c r="B2534" s="77">
        <v>6296</v>
      </c>
      <c r="C2534" s="77" t="s">
        <v>2599</v>
      </c>
      <c r="D2534" s="77">
        <v>500</v>
      </c>
      <c r="E2534" s="77">
        <v>74</v>
      </c>
      <c r="F2534" s="77">
        <v>1304</v>
      </c>
      <c r="G2534" s="1">
        <f t="shared" si="117"/>
        <v>0.14799999999999999</v>
      </c>
      <c r="H2534" s="1">
        <f t="shared" si="118"/>
        <v>0.44018404907975461</v>
      </c>
      <c r="I2534" s="77">
        <v>-0.50427625109544505</v>
      </c>
      <c r="J2534" s="1">
        <f t="shared" si="119"/>
        <v>-252.13812554772252</v>
      </c>
    </row>
    <row r="2535" spans="1:10">
      <c r="A2535" s="77">
        <v>23</v>
      </c>
      <c r="B2535" s="77">
        <v>6297</v>
      </c>
      <c r="C2535" s="77" t="s">
        <v>2600</v>
      </c>
      <c r="D2535" s="77">
        <v>6673</v>
      </c>
      <c r="E2535" s="77">
        <v>8349</v>
      </c>
      <c r="F2535" s="77">
        <v>1269</v>
      </c>
      <c r="G2535" s="1">
        <f t="shared" si="117"/>
        <v>1.2511613966731605</v>
      </c>
      <c r="H2535" s="1">
        <f t="shared" si="118"/>
        <v>11.837667454688731</v>
      </c>
      <c r="I2535" s="77">
        <v>1.9970892692606901</v>
      </c>
      <c r="J2535" s="1">
        <f t="shared" si="119"/>
        <v>13326.576693776586</v>
      </c>
    </row>
    <row r="2536" spans="1:10">
      <c r="A2536" s="77">
        <v>23</v>
      </c>
      <c r="B2536" s="77">
        <v>6298</v>
      </c>
      <c r="C2536" s="77" t="s">
        <v>2601</v>
      </c>
      <c r="D2536" s="77">
        <v>1402</v>
      </c>
      <c r="E2536" s="77">
        <v>179</v>
      </c>
      <c r="F2536" s="77">
        <v>3366</v>
      </c>
      <c r="G2536" s="1">
        <f t="shared" si="117"/>
        <v>0.12767475035663339</v>
      </c>
      <c r="H2536" s="1">
        <f t="shared" si="118"/>
        <v>0.46969696969696972</v>
      </c>
      <c r="I2536" s="77">
        <v>-0.494369700327011</v>
      </c>
      <c r="J2536" s="1">
        <f t="shared" si="119"/>
        <v>-693.10631985846942</v>
      </c>
    </row>
    <row r="2537" spans="1:10">
      <c r="A2537" s="77">
        <v>23</v>
      </c>
      <c r="B2537" s="77">
        <v>6299</v>
      </c>
      <c r="C2537" s="77" t="s">
        <v>2602</v>
      </c>
      <c r="D2537" s="77">
        <v>224</v>
      </c>
      <c r="E2537" s="77">
        <v>13</v>
      </c>
      <c r="F2537" s="77">
        <v>717</v>
      </c>
      <c r="G2537" s="1">
        <f t="shared" si="117"/>
        <v>5.8035714285714288E-2</v>
      </c>
      <c r="H2537" s="1">
        <f t="shared" si="118"/>
        <v>0.33054393305439328</v>
      </c>
      <c r="I2537" s="77">
        <v>-0.660898224920627</v>
      </c>
      <c r="J2537" s="1">
        <f t="shared" si="119"/>
        <v>-148.04120238222043</v>
      </c>
    </row>
    <row r="2538" spans="1:10">
      <c r="A2538" s="77">
        <v>23</v>
      </c>
      <c r="B2538" s="77">
        <v>6300</v>
      </c>
      <c r="C2538" s="77" t="s">
        <v>2603</v>
      </c>
      <c r="D2538" s="77">
        <v>5786</v>
      </c>
      <c r="E2538" s="77">
        <v>4430</v>
      </c>
      <c r="F2538" s="77">
        <v>3500</v>
      </c>
      <c r="G2538" s="1">
        <f t="shared" si="117"/>
        <v>0.7656412029035603</v>
      </c>
      <c r="H2538" s="1">
        <f t="shared" si="118"/>
        <v>2.918857142857143</v>
      </c>
      <c r="I2538" s="77">
        <v>0.80004613745975395</v>
      </c>
      <c r="J2538" s="1">
        <f t="shared" si="119"/>
        <v>4629.0669513421362</v>
      </c>
    </row>
    <row r="2539" spans="1:10">
      <c r="A2539" s="77">
        <v>24</v>
      </c>
      <c r="B2539" s="77">
        <v>6401</v>
      </c>
      <c r="C2539" s="77" t="s">
        <v>2604</v>
      </c>
      <c r="D2539" s="77">
        <v>1560</v>
      </c>
      <c r="E2539" s="77">
        <v>301</v>
      </c>
      <c r="F2539" s="77">
        <v>165</v>
      </c>
      <c r="G2539" s="1">
        <f t="shared" si="117"/>
        <v>0.19294871794871796</v>
      </c>
      <c r="H2539" s="1">
        <f t="shared" si="118"/>
        <v>11.278787878787879</v>
      </c>
      <c r="I2539" s="77">
        <v>0.105143531260673</v>
      </c>
      <c r="J2539" s="1">
        <f t="shared" si="119"/>
        <v>164.02390876664987</v>
      </c>
    </row>
    <row r="2540" spans="1:10">
      <c r="A2540" s="77">
        <v>24</v>
      </c>
      <c r="B2540" s="77">
        <v>6402</v>
      </c>
      <c r="C2540" s="77" t="s">
        <v>2605</v>
      </c>
      <c r="D2540" s="77">
        <v>3762</v>
      </c>
      <c r="E2540" s="77">
        <v>932</v>
      </c>
      <c r="F2540" s="77">
        <v>1073</v>
      </c>
      <c r="G2540" s="1">
        <f t="shared" si="117"/>
        <v>0.24774056353003721</v>
      </c>
      <c r="H2540" s="1">
        <f t="shared" si="118"/>
        <v>4.3746505125815469</v>
      </c>
      <c r="I2540" s="77">
        <v>-2.60376103609876E-2</v>
      </c>
      <c r="J2540" s="1">
        <f t="shared" si="119"/>
        <v>-97.953490178035352</v>
      </c>
    </row>
    <row r="2541" spans="1:10">
      <c r="A2541" s="77">
        <v>24</v>
      </c>
      <c r="B2541" s="77">
        <v>6403</v>
      </c>
      <c r="C2541" s="77" t="s">
        <v>2606</v>
      </c>
      <c r="D2541" s="77">
        <v>1773</v>
      </c>
      <c r="E2541" s="77">
        <v>411</v>
      </c>
      <c r="F2541" s="77">
        <v>259</v>
      </c>
      <c r="G2541" s="1">
        <f t="shared" si="117"/>
        <v>0.23181049069373943</v>
      </c>
      <c r="H2541" s="1">
        <f t="shared" si="118"/>
        <v>8.4324324324324316</v>
      </c>
      <c r="I2541" s="77">
        <v>4.5418843705161499E-2</v>
      </c>
      <c r="J2541" s="1">
        <f t="shared" si="119"/>
        <v>80.527609889251337</v>
      </c>
    </row>
    <row r="2542" spans="1:10">
      <c r="A2542" s="77">
        <v>24</v>
      </c>
      <c r="B2542" s="77">
        <v>6404</v>
      </c>
      <c r="C2542" s="77" t="s">
        <v>2607</v>
      </c>
      <c r="D2542" s="77">
        <v>4915</v>
      </c>
      <c r="E2542" s="77">
        <v>2391</v>
      </c>
      <c r="F2542" s="77">
        <v>1650</v>
      </c>
      <c r="G2542" s="1">
        <f t="shared" si="117"/>
        <v>0.48646998982706002</v>
      </c>
      <c r="H2542" s="1">
        <f t="shared" si="118"/>
        <v>4.4278787878787877</v>
      </c>
      <c r="I2542" s="77">
        <v>0.39744637091037199</v>
      </c>
      <c r="J2542" s="1">
        <f t="shared" si="119"/>
        <v>1953.4489130244783</v>
      </c>
    </row>
    <row r="2543" spans="1:10">
      <c r="A2543" s="77">
        <v>24</v>
      </c>
      <c r="B2543" s="77">
        <v>6405</v>
      </c>
      <c r="C2543" s="77" t="s">
        <v>2608</v>
      </c>
      <c r="D2543" s="77">
        <v>90</v>
      </c>
      <c r="E2543" s="77">
        <v>2</v>
      </c>
      <c r="F2543" s="77">
        <v>489</v>
      </c>
      <c r="G2543" s="1">
        <f t="shared" si="117"/>
        <v>2.2222222222222223E-2</v>
      </c>
      <c r="H2543" s="1">
        <f t="shared" si="118"/>
        <v>0.18813905930470348</v>
      </c>
      <c r="I2543" s="77">
        <v>-0.72880809751738596</v>
      </c>
      <c r="J2543" s="1">
        <f t="shared" si="119"/>
        <v>-65.592728776564741</v>
      </c>
    </row>
    <row r="2544" spans="1:10">
      <c r="A2544" s="77">
        <v>24</v>
      </c>
      <c r="B2544" s="77">
        <v>6406</v>
      </c>
      <c r="C2544" s="77" t="s">
        <v>2609</v>
      </c>
      <c r="D2544" s="77">
        <v>5380</v>
      </c>
      <c r="E2544" s="77">
        <v>1741</v>
      </c>
      <c r="F2544" s="77">
        <v>449</v>
      </c>
      <c r="G2544" s="1">
        <f t="shared" si="117"/>
        <v>0.32360594795539033</v>
      </c>
      <c r="H2544" s="1">
        <f t="shared" si="118"/>
        <v>15.859688195991092</v>
      </c>
      <c r="I2544" s="77">
        <v>0.68544636987965601</v>
      </c>
      <c r="J2544" s="1">
        <f t="shared" si="119"/>
        <v>3687.7014699525494</v>
      </c>
    </row>
    <row r="2545" spans="1:10">
      <c r="A2545" s="77">
        <v>24</v>
      </c>
      <c r="B2545" s="77">
        <v>6407</v>
      </c>
      <c r="C2545" s="77" t="s">
        <v>2610</v>
      </c>
      <c r="D2545" s="77">
        <v>4397</v>
      </c>
      <c r="E2545" s="77">
        <v>876</v>
      </c>
      <c r="F2545" s="77">
        <v>485</v>
      </c>
      <c r="G2545" s="1">
        <f t="shared" si="117"/>
        <v>0.19922674550830111</v>
      </c>
      <c r="H2545" s="1">
        <f t="shared" si="118"/>
        <v>10.872164948453609</v>
      </c>
      <c r="I2545" s="77">
        <v>0.22236725715335701</v>
      </c>
      <c r="J2545" s="1">
        <f t="shared" si="119"/>
        <v>977.74882970331078</v>
      </c>
    </row>
    <row r="2546" spans="1:10">
      <c r="A2546" s="77">
        <v>24</v>
      </c>
      <c r="B2546" s="77">
        <v>6408</v>
      </c>
      <c r="C2546" s="77" t="s">
        <v>2611</v>
      </c>
      <c r="D2546" s="77">
        <v>4456</v>
      </c>
      <c r="E2546" s="77">
        <v>1356</v>
      </c>
      <c r="F2546" s="77">
        <v>363</v>
      </c>
      <c r="G2546" s="1">
        <f t="shared" si="117"/>
        <v>0.30430879712746856</v>
      </c>
      <c r="H2546" s="1">
        <f t="shared" si="118"/>
        <v>16.011019283746556</v>
      </c>
      <c r="I2546" s="77">
        <v>0.62139685391977995</v>
      </c>
      <c r="J2546" s="1">
        <f t="shared" si="119"/>
        <v>2768.9443810665393</v>
      </c>
    </row>
    <row r="2547" spans="1:10">
      <c r="A2547" s="77">
        <v>24</v>
      </c>
      <c r="B2547" s="77">
        <v>6409</v>
      </c>
      <c r="C2547" s="77" t="s">
        <v>2612</v>
      </c>
      <c r="D2547" s="77">
        <v>206</v>
      </c>
      <c r="E2547" s="77">
        <v>135</v>
      </c>
      <c r="F2547" s="77">
        <v>159</v>
      </c>
      <c r="G2547" s="1">
        <f t="shared" si="117"/>
        <v>0.65533980582524276</v>
      </c>
      <c r="H2547" s="1">
        <f t="shared" si="118"/>
        <v>2.1446540880503147</v>
      </c>
      <c r="I2547" s="77">
        <v>0.34617261805351801</v>
      </c>
      <c r="J2547" s="1">
        <f t="shared" si="119"/>
        <v>71.31155931902471</v>
      </c>
    </row>
    <row r="2548" spans="1:10">
      <c r="A2548" s="77">
        <v>24</v>
      </c>
      <c r="B2548" s="77">
        <v>6410</v>
      </c>
      <c r="C2548" s="77" t="s">
        <v>2613</v>
      </c>
      <c r="D2548" s="77">
        <v>1854</v>
      </c>
      <c r="E2548" s="77">
        <v>349</v>
      </c>
      <c r="F2548" s="77">
        <v>1367</v>
      </c>
      <c r="G2548" s="1">
        <f t="shared" si="117"/>
        <v>0.18824163969795038</v>
      </c>
      <c r="H2548" s="1">
        <f t="shared" si="118"/>
        <v>1.6115581565471837</v>
      </c>
      <c r="I2548" s="77">
        <v>-0.32855401474279999</v>
      </c>
      <c r="J2548" s="1">
        <f t="shared" si="119"/>
        <v>-609.1391433331512</v>
      </c>
    </row>
    <row r="2549" spans="1:10">
      <c r="A2549" s="77">
        <v>24</v>
      </c>
      <c r="B2549" s="77">
        <v>6411</v>
      </c>
      <c r="C2549" s="77" t="s">
        <v>2614</v>
      </c>
      <c r="D2549" s="77">
        <v>213</v>
      </c>
      <c r="E2549" s="77">
        <v>7</v>
      </c>
      <c r="F2549" s="77">
        <v>640</v>
      </c>
      <c r="G2549" s="1">
        <f t="shared" si="117"/>
        <v>3.2863849765258218E-2</v>
      </c>
      <c r="H2549" s="1">
        <f t="shared" si="118"/>
        <v>0.34375</v>
      </c>
      <c r="I2549" s="77">
        <v>-0.69978512409979698</v>
      </c>
      <c r="J2549" s="1">
        <f t="shared" si="119"/>
        <v>-149.05423143325675</v>
      </c>
    </row>
    <row r="2550" spans="1:10">
      <c r="A2550" s="77">
        <v>24</v>
      </c>
      <c r="B2550" s="77">
        <v>6412</v>
      </c>
      <c r="C2550" s="77" t="s">
        <v>2615</v>
      </c>
      <c r="D2550" s="77">
        <v>5783</v>
      </c>
      <c r="E2550" s="77">
        <v>1682</v>
      </c>
      <c r="F2550" s="77">
        <v>345</v>
      </c>
      <c r="G2550" s="1">
        <f t="shared" si="117"/>
        <v>0.29085249870309526</v>
      </c>
      <c r="H2550" s="1">
        <f t="shared" si="118"/>
        <v>21.637681159420289</v>
      </c>
      <c r="I2550" s="77">
        <v>0.91525785240246404</v>
      </c>
      <c r="J2550" s="1">
        <f t="shared" si="119"/>
        <v>5292.9361604434498</v>
      </c>
    </row>
    <row r="2551" spans="1:10">
      <c r="A2551" s="77">
        <v>24</v>
      </c>
      <c r="B2551" s="77">
        <v>6413</v>
      </c>
      <c r="C2551" s="77" t="s">
        <v>2616</v>
      </c>
      <c r="D2551" s="77">
        <v>1042</v>
      </c>
      <c r="E2551" s="77">
        <v>145</v>
      </c>
      <c r="F2551" s="77">
        <v>2086</v>
      </c>
      <c r="G2551" s="1">
        <f t="shared" si="117"/>
        <v>0.13915547024952016</v>
      </c>
      <c r="H2551" s="1">
        <f t="shared" si="118"/>
        <v>0.5690316395014382</v>
      </c>
      <c r="I2551" s="77">
        <v>-0.48805340023854699</v>
      </c>
      <c r="J2551" s="1">
        <f t="shared" si="119"/>
        <v>-508.55164304856595</v>
      </c>
    </row>
    <row r="2552" spans="1:10">
      <c r="A2552" s="77">
        <v>24</v>
      </c>
      <c r="B2552" s="77">
        <v>6414</v>
      </c>
      <c r="C2552" s="77" t="s">
        <v>2617</v>
      </c>
      <c r="D2552" s="77">
        <v>2462</v>
      </c>
      <c r="E2552" s="77">
        <v>783</v>
      </c>
      <c r="F2552" s="77">
        <v>767</v>
      </c>
      <c r="G2552" s="1">
        <f t="shared" si="117"/>
        <v>0.31803411860276198</v>
      </c>
      <c r="H2552" s="1">
        <f t="shared" si="118"/>
        <v>4.2307692307692308</v>
      </c>
      <c r="I2552" s="77">
        <v>1.8598803932973799E-2</v>
      </c>
      <c r="J2552" s="1">
        <f t="shared" si="119"/>
        <v>45.790255282981491</v>
      </c>
    </row>
    <row r="2553" spans="1:10">
      <c r="A2553" s="77">
        <v>24</v>
      </c>
      <c r="B2553" s="77">
        <v>6415</v>
      </c>
      <c r="C2553" s="77" t="s">
        <v>2618</v>
      </c>
      <c r="D2553" s="77">
        <v>244</v>
      </c>
      <c r="E2553" s="77">
        <v>88</v>
      </c>
      <c r="F2553" s="77">
        <v>177</v>
      </c>
      <c r="G2553" s="1">
        <f t="shared" si="117"/>
        <v>0.36065573770491804</v>
      </c>
      <c r="H2553" s="1">
        <f t="shared" si="118"/>
        <v>1.8757062146892656</v>
      </c>
      <c r="I2553" s="77">
        <v>-0.120919850897757</v>
      </c>
      <c r="J2553" s="1">
        <f t="shared" si="119"/>
        <v>-29.504443619052708</v>
      </c>
    </row>
    <row r="2554" spans="1:10">
      <c r="A2554" s="77">
        <v>24</v>
      </c>
      <c r="B2554" s="77">
        <v>6421</v>
      </c>
      <c r="C2554" s="77" t="s">
        <v>2619</v>
      </c>
      <c r="D2554" s="77">
        <v>36779</v>
      </c>
      <c r="E2554" s="77">
        <v>19520</v>
      </c>
      <c r="F2554" s="77">
        <v>5526</v>
      </c>
      <c r="G2554" s="1">
        <f t="shared" si="117"/>
        <v>0.53073764920199029</v>
      </c>
      <c r="H2554" s="1">
        <f t="shared" si="118"/>
        <v>10.188020267824829</v>
      </c>
      <c r="I2554" s="77">
        <v>2.1428537907212402</v>
      </c>
      <c r="J2554" s="1">
        <f t="shared" si="119"/>
        <v>78812.019568936492</v>
      </c>
    </row>
    <row r="2555" spans="1:10">
      <c r="A2555" s="77">
        <v>24</v>
      </c>
      <c r="B2555" s="77">
        <v>6422</v>
      </c>
      <c r="C2555" s="77" t="s">
        <v>2620</v>
      </c>
      <c r="D2555" s="77">
        <v>225</v>
      </c>
      <c r="E2555" s="77">
        <v>33</v>
      </c>
      <c r="F2555" s="77">
        <v>1140</v>
      </c>
      <c r="G2555" s="1">
        <f t="shared" si="117"/>
        <v>0.14666666666666667</v>
      </c>
      <c r="H2555" s="1">
        <f t="shared" si="118"/>
        <v>0.22631578947368422</v>
      </c>
      <c r="I2555" s="77">
        <v>-0.52827601126157797</v>
      </c>
      <c r="J2555" s="1">
        <f t="shared" si="119"/>
        <v>-118.86210253385504</v>
      </c>
    </row>
    <row r="2556" spans="1:10">
      <c r="A2556" s="77">
        <v>24</v>
      </c>
      <c r="B2556" s="77">
        <v>6423</v>
      </c>
      <c r="C2556" s="77" t="s">
        <v>2621</v>
      </c>
      <c r="D2556" s="77">
        <v>967</v>
      </c>
      <c r="E2556" s="77">
        <v>225</v>
      </c>
      <c r="F2556" s="77">
        <v>2554</v>
      </c>
      <c r="G2556" s="1">
        <f t="shared" si="117"/>
        <v>0.23267838676318511</v>
      </c>
      <c r="H2556" s="1">
        <f t="shared" si="118"/>
        <v>0.46671887235708692</v>
      </c>
      <c r="I2556" s="77">
        <v>-0.35113990625489899</v>
      </c>
      <c r="J2556" s="1">
        <f t="shared" si="119"/>
        <v>-339.55228934848731</v>
      </c>
    </row>
    <row r="2557" spans="1:10">
      <c r="A2557" s="77">
        <v>24</v>
      </c>
      <c r="B2557" s="77">
        <v>6431</v>
      </c>
      <c r="C2557" s="77" t="s">
        <v>2622</v>
      </c>
      <c r="D2557" s="77">
        <v>1107</v>
      </c>
      <c r="E2557" s="77">
        <v>854</v>
      </c>
      <c r="F2557" s="77">
        <v>1109</v>
      </c>
      <c r="G2557" s="1">
        <f t="shared" si="117"/>
        <v>0.77145438121047882</v>
      </c>
      <c r="H2557" s="1">
        <f t="shared" si="118"/>
        <v>1.7682596934174932</v>
      </c>
      <c r="I2557" s="77">
        <v>0.54896886587039395</v>
      </c>
      <c r="J2557" s="1">
        <f t="shared" si="119"/>
        <v>607.70853451852611</v>
      </c>
    </row>
    <row r="2558" spans="1:10">
      <c r="A2558" s="77">
        <v>24</v>
      </c>
      <c r="B2558" s="77">
        <v>6432</v>
      </c>
      <c r="C2558" s="77" t="s">
        <v>2623</v>
      </c>
      <c r="D2558" s="77">
        <v>692</v>
      </c>
      <c r="E2558" s="77">
        <v>168</v>
      </c>
      <c r="F2558" s="77">
        <v>4114</v>
      </c>
      <c r="G2558" s="1">
        <f t="shared" si="117"/>
        <v>0.24277456647398843</v>
      </c>
      <c r="H2558" s="1">
        <f t="shared" si="118"/>
        <v>0.20904229460379192</v>
      </c>
      <c r="I2558" s="77">
        <v>-0.359423400041395</v>
      </c>
      <c r="J2558" s="1">
        <f t="shared" si="119"/>
        <v>-248.72099282864534</v>
      </c>
    </row>
    <row r="2559" spans="1:10">
      <c r="A2559" s="77">
        <v>24</v>
      </c>
      <c r="B2559" s="77">
        <v>6433</v>
      </c>
      <c r="C2559" s="77" t="s">
        <v>2624</v>
      </c>
      <c r="D2559" s="77">
        <v>264</v>
      </c>
      <c r="E2559" s="77">
        <v>37</v>
      </c>
      <c r="F2559" s="77">
        <v>1586</v>
      </c>
      <c r="G2559" s="1">
        <f t="shared" si="117"/>
        <v>0.14015151515151514</v>
      </c>
      <c r="H2559" s="1">
        <f t="shared" si="118"/>
        <v>0.18978562421185372</v>
      </c>
      <c r="I2559" s="77">
        <v>-0.53829868825299998</v>
      </c>
      <c r="J2559" s="1">
        <f t="shared" si="119"/>
        <v>-142.110853698792</v>
      </c>
    </row>
    <row r="2560" spans="1:10">
      <c r="A2560" s="77">
        <v>24</v>
      </c>
      <c r="B2560" s="77">
        <v>6434</v>
      </c>
      <c r="C2560" s="77" t="s">
        <v>2625</v>
      </c>
      <c r="D2560" s="77">
        <v>330</v>
      </c>
      <c r="E2560" s="77">
        <v>47</v>
      </c>
      <c r="F2560" s="77">
        <v>1540</v>
      </c>
      <c r="G2560" s="1">
        <f t="shared" si="117"/>
        <v>0.14242424242424243</v>
      </c>
      <c r="H2560" s="1">
        <f t="shared" si="118"/>
        <v>0.2448051948051948</v>
      </c>
      <c r="I2560" s="77">
        <v>-0.52934558950706101</v>
      </c>
      <c r="J2560" s="1">
        <f t="shared" si="119"/>
        <v>-174.68404453733012</v>
      </c>
    </row>
    <row r="2561" spans="1:10">
      <c r="A2561" s="77">
        <v>24</v>
      </c>
      <c r="B2561" s="77">
        <v>6435</v>
      </c>
      <c r="C2561" s="77" t="s">
        <v>2626</v>
      </c>
      <c r="D2561" s="77">
        <v>437</v>
      </c>
      <c r="E2561" s="77">
        <v>48</v>
      </c>
      <c r="F2561" s="77">
        <v>1727</v>
      </c>
      <c r="G2561" s="1">
        <f t="shared" si="117"/>
        <v>0.10983981693363844</v>
      </c>
      <c r="H2561" s="1">
        <f t="shared" si="118"/>
        <v>0.28083381586566297</v>
      </c>
      <c r="I2561" s="77">
        <v>-0.57343929167093699</v>
      </c>
      <c r="J2561" s="1">
        <f t="shared" si="119"/>
        <v>-250.59297046019947</v>
      </c>
    </row>
    <row r="2562" spans="1:10">
      <c r="A2562" s="77">
        <v>24</v>
      </c>
      <c r="B2562" s="77">
        <v>6436</v>
      </c>
      <c r="C2562" s="77" t="s">
        <v>2627</v>
      </c>
      <c r="D2562" s="77">
        <v>10194</v>
      </c>
      <c r="E2562" s="77">
        <v>6085</v>
      </c>
      <c r="F2562" s="77">
        <v>2301</v>
      </c>
      <c r="G2562" s="1">
        <f t="shared" si="117"/>
        <v>0.59691975671963904</v>
      </c>
      <c r="H2562" s="1">
        <f t="shared" si="118"/>
        <v>7.0747501086484137</v>
      </c>
      <c r="I2562" s="77">
        <v>0.92331255627102504</v>
      </c>
      <c r="J2562" s="1">
        <f t="shared" si="119"/>
        <v>9412.2481986268285</v>
      </c>
    </row>
    <row r="2563" spans="1:10">
      <c r="A2563" s="77">
        <v>24</v>
      </c>
      <c r="B2563" s="77">
        <v>6437</v>
      </c>
      <c r="C2563" s="77" t="s">
        <v>2628</v>
      </c>
      <c r="D2563" s="77">
        <v>1271</v>
      </c>
      <c r="E2563" s="77">
        <v>364</v>
      </c>
      <c r="F2563" s="77">
        <v>1721</v>
      </c>
      <c r="G2563" s="1">
        <f t="shared" si="117"/>
        <v>0.28638867033831628</v>
      </c>
      <c r="H2563" s="1">
        <f t="shared" si="118"/>
        <v>0.95002905287623474</v>
      </c>
      <c r="I2563" s="77">
        <v>-0.23245626893274501</v>
      </c>
      <c r="J2563" s="1">
        <f t="shared" si="119"/>
        <v>-295.45191781351889</v>
      </c>
    </row>
    <row r="2564" spans="1:10">
      <c r="A2564" s="77">
        <v>24</v>
      </c>
      <c r="B2564" s="77">
        <v>6451</v>
      </c>
      <c r="C2564" s="77" t="s">
        <v>2629</v>
      </c>
      <c r="D2564" s="77">
        <v>1495</v>
      </c>
      <c r="E2564" s="77">
        <v>428</v>
      </c>
      <c r="F2564" s="77">
        <v>468</v>
      </c>
      <c r="G2564" s="1">
        <f t="shared" si="117"/>
        <v>0.28628762541806019</v>
      </c>
      <c r="H2564" s="1">
        <f t="shared" si="118"/>
        <v>4.1089743589743586</v>
      </c>
      <c r="I2564" s="77">
        <v>-7.90639314114637E-2</v>
      </c>
      <c r="J2564" s="1">
        <f t="shared" si="119"/>
        <v>-118.20057746013823</v>
      </c>
    </row>
    <row r="2565" spans="1:10">
      <c r="A2565" s="77">
        <v>24</v>
      </c>
      <c r="B2565" s="77">
        <v>6452</v>
      </c>
      <c r="C2565" s="77" t="s">
        <v>2630</v>
      </c>
      <c r="D2565" s="77">
        <v>1906</v>
      </c>
      <c r="E2565" s="77">
        <v>1047</v>
      </c>
      <c r="F2565" s="77">
        <v>844</v>
      </c>
      <c r="G2565" s="1">
        <f t="shared" si="117"/>
        <v>0.54931794333683104</v>
      </c>
      <c r="H2565" s="1">
        <f t="shared" si="118"/>
        <v>3.4988151658767772</v>
      </c>
      <c r="I2565" s="77">
        <v>0.31896286714674299</v>
      </c>
      <c r="J2565" s="1">
        <f t="shared" si="119"/>
        <v>607.94322478169215</v>
      </c>
    </row>
    <row r="2566" spans="1:10">
      <c r="A2566" s="77">
        <v>24</v>
      </c>
      <c r="B2566" s="77">
        <v>6453</v>
      </c>
      <c r="C2566" s="77" t="s">
        <v>2631</v>
      </c>
      <c r="D2566" s="77">
        <v>288</v>
      </c>
      <c r="E2566" s="77">
        <v>26</v>
      </c>
      <c r="F2566" s="77">
        <v>954</v>
      </c>
      <c r="G2566" s="1">
        <f t="shared" si="117"/>
        <v>9.0277777777777776E-2</v>
      </c>
      <c r="H2566" s="1">
        <f t="shared" si="118"/>
        <v>0.32914046121593293</v>
      </c>
      <c r="I2566" s="77">
        <v>-0.60816738418124605</v>
      </c>
      <c r="J2566" s="1">
        <f t="shared" si="119"/>
        <v>-175.15220664419886</v>
      </c>
    </row>
    <row r="2567" spans="1:10">
      <c r="A2567" s="77">
        <v>24</v>
      </c>
      <c r="B2567" s="77">
        <v>6454</v>
      </c>
      <c r="C2567" s="77" t="s">
        <v>2632</v>
      </c>
      <c r="D2567" s="77">
        <v>2476</v>
      </c>
      <c r="E2567" s="77">
        <v>489</v>
      </c>
      <c r="F2567" s="77">
        <v>216</v>
      </c>
      <c r="G2567" s="1">
        <f t="shared" si="117"/>
        <v>0.19749596122778676</v>
      </c>
      <c r="H2567" s="1">
        <f t="shared" si="118"/>
        <v>13.726851851851851</v>
      </c>
      <c r="I2567" s="77">
        <v>0.26415108881050198</v>
      </c>
      <c r="J2567" s="1">
        <f t="shared" si="119"/>
        <v>654.03809589480295</v>
      </c>
    </row>
    <row r="2568" spans="1:10">
      <c r="A2568" s="77">
        <v>24</v>
      </c>
      <c r="B2568" s="77">
        <v>6455</v>
      </c>
      <c r="C2568" s="77" t="s">
        <v>2633</v>
      </c>
      <c r="D2568" s="77">
        <v>4318</v>
      </c>
      <c r="E2568" s="77">
        <v>844</v>
      </c>
      <c r="F2568" s="77">
        <v>1009</v>
      </c>
      <c r="G2568" s="1">
        <f t="shared" si="117"/>
        <v>0.19546086150995831</v>
      </c>
      <c r="H2568" s="1">
        <f t="shared" si="118"/>
        <v>5.1159563924677895</v>
      </c>
      <c r="I2568" s="77">
        <v>-4.8645552334938003E-2</v>
      </c>
      <c r="J2568" s="1">
        <f t="shared" si="119"/>
        <v>-210.05149498226228</v>
      </c>
    </row>
    <row r="2569" spans="1:10">
      <c r="A2569" s="77">
        <v>24</v>
      </c>
      <c r="B2569" s="77">
        <v>6456</v>
      </c>
      <c r="C2569" s="77" t="s">
        <v>2634</v>
      </c>
      <c r="D2569" s="77">
        <v>950</v>
      </c>
      <c r="E2569" s="77">
        <v>148</v>
      </c>
      <c r="F2569" s="77">
        <v>1252</v>
      </c>
      <c r="G2569" s="1">
        <f t="shared" ref="G2569:G2632" si="120">E2569/D2569</f>
        <v>0.15578947368421053</v>
      </c>
      <c r="H2569" s="1">
        <f t="shared" ref="H2569:H2632" si="121">(D2569+E2569)/F2569</f>
        <v>0.8769968051118211</v>
      </c>
      <c r="I2569" s="77">
        <v>-0.452368042128385</v>
      </c>
      <c r="J2569" s="1">
        <f t="shared" ref="J2569:J2632" si="122">I2569*D2569</f>
        <v>-429.74964002196572</v>
      </c>
    </row>
    <row r="2570" spans="1:10">
      <c r="A2570" s="77">
        <v>24</v>
      </c>
      <c r="B2570" s="77">
        <v>6457</v>
      </c>
      <c r="C2570" s="77" t="s">
        <v>2635</v>
      </c>
      <c r="D2570" s="77">
        <v>4092</v>
      </c>
      <c r="E2570" s="77">
        <v>4081</v>
      </c>
      <c r="F2570" s="77">
        <v>309</v>
      </c>
      <c r="G2570" s="1">
        <f t="shared" si="120"/>
        <v>0.99731182795698925</v>
      </c>
      <c r="H2570" s="1">
        <f t="shared" si="121"/>
        <v>26.449838187702266</v>
      </c>
      <c r="I2570" s="77">
        <v>2.1534380127361801</v>
      </c>
      <c r="J2570" s="1">
        <f t="shared" si="122"/>
        <v>8811.868348116448</v>
      </c>
    </row>
    <row r="2571" spans="1:10">
      <c r="A2571" s="77">
        <v>24</v>
      </c>
      <c r="B2571" s="77">
        <v>6458</v>
      </c>
      <c r="C2571" s="77" t="s">
        <v>2636</v>
      </c>
      <c r="D2571" s="77">
        <v>32664</v>
      </c>
      <c r="E2571" s="77">
        <v>24811</v>
      </c>
      <c r="F2571" s="77">
        <v>1800</v>
      </c>
      <c r="G2571" s="1">
        <f t="shared" si="120"/>
        <v>0.75958241489101153</v>
      </c>
      <c r="H2571" s="1">
        <f t="shared" si="121"/>
        <v>31.930555555555557</v>
      </c>
      <c r="I2571" s="77">
        <v>3.3030584257890299</v>
      </c>
      <c r="J2571" s="1">
        <f t="shared" si="122"/>
        <v>107891.10041997288</v>
      </c>
    </row>
    <row r="2572" spans="1:10">
      <c r="A2572" s="77">
        <v>24</v>
      </c>
      <c r="B2572" s="77">
        <v>6459</v>
      </c>
      <c r="C2572" s="77" t="s">
        <v>2637</v>
      </c>
      <c r="D2572" s="77">
        <v>3125</v>
      </c>
      <c r="E2572" s="77">
        <v>1356</v>
      </c>
      <c r="F2572" s="77">
        <v>881</v>
      </c>
      <c r="G2572" s="1">
        <f t="shared" si="120"/>
        <v>0.43391999999999997</v>
      </c>
      <c r="H2572" s="1">
        <f t="shared" si="121"/>
        <v>5.0862656072644725</v>
      </c>
      <c r="I2572" s="77">
        <v>0.26647219298230501</v>
      </c>
      <c r="J2572" s="1">
        <f t="shared" si="122"/>
        <v>832.7256030697032</v>
      </c>
    </row>
    <row r="2573" spans="1:10">
      <c r="A2573" s="77">
        <v>24</v>
      </c>
      <c r="B2573" s="77">
        <v>6460</v>
      </c>
      <c r="C2573" s="77" t="s">
        <v>2638</v>
      </c>
      <c r="D2573" s="77">
        <v>677</v>
      </c>
      <c r="E2573" s="77">
        <v>109</v>
      </c>
      <c r="F2573" s="77">
        <v>201</v>
      </c>
      <c r="G2573" s="1">
        <f t="shared" si="120"/>
        <v>0.16100443131462333</v>
      </c>
      <c r="H2573" s="1">
        <f t="shared" si="121"/>
        <v>3.91044776119403</v>
      </c>
      <c r="I2573" s="77">
        <v>-0.31851456594046401</v>
      </c>
      <c r="J2573" s="1">
        <f t="shared" si="122"/>
        <v>-215.63436114169414</v>
      </c>
    </row>
    <row r="2574" spans="1:10">
      <c r="A2574" s="77">
        <v>24</v>
      </c>
      <c r="B2574" s="77">
        <v>6471</v>
      </c>
      <c r="C2574" s="77" t="s">
        <v>2639</v>
      </c>
      <c r="D2574" s="77">
        <v>745</v>
      </c>
      <c r="E2574" s="77">
        <v>433</v>
      </c>
      <c r="F2574" s="77">
        <v>1255</v>
      </c>
      <c r="G2574" s="1">
        <f t="shared" si="120"/>
        <v>0.58120805369127515</v>
      </c>
      <c r="H2574" s="1">
        <f t="shared" si="121"/>
        <v>0.93864541832669324</v>
      </c>
      <c r="I2574" s="77">
        <v>0.20043185474667499</v>
      </c>
      <c r="J2574" s="1">
        <f t="shared" si="122"/>
        <v>149.32173178627286</v>
      </c>
    </row>
    <row r="2575" spans="1:10">
      <c r="A2575" s="77">
        <v>24</v>
      </c>
      <c r="B2575" s="77">
        <v>6472</v>
      </c>
      <c r="C2575" s="77" t="s">
        <v>2640</v>
      </c>
      <c r="D2575" s="77">
        <v>2079</v>
      </c>
      <c r="E2575" s="77">
        <v>793</v>
      </c>
      <c r="F2575" s="77">
        <v>910</v>
      </c>
      <c r="G2575" s="1">
        <f t="shared" si="120"/>
        <v>0.38143338143338146</v>
      </c>
      <c r="H2575" s="1">
        <f t="shared" si="121"/>
        <v>3.1560439560439559</v>
      </c>
      <c r="I2575" s="77">
        <v>5.0959794478457103E-2</v>
      </c>
      <c r="J2575" s="1">
        <f t="shared" si="122"/>
        <v>105.94541272071231</v>
      </c>
    </row>
    <row r="2576" spans="1:10">
      <c r="A2576" s="77">
        <v>24</v>
      </c>
      <c r="B2576" s="77">
        <v>6473</v>
      </c>
      <c r="C2576" s="77" t="s">
        <v>2641</v>
      </c>
      <c r="D2576" s="77">
        <v>1708</v>
      </c>
      <c r="E2576" s="77">
        <v>234</v>
      </c>
      <c r="F2576" s="77">
        <v>1302</v>
      </c>
      <c r="G2576" s="1">
        <f t="shared" si="120"/>
        <v>0.13700234192037472</v>
      </c>
      <c r="H2576" s="1">
        <f t="shared" si="121"/>
        <v>1.4915514592933947</v>
      </c>
      <c r="I2576" s="77">
        <v>-0.41987776703799501</v>
      </c>
      <c r="J2576" s="1">
        <f t="shared" si="122"/>
        <v>-717.15122610089543</v>
      </c>
    </row>
    <row r="2577" spans="1:10">
      <c r="A2577" s="77">
        <v>24</v>
      </c>
      <c r="B2577" s="77">
        <v>6474</v>
      </c>
      <c r="C2577" s="77" t="s">
        <v>2642</v>
      </c>
      <c r="D2577" s="77">
        <v>622</v>
      </c>
      <c r="E2577" s="77">
        <v>43</v>
      </c>
      <c r="F2577" s="77">
        <v>650</v>
      </c>
      <c r="G2577" s="1">
        <f t="shared" si="120"/>
        <v>6.9131832797427656E-2</v>
      </c>
      <c r="H2577" s="1">
        <f t="shared" si="121"/>
        <v>1.023076923076923</v>
      </c>
      <c r="I2577" s="77">
        <v>-0.59455145129846998</v>
      </c>
      <c r="J2577" s="1">
        <f t="shared" si="122"/>
        <v>-369.8110027076483</v>
      </c>
    </row>
    <row r="2578" spans="1:10">
      <c r="A2578" s="77">
        <v>24</v>
      </c>
      <c r="B2578" s="77">
        <v>6475</v>
      </c>
      <c r="C2578" s="77" t="s">
        <v>2643</v>
      </c>
      <c r="D2578" s="77">
        <v>1628</v>
      </c>
      <c r="E2578" s="77">
        <v>344</v>
      </c>
      <c r="F2578" s="77">
        <v>1275</v>
      </c>
      <c r="G2578" s="1">
        <f t="shared" si="120"/>
        <v>0.2113022113022113</v>
      </c>
      <c r="H2578" s="1">
        <f t="shared" si="121"/>
        <v>1.5466666666666666</v>
      </c>
      <c r="I2578" s="77">
        <v>-0.305812080792079</v>
      </c>
      <c r="J2578" s="1">
        <f t="shared" si="122"/>
        <v>-497.8620675295046</v>
      </c>
    </row>
    <row r="2579" spans="1:10">
      <c r="A2579" s="77">
        <v>24</v>
      </c>
      <c r="B2579" s="77">
        <v>6476</v>
      </c>
      <c r="C2579" s="77" t="s">
        <v>2644</v>
      </c>
      <c r="D2579" s="77">
        <v>104</v>
      </c>
      <c r="E2579" s="77">
        <v>25</v>
      </c>
      <c r="F2579" s="77">
        <v>257</v>
      </c>
      <c r="G2579" s="1">
        <f t="shared" si="120"/>
        <v>0.24038461538461539</v>
      </c>
      <c r="H2579" s="1">
        <f t="shared" si="121"/>
        <v>0.50194552529182879</v>
      </c>
      <c r="I2579" s="77">
        <v>-0.37592225759502101</v>
      </c>
      <c r="J2579" s="1">
        <f t="shared" si="122"/>
        <v>-39.095914789882187</v>
      </c>
    </row>
    <row r="2580" spans="1:10">
      <c r="A2580" s="77">
        <v>24</v>
      </c>
      <c r="B2580" s="77">
        <v>6477</v>
      </c>
      <c r="C2580" s="77" t="s">
        <v>2645</v>
      </c>
      <c r="D2580" s="77">
        <v>815</v>
      </c>
      <c r="E2580" s="77">
        <v>145</v>
      </c>
      <c r="F2580" s="77">
        <v>650</v>
      </c>
      <c r="G2580" s="1">
        <f t="shared" si="120"/>
        <v>0.17791411042944785</v>
      </c>
      <c r="H2580" s="1">
        <f t="shared" si="121"/>
        <v>1.476923076923077</v>
      </c>
      <c r="I2580" s="77">
        <v>-0.396813341211529</v>
      </c>
      <c r="J2580" s="1">
        <f t="shared" si="122"/>
        <v>-323.40287308739613</v>
      </c>
    </row>
    <row r="2581" spans="1:10">
      <c r="A2581" s="77">
        <v>24</v>
      </c>
      <c r="B2581" s="77">
        <v>6478</v>
      </c>
      <c r="C2581" s="77" t="s">
        <v>2646</v>
      </c>
      <c r="D2581" s="77">
        <v>1600</v>
      </c>
      <c r="E2581" s="77">
        <v>763</v>
      </c>
      <c r="F2581" s="77">
        <v>249</v>
      </c>
      <c r="G2581" s="1">
        <f t="shared" si="120"/>
        <v>0.47687499999999999</v>
      </c>
      <c r="H2581" s="1">
        <f t="shared" si="121"/>
        <v>9.4899598393574305</v>
      </c>
      <c r="I2581" s="77">
        <v>0.46548871321875701</v>
      </c>
      <c r="J2581" s="1">
        <f t="shared" si="122"/>
        <v>744.78194115001122</v>
      </c>
    </row>
    <row r="2582" spans="1:10">
      <c r="A2582" s="77">
        <v>24</v>
      </c>
      <c r="B2582" s="77">
        <v>6479</v>
      </c>
      <c r="C2582" s="77" t="s">
        <v>2647</v>
      </c>
      <c r="D2582" s="77">
        <v>1080</v>
      </c>
      <c r="E2582" s="77">
        <v>281</v>
      </c>
      <c r="F2582" s="77">
        <v>1004</v>
      </c>
      <c r="G2582" s="1">
        <f t="shared" si="120"/>
        <v>0.26018518518518519</v>
      </c>
      <c r="H2582" s="1">
        <f t="shared" si="121"/>
        <v>1.3555776892430278</v>
      </c>
      <c r="I2582" s="77">
        <v>-0.26309924728572998</v>
      </c>
      <c r="J2582" s="1">
        <f t="shared" si="122"/>
        <v>-284.14718706858838</v>
      </c>
    </row>
    <row r="2583" spans="1:10">
      <c r="A2583" s="77">
        <v>24</v>
      </c>
      <c r="B2583" s="77">
        <v>6480</v>
      </c>
      <c r="C2583" s="77" t="s">
        <v>2648</v>
      </c>
      <c r="D2583" s="77">
        <v>1528</v>
      </c>
      <c r="E2583" s="77">
        <v>806</v>
      </c>
      <c r="F2583" s="77">
        <v>785</v>
      </c>
      <c r="G2583" s="1">
        <f t="shared" si="120"/>
        <v>0.52748691099476441</v>
      </c>
      <c r="H2583" s="1">
        <f t="shared" si="121"/>
        <v>2.9732484076433119</v>
      </c>
      <c r="I2583" s="77">
        <v>0.24446271113239701</v>
      </c>
      <c r="J2583" s="1">
        <f t="shared" si="122"/>
        <v>373.53902261030265</v>
      </c>
    </row>
    <row r="2584" spans="1:10">
      <c r="A2584" s="77">
        <v>24</v>
      </c>
      <c r="B2584" s="77">
        <v>6481</v>
      </c>
      <c r="C2584" s="77" t="s">
        <v>2649</v>
      </c>
      <c r="D2584" s="77">
        <v>827</v>
      </c>
      <c r="E2584" s="77">
        <v>262</v>
      </c>
      <c r="F2584" s="77">
        <v>797</v>
      </c>
      <c r="G2584" s="1">
        <f t="shared" si="120"/>
        <v>0.31680773881499397</v>
      </c>
      <c r="H2584" s="1">
        <f t="shared" si="121"/>
        <v>1.3663739021329988</v>
      </c>
      <c r="I2584" s="77">
        <v>-0.18611806119492599</v>
      </c>
      <c r="J2584" s="1">
        <f t="shared" si="122"/>
        <v>-153.9196366082038</v>
      </c>
    </row>
    <row r="2585" spans="1:10">
      <c r="A2585" s="77">
        <v>24</v>
      </c>
      <c r="B2585" s="77">
        <v>6482</v>
      </c>
      <c r="C2585" s="77" t="s">
        <v>2650</v>
      </c>
      <c r="D2585" s="77">
        <v>561</v>
      </c>
      <c r="E2585" s="77">
        <v>57</v>
      </c>
      <c r="F2585" s="77">
        <v>402</v>
      </c>
      <c r="G2585" s="1">
        <f t="shared" si="120"/>
        <v>0.10160427807486631</v>
      </c>
      <c r="H2585" s="1">
        <f t="shared" si="121"/>
        <v>1.5373134328358209</v>
      </c>
      <c r="I2585" s="77">
        <v>-0.52357415287568199</v>
      </c>
      <c r="J2585" s="1">
        <f t="shared" si="122"/>
        <v>-293.72509976325762</v>
      </c>
    </row>
    <row r="2586" spans="1:10">
      <c r="A2586" s="77">
        <v>24</v>
      </c>
      <c r="B2586" s="77">
        <v>6483</v>
      </c>
      <c r="C2586" s="77" t="s">
        <v>2651</v>
      </c>
      <c r="D2586" s="77">
        <v>213</v>
      </c>
      <c r="E2586" s="77">
        <v>14</v>
      </c>
      <c r="F2586" s="77">
        <v>955</v>
      </c>
      <c r="G2586" s="1">
        <f t="shared" si="120"/>
        <v>6.5727699530516437E-2</v>
      </c>
      <c r="H2586" s="1">
        <f t="shared" si="121"/>
        <v>0.23769633507853402</v>
      </c>
      <c r="I2586" s="77">
        <v>-0.65369024771154804</v>
      </c>
      <c r="J2586" s="1">
        <f t="shared" si="122"/>
        <v>-139.23602276255974</v>
      </c>
    </row>
    <row r="2587" spans="1:10">
      <c r="A2587" s="77">
        <v>24</v>
      </c>
      <c r="B2587" s="77">
        <v>6484</v>
      </c>
      <c r="C2587" s="77" t="s">
        <v>2652</v>
      </c>
      <c r="D2587" s="77">
        <v>1104</v>
      </c>
      <c r="E2587" s="77">
        <v>130</v>
      </c>
      <c r="F2587" s="77">
        <v>849</v>
      </c>
      <c r="G2587" s="1">
        <f t="shared" si="120"/>
        <v>0.11775362318840579</v>
      </c>
      <c r="H2587" s="1">
        <f t="shared" si="121"/>
        <v>1.453474676089517</v>
      </c>
      <c r="I2587" s="77">
        <v>-0.47825235847428299</v>
      </c>
      <c r="J2587" s="1">
        <f t="shared" si="122"/>
        <v>-527.99060375560839</v>
      </c>
    </row>
    <row r="2588" spans="1:10">
      <c r="A2588" s="77">
        <v>24</v>
      </c>
      <c r="B2588" s="77">
        <v>6485</v>
      </c>
      <c r="C2588" s="77" t="s">
        <v>2653</v>
      </c>
      <c r="D2588" s="77">
        <v>419</v>
      </c>
      <c r="E2588" s="77">
        <v>75</v>
      </c>
      <c r="F2588" s="77">
        <v>369</v>
      </c>
      <c r="G2588" s="1">
        <f t="shared" si="120"/>
        <v>0.17899761336515513</v>
      </c>
      <c r="H2588" s="1">
        <f t="shared" si="121"/>
        <v>1.3387533875338753</v>
      </c>
      <c r="I2588" s="77">
        <v>-0.41900074247472302</v>
      </c>
      <c r="J2588" s="1">
        <f t="shared" si="122"/>
        <v>-175.56131109690895</v>
      </c>
    </row>
    <row r="2589" spans="1:10">
      <c r="A2589" s="77">
        <v>24</v>
      </c>
      <c r="B2589" s="77">
        <v>6486</v>
      </c>
      <c r="C2589" s="77" t="s">
        <v>2654</v>
      </c>
      <c r="D2589" s="77">
        <v>445</v>
      </c>
      <c r="E2589" s="77">
        <v>67</v>
      </c>
      <c r="F2589" s="77">
        <v>1058</v>
      </c>
      <c r="G2589" s="1">
        <f t="shared" si="120"/>
        <v>0.15056179775280898</v>
      </c>
      <c r="H2589" s="1">
        <f t="shared" si="121"/>
        <v>0.4839319470699433</v>
      </c>
      <c r="I2589" s="77">
        <v>-0.50076090078138202</v>
      </c>
      <c r="J2589" s="1">
        <f t="shared" si="122"/>
        <v>-222.83860084771501</v>
      </c>
    </row>
    <row r="2590" spans="1:10">
      <c r="A2590" s="77">
        <v>24</v>
      </c>
      <c r="B2590" s="77">
        <v>6501</v>
      </c>
      <c r="C2590" s="77" t="s">
        <v>2655</v>
      </c>
      <c r="D2590" s="77">
        <v>369</v>
      </c>
      <c r="E2590" s="77">
        <v>58</v>
      </c>
      <c r="F2590" s="77">
        <v>1909</v>
      </c>
      <c r="G2590" s="1">
        <f t="shared" si="120"/>
        <v>0.15718157181571815</v>
      </c>
      <c r="H2590" s="1">
        <f t="shared" si="121"/>
        <v>0.22367731796752227</v>
      </c>
      <c r="I2590" s="77">
        <v>-0.50571065311567198</v>
      </c>
      <c r="J2590" s="1">
        <f t="shared" si="122"/>
        <v>-186.60723099968297</v>
      </c>
    </row>
    <row r="2591" spans="1:10">
      <c r="A2591" s="77">
        <v>24</v>
      </c>
      <c r="B2591" s="77">
        <v>6502</v>
      </c>
      <c r="C2591" s="77" t="s">
        <v>2656</v>
      </c>
      <c r="D2591" s="77">
        <v>391</v>
      </c>
      <c r="E2591" s="77">
        <v>29</v>
      </c>
      <c r="F2591" s="77">
        <v>1284</v>
      </c>
      <c r="G2591" s="1">
        <f t="shared" si="120"/>
        <v>7.4168797953964194E-2</v>
      </c>
      <c r="H2591" s="1">
        <f t="shared" si="121"/>
        <v>0.32710280373831774</v>
      </c>
      <c r="I2591" s="77">
        <v>-0.628643759676909</v>
      </c>
      <c r="J2591" s="1">
        <f t="shared" si="122"/>
        <v>-245.79971003367143</v>
      </c>
    </row>
    <row r="2592" spans="1:10">
      <c r="A2592" s="77">
        <v>24</v>
      </c>
      <c r="B2592" s="77">
        <v>6503</v>
      </c>
      <c r="C2592" s="77" t="s">
        <v>2657</v>
      </c>
      <c r="D2592" s="77">
        <v>602</v>
      </c>
      <c r="E2592" s="77">
        <v>159</v>
      </c>
      <c r="F2592" s="77">
        <v>1808</v>
      </c>
      <c r="G2592" s="1">
        <f t="shared" si="120"/>
        <v>0.26411960132890366</v>
      </c>
      <c r="H2592" s="1">
        <f t="shared" si="121"/>
        <v>0.4209070796460177</v>
      </c>
      <c r="I2592" s="77">
        <v>-0.32071903564297899</v>
      </c>
      <c r="J2592" s="1">
        <f t="shared" si="122"/>
        <v>-193.07285945707335</v>
      </c>
    </row>
    <row r="2593" spans="1:10">
      <c r="A2593" s="77">
        <v>24</v>
      </c>
      <c r="B2593" s="77">
        <v>6504</v>
      </c>
      <c r="C2593" s="77" t="s">
        <v>2658</v>
      </c>
      <c r="D2593" s="77">
        <v>469</v>
      </c>
      <c r="E2593" s="77">
        <v>262</v>
      </c>
      <c r="F2593" s="77">
        <v>1281</v>
      </c>
      <c r="G2593" s="1">
        <f t="shared" si="120"/>
        <v>0.55863539445628996</v>
      </c>
      <c r="H2593" s="1">
        <f t="shared" si="121"/>
        <v>0.57064793130366898</v>
      </c>
      <c r="I2593" s="77">
        <v>0.13647508460824401</v>
      </c>
      <c r="J2593" s="1">
        <f t="shared" si="122"/>
        <v>64.006814681266434</v>
      </c>
    </row>
    <row r="2594" spans="1:10">
      <c r="A2594" s="77">
        <v>24</v>
      </c>
      <c r="B2594" s="77">
        <v>6505</v>
      </c>
      <c r="C2594" s="77" t="s">
        <v>2659</v>
      </c>
      <c r="D2594" s="77">
        <v>2723</v>
      </c>
      <c r="E2594" s="77">
        <v>1061</v>
      </c>
      <c r="F2594" s="77">
        <v>1632</v>
      </c>
      <c r="G2594" s="1">
        <f t="shared" si="120"/>
        <v>0.38964377524788835</v>
      </c>
      <c r="H2594" s="1">
        <f t="shared" si="121"/>
        <v>2.3186274509803924</v>
      </c>
      <c r="I2594" s="77">
        <v>5.4210128034367797E-2</v>
      </c>
      <c r="J2594" s="1">
        <f t="shared" si="122"/>
        <v>147.61417863758351</v>
      </c>
    </row>
    <row r="2595" spans="1:10">
      <c r="A2595" s="77">
        <v>24</v>
      </c>
      <c r="B2595" s="77">
        <v>6506</v>
      </c>
      <c r="C2595" s="77" t="s">
        <v>2660</v>
      </c>
      <c r="D2595" s="77">
        <v>3475</v>
      </c>
      <c r="E2595" s="77">
        <v>1528</v>
      </c>
      <c r="F2595" s="77">
        <v>763</v>
      </c>
      <c r="G2595" s="1">
        <f t="shared" si="120"/>
        <v>0.43971223021582734</v>
      </c>
      <c r="H2595" s="1">
        <f t="shared" si="121"/>
        <v>6.5570117955439056</v>
      </c>
      <c r="I2595" s="77">
        <v>0.357846754244109</v>
      </c>
      <c r="J2595" s="1">
        <f t="shared" si="122"/>
        <v>1243.5174709982787</v>
      </c>
    </row>
    <row r="2596" spans="1:10">
      <c r="A2596" s="77">
        <v>24</v>
      </c>
      <c r="B2596" s="77">
        <v>6507</v>
      </c>
      <c r="C2596" s="77" t="s">
        <v>2661</v>
      </c>
      <c r="D2596" s="77">
        <v>826</v>
      </c>
      <c r="E2596" s="77">
        <v>407</v>
      </c>
      <c r="F2596" s="77">
        <v>634</v>
      </c>
      <c r="G2596" s="1">
        <f t="shared" si="120"/>
        <v>0.49273607748184017</v>
      </c>
      <c r="H2596" s="1">
        <f t="shared" si="121"/>
        <v>1.9447949526813879</v>
      </c>
      <c r="I2596" s="77">
        <v>0.112697533943699</v>
      </c>
      <c r="J2596" s="1">
        <f t="shared" si="122"/>
        <v>93.088163037495377</v>
      </c>
    </row>
    <row r="2597" spans="1:10">
      <c r="A2597" s="77">
        <v>24</v>
      </c>
      <c r="B2597" s="77">
        <v>6508</v>
      </c>
      <c r="C2597" s="77" t="s">
        <v>2662</v>
      </c>
      <c r="D2597" s="77">
        <v>507</v>
      </c>
      <c r="E2597" s="77">
        <v>94</v>
      </c>
      <c r="F2597" s="77">
        <v>623</v>
      </c>
      <c r="G2597" s="1">
        <f t="shared" si="120"/>
        <v>0.1854043392504931</v>
      </c>
      <c r="H2597" s="1">
        <f t="shared" si="121"/>
        <v>0.9646869983948636</v>
      </c>
      <c r="I2597" s="77">
        <v>-0.422171617489216</v>
      </c>
      <c r="J2597" s="1">
        <f t="shared" si="122"/>
        <v>-214.04101006703252</v>
      </c>
    </row>
    <row r="2598" spans="1:10">
      <c r="A2598" s="77">
        <v>24</v>
      </c>
      <c r="B2598" s="77">
        <v>6509</v>
      </c>
      <c r="C2598" s="77" t="s">
        <v>2663</v>
      </c>
      <c r="D2598" s="77">
        <v>643</v>
      </c>
      <c r="E2598" s="77">
        <v>103</v>
      </c>
      <c r="F2598" s="77">
        <v>1290</v>
      </c>
      <c r="G2598" s="1">
        <f t="shared" si="120"/>
        <v>0.16018662519440124</v>
      </c>
      <c r="H2598" s="1">
        <f t="shared" si="121"/>
        <v>0.57829457364341086</v>
      </c>
      <c r="I2598" s="77">
        <v>-0.472767027410604</v>
      </c>
      <c r="J2598" s="1">
        <f t="shared" si="122"/>
        <v>-303.98919862501839</v>
      </c>
    </row>
    <row r="2599" spans="1:10">
      <c r="A2599" s="77">
        <v>24</v>
      </c>
      <c r="B2599" s="77">
        <v>6510</v>
      </c>
      <c r="C2599" s="77" t="s">
        <v>2664</v>
      </c>
      <c r="D2599" s="77">
        <v>1236</v>
      </c>
      <c r="E2599" s="77">
        <v>201</v>
      </c>
      <c r="F2599" s="77">
        <v>2427</v>
      </c>
      <c r="G2599" s="1">
        <f t="shared" si="120"/>
        <v>0.16262135922330098</v>
      </c>
      <c r="H2599" s="1">
        <f t="shared" si="121"/>
        <v>0.59208899876390608</v>
      </c>
      <c r="I2599" s="77">
        <v>-0.442034654009554</v>
      </c>
      <c r="J2599" s="1">
        <f t="shared" si="122"/>
        <v>-546.35483235580875</v>
      </c>
    </row>
    <row r="2600" spans="1:10">
      <c r="A2600" s="77">
        <v>24</v>
      </c>
      <c r="B2600" s="77">
        <v>6511</v>
      </c>
      <c r="C2600" s="77" t="s">
        <v>2665</v>
      </c>
      <c r="D2600" s="77">
        <v>669</v>
      </c>
      <c r="E2600" s="77">
        <v>166</v>
      </c>
      <c r="F2600" s="77">
        <v>2866</v>
      </c>
      <c r="G2600" s="1">
        <f t="shared" si="120"/>
        <v>0.24813153961136025</v>
      </c>
      <c r="H2600" s="1">
        <f t="shared" si="121"/>
        <v>0.29134682484298674</v>
      </c>
      <c r="I2600" s="77">
        <v>-0.348403734664953</v>
      </c>
      <c r="J2600" s="1">
        <f t="shared" si="122"/>
        <v>-233.08209849085355</v>
      </c>
    </row>
    <row r="2601" spans="1:10">
      <c r="A2601" s="77">
        <v>25</v>
      </c>
      <c r="B2601" s="77">
        <v>6601</v>
      </c>
      <c r="C2601" s="77" t="s">
        <v>2666</v>
      </c>
      <c r="D2601" s="77">
        <v>1101</v>
      </c>
      <c r="E2601" s="77">
        <v>174</v>
      </c>
      <c r="F2601" s="77">
        <v>246</v>
      </c>
      <c r="G2601" s="1">
        <f t="shared" si="120"/>
        <v>0.15803814713896458</v>
      </c>
      <c r="H2601" s="1">
        <f t="shared" si="121"/>
        <v>5.1829268292682924</v>
      </c>
      <c r="I2601" s="77">
        <v>-0.24643645285254401</v>
      </c>
      <c r="J2601" s="1">
        <f t="shared" si="122"/>
        <v>-271.32653459065097</v>
      </c>
    </row>
    <row r="2602" spans="1:10">
      <c r="A2602" s="77">
        <v>25</v>
      </c>
      <c r="B2602" s="77">
        <v>6602</v>
      </c>
      <c r="C2602" s="77" t="s">
        <v>2667</v>
      </c>
      <c r="D2602" s="77">
        <v>2201</v>
      </c>
      <c r="E2602" s="77">
        <v>225</v>
      </c>
      <c r="F2602" s="77">
        <v>382</v>
      </c>
      <c r="G2602" s="1">
        <f t="shared" si="120"/>
        <v>0.10222626079054975</v>
      </c>
      <c r="H2602" s="1">
        <f t="shared" si="121"/>
        <v>6.3507853403141361</v>
      </c>
      <c r="I2602" s="77">
        <v>-0.23096900949340499</v>
      </c>
      <c r="J2602" s="1">
        <f t="shared" si="122"/>
        <v>-508.36278989498436</v>
      </c>
    </row>
    <row r="2603" spans="1:10">
      <c r="A2603" s="77">
        <v>25</v>
      </c>
      <c r="B2603" s="77">
        <v>6603</v>
      </c>
      <c r="C2603" s="77" t="s">
        <v>2668</v>
      </c>
      <c r="D2603" s="77">
        <v>1743</v>
      </c>
      <c r="E2603" s="77">
        <v>155</v>
      </c>
      <c r="F2603" s="77">
        <v>433</v>
      </c>
      <c r="G2603" s="1">
        <f t="shared" si="120"/>
        <v>8.8927137119908198E-2</v>
      </c>
      <c r="H2603" s="1">
        <f t="shared" si="121"/>
        <v>4.3833718244803697</v>
      </c>
      <c r="I2603" s="77">
        <v>-0.36134780806108302</v>
      </c>
      <c r="J2603" s="1">
        <f t="shared" si="122"/>
        <v>-629.82922945046766</v>
      </c>
    </row>
    <row r="2604" spans="1:10">
      <c r="A2604" s="77">
        <v>25</v>
      </c>
      <c r="B2604" s="77">
        <v>6604</v>
      </c>
      <c r="C2604" s="77" t="s">
        <v>2669</v>
      </c>
      <c r="D2604" s="77">
        <v>1306</v>
      </c>
      <c r="E2604" s="77">
        <v>115</v>
      </c>
      <c r="F2604" s="77">
        <v>515</v>
      </c>
      <c r="G2604" s="1">
        <f t="shared" si="120"/>
        <v>8.8055130168453288E-2</v>
      </c>
      <c r="H2604" s="1">
        <f t="shared" si="121"/>
        <v>2.759223300970874</v>
      </c>
      <c r="I2604" s="77">
        <v>-0.45593633382948301</v>
      </c>
      <c r="J2604" s="1">
        <f t="shared" si="122"/>
        <v>-595.45285198130478</v>
      </c>
    </row>
    <row r="2605" spans="1:10">
      <c r="A2605" s="77">
        <v>25</v>
      </c>
      <c r="B2605" s="77">
        <v>6605</v>
      </c>
      <c r="C2605" s="77" t="s">
        <v>2670</v>
      </c>
      <c r="D2605" s="77">
        <v>2122</v>
      </c>
      <c r="E2605" s="77">
        <v>388</v>
      </c>
      <c r="F2605" s="77">
        <v>503</v>
      </c>
      <c r="G2605" s="1">
        <f t="shared" si="120"/>
        <v>0.18284637134778511</v>
      </c>
      <c r="H2605" s="1">
        <f t="shared" si="121"/>
        <v>4.9900596421471173</v>
      </c>
      <c r="I2605" s="77">
        <v>-0.17142936555650901</v>
      </c>
      <c r="J2605" s="1">
        <f t="shared" si="122"/>
        <v>-363.77311371091213</v>
      </c>
    </row>
    <row r="2606" spans="1:10">
      <c r="A2606" s="77">
        <v>25</v>
      </c>
      <c r="B2606" s="77">
        <v>6606</v>
      </c>
      <c r="C2606" s="77" t="s">
        <v>2671</v>
      </c>
      <c r="D2606" s="77">
        <v>2974</v>
      </c>
      <c r="E2606" s="77">
        <v>802</v>
      </c>
      <c r="F2606" s="77">
        <v>433</v>
      </c>
      <c r="G2606" s="1">
        <f t="shared" si="120"/>
        <v>0.26967047747141898</v>
      </c>
      <c r="H2606" s="1">
        <f t="shared" si="121"/>
        <v>8.7205542725173206</v>
      </c>
      <c r="I2606" s="77">
        <v>0.170505396172457</v>
      </c>
      <c r="J2606" s="1">
        <f t="shared" si="122"/>
        <v>507.08304821688711</v>
      </c>
    </row>
    <row r="2607" spans="1:10">
      <c r="A2607" s="77">
        <v>25</v>
      </c>
      <c r="B2607" s="77">
        <v>6607</v>
      </c>
      <c r="C2607" s="77" t="s">
        <v>2672</v>
      </c>
      <c r="D2607" s="77">
        <v>9420</v>
      </c>
      <c r="E2607" s="77">
        <v>2030</v>
      </c>
      <c r="F2607" s="77">
        <v>1254</v>
      </c>
      <c r="G2607" s="1">
        <f t="shared" si="120"/>
        <v>0.21549893842887474</v>
      </c>
      <c r="H2607" s="1">
        <f t="shared" si="121"/>
        <v>9.130781499202552</v>
      </c>
      <c r="I2607" s="77">
        <v>0.39147136890359302</v>
      </c>
      <c r="J2607" s="1">
        <f t="shared" si="122"/>
        <v>3687.6602950718461</v>
      </c>
    </row>
    <row r="2608" spans="1:10">
      <c r="A2608" s="77">
        <v>25</v>
      </c>
      <c r="B2608" s="77">
        <v>6608</v>
      </c>
      <c r="C2608" s="77" t="s">
        <v>2673</v>
      </c>
      <c r="D2608" s="77">
        <v>19099</v>
      </c>
      <c r="E2608" s="77">
        <v>16287</v>
      </c>
      <c r="F2608" s="77">
        <v>261</v>
      </c>
      <c r="G2608" s="1">
        <f t="shared" si="120"/>
        <v>0.85276716058432378</v>
      </c>
      <c r="H2608" s="1">
        <f t="shared" si="121"/>
        <v>135.57854406130269</v>
      </c>
      <c r="I2608" s="77">
        <v>7.5567636033858898</v>
      </c>
      <c r="J2608" s="1">
        <f t="shared" si="122"/>
        <v>144326.62806106711</v>
      </c>
    </row>
    <row r="2609" spans="1:10">
      <c r="A2609" s="77">
        <v>25</v>
      </c>
      <c r="B2609" s="77">
        <v>6609</v>
      </c>
      <c r="C2609" s="77" t="s">
        <v>2674</v>
      </c>
      <c r="D2609" s="77">
        <v>790</v>
      </c>
      <c r="E2609" s="77">
        <v>147</v>
      </c>
      <c r="F2609" s="77">
        <v>421</v>
      </c>
      <c r="G2609" s="1">
        <f t="shared" si="120"/>
        <v>0.1860759493670886</v>
      </c>
      <c r="H2609" s="1">
        <f t="shared" si="121"/>
        <v>2.2256532066508314</v>
      </c>
      <c r="I2609" s="77">
        <v>-0.35124201950133199</v>
      </c>
      <c r="J2609" s="1">
        <f t="shared" si="122"/>
        <v>-277.48119540605228</v>
      </c>
    </row>
    <row r="2610" spans="1:10">
      <c r="A2610" s="77">
        <v>25</v>
      </c>
      <c r="B2610" s="77">
        <v>6610</v>
      </c>
      <c r="C2610" s="77" t="s">
        <v>2675</v>
      </c>
      <c r="D2610" s="77">
        <v>637</v>
      </c>
      <c r="E2610" s="77">
        <v>45</v>
      </c>
      <c r="F2610" s="77">
        <v>469</v>
      </c>
      <c r="G2610" s="1">
        <f t="shared" si="120"/>
        <v>7.0643642072213506E-2</v>
      </c>
      <c r="H2610" s="1">
        <f t="shared" si="121"/>
        <v>1.4541577825159915</v>
      </c>
      <c r="I2610" s="77">
        <v>-0.57194669715845703</v>
      </c>
      <c r="J2610" s="1">
        <f t="shared" si="122"/>
        <v>-364.33004608993713</v>
      </c>
    </row>
    <row r="2611" spans="1:10">
      <c r="A2611" s="77">
        <v>25</v>
      </c>
      <c r="B2611" s="77">
        <v>6611</v>
      </c>
      <c r="C2611" s="77" t="s">
        <v>2676</v>
      </c>
      <c r="D2611" s="77">
        <v>1081</v>
      </c>
      <c r="E2611" s="77">
        <v>41</v>
      </c>
      <c r="F2611" s="77">
        <v>514</v>
      </c>
      <c r="G2611" s="1">
        <f t="shared" si="120"/>
        <v>3.7927844588344126E-2</v>
      </c>
      <c r="H2611" s="1">
        <f t="shared" si="121"/>
        <v>2.1828793774319064</v>
      </c>
      <c r="I2611" s="77">
        <v>-0.56978990625147796</v>
      </c>
      <c r="J2611" s="1">
        <f t="shared" si="122"/>
        <v>-615.94288865784767</v>
      </c>
    </row>
    <row r="2612" spans="1:10">
      <c r="A2612" s="77">
        <v>25</v>
      </c>
      <c r="B2612" s="77">
        <v>6612</v>
      </c>
      <c r="C2612" s="77" t="s">
        <v>2677</v>
      </c>
      <c r="D2612" s="77">
        <v>10113</v>
      </c>
      <c r="E2612" s="77">
        <v>2856</v>
      </c>
      <c r="F2612" s="77">
        <v>410</v>
      </c>
      <c r="G2612" s="1">
        <f t="shared" si="120"/>
        <v>0.28240878077721743</v>
      </c>
      <c r="H2612" s="1">
        <f t="shared" si="121"/>
        <v>31.631707317073172</v>
      </c>
      <c r="I2612" s="77">
        <v>1.5487731483135501</v>
      </c>
      <c r="J2612" s="1">
        <f t="shared" si="122"/>
        <v>15662.742848894932</v>
      </c>
    </row>
    <row r="2613" spans="1:10">
      <c r="A2613" s="77">
        <v>25</v>
      </c>
      <c r="B2613" s="77">
        <v>6613</v>
      </c>
      <c r="C2613" s="77" t="s">
        <v>2678</v>
      </c>
      <c r="D2613" s="77">
        <v>7777</v>
      </c>
      <c r="E2613" s="77">
        <v>2489</v>
      </c>
      <c r="F2613" s="77">
        <v>127</v>
      </c>
      <c r="G2613" s="1">
        <f t="shared" si="120"/>
        <v>0.32004629034332005</v>
      </c>
      <c r="H2613" s="1">
        <f t="shared" si="121"/>
        <v>80.834645669291334</v>
      </c>
      <c r="I2613" s="77">
        <v>3.74005629640072</v>
      </c>
      <c r="J2613" s="1">
        <f t="shared" si="122"/>
        <v>29086.417817108399</v>
      </c>
    </row>
    <row r="2614" spans="1:10">
      <c r="A2614" s="77">
        <v>25</v>
      </c>
      <c r="B2614" s="77">
        <v>6614</v>
      </c>
      <c r="C2614" s="77" t="s">
        <v>2679</v>
      </c>
      <c r="D2614" s="77">
        <v>979</v>
      </c>
      <c r="E2614" s="77">
        <v>84</v>
      </c>
      <c r="F2614" s="77">
        <v>384</v>
      </c>
      <c r="G2614" s="1">
        <f t="shared" si="120"/>
        <v>8.580183861082738E-2</v>
      </c>
      <c r="H2614" s="1">
        <f t="shared" si="121"/>
        <v>2.7682291666666665</v>
      </c>
      <c r="I2614" s="77">
        <v>-0.473538947286826</v>
      </c>
      <c r="J2614" s="1">
        <f t="shared" si="122"/>
        <v>-463.59462939380268</v>
      </c>
    </row>
    <row r="2615" spans="1:10">
      <c r="A2615" s="77">
        <v>25</v>
      </c>
      <c r="B2615" s="77">
        <v>6615</v>
      </c>
      <c r="C2615" s="77" t="s">
        <v>2680</v>
      </c>
      <c r="D2615" s="77">
        <v>1576</v>
      </c>
      <c r="E2615" s="77">
        <v>107</v>
      </c>
      <c r="F2615" s="77">
        <v>683</v>
      </c>
      <c r="G2615" s="1">
        <f t="shared" si="120"/>
        <v>6.7893401015228422E-2</v>
      </c>
      <c r="H2615" s="1">
        <f t="shared" si="121"/>
        <v>2.4641288433382136</v>
      </c>
      <c r="I2615" s="77">
        <v>-0.48859771930670998</v>
      </c>
      <c r="J2615" s="1">
        <f t="shared" si="122"/>
        <v>-770.03000562737498</v>
      </c>
    </row>
    <row r="2616" spans="1:10">
      <c r="A2616" s="77">
        <v>25</v>
      </c>
      <c r="B2616" s="77">
        <v>6616</v>
      </c>
      <c r="C2616" s="77" t="s">
        <v>2681</v>
      </c>
      <c r="D2616" s="77">
        <v>7414</v>
      </c>
      <c r="E2616" s="77">
        <v>2563</v>
      </c>
      <c r="F2616" s="77">
        <v>610</v>
      </c>
      <c r="G2616" s="1">
        <f t="shared" si="120"/>
        <v>0.3456973293768546</v>
      </c>
      <c r="H2616" s="1">
        <f t="shared" si="121"/>
        <v>16.355737704918031</v>
      </c>
      <c r="I2616" s="77">
        <v>0.83254553488035798</v>
      </c>
      <c r="J2616" s="1">
        <f t="shared" si="122"/>
        <v>6172.4925956029738</v>
      </c>
    </row>
    <row r="2617" spans="1:10">
      <c r="A2617" s="77">
        <v>25</v>
      </c>
      <c r="B2617" s="77">
        <v>6617</v>
      </c>
      <c r="C2617" s="77" t="s">
        <v>2682</v>
      </c>
      <c r="D2617" s="77">
        <v>4926</v>
      </c>
      <c r="E2617" s="77">
        <v>1363</v>
      </c>
      <c r="F2617" s="77">
        <v>368</v>
      </c>
      <c r="G2617" s="1">
        <f t="shared" si="120"/>
        <v>0.27669508729192044</v>
      </c>
      <c r="H2617" s="1">
        <f t="shared" si="121"/>
        <v>17.089673913043477</v>
      </c>
      <c r="I2617" s="77">
        <v>0.64852040814733702</v>
      </c>
      <c r="J2617" s="1">
        <f t="shared" si="122"/>
        <v>3194.6115305337821</v>
      </c>
    </row>
    <row r="2618" spans="1:10">
      <c r="A2618" s="77">
        <v>25</v>
      </c>
      <c r="B2618" s="77">
        <v>6618</v>
      </c>
      <c r="C2618" s="77" t="s">
        <v>2683</v>
      </c>
      <c r="D2618" s="77">
        <v>3982</v>
      </c>
      <c r="E2618" s="77">
        <v>586</v>
      </c>
      <c r="F2618" s="77">
        <v>272</v>
      </c>
      <c r="G2618" s="1">
        <f t="shared" si="120"/>
        <v>0.14716223003515821</v>
      </c>
      <c r="H2618" s="1">
        <f t="shared" si="121"/>
        <v>16.794117647058822</v>
      </c>
      <c r="I2618" s="77">
        <v>0.39247968041424502</v>
      </c>
      <c r="J2618" s="1">
        <f t="shared" si="122"/>
        <v>1562.8540874095238</v>
      </c>
    </row>
    <row r="2619" spans="1:10">
      <c r="A2619" s="77">
        <v>25</v>
      </c>
      <c r="B2619" s="77">
        <v>6619</v>
      </c>
      <c r="C2619" s="77" t="s">
        <v>2684</v>
      </c>
      <c r="D2619" s="77">
        <v>1749</v>
      </c>
      <c r="E2619" s="77">
        <v>181</v>
      </c>
      <c r="F2619" s="77">
        <v>274</v>
      </c>
      <c r="G2619" s="1">
        <f t="shared" si="120"/>
        <v>0.10348770726129217</v>
      </c>
      <c r="H2619" s="1">
        <f t="shared" si="121"/>
        <v>7.0437956204379564</v>
      </c>
      <c r="I2619" s="77">
        <v>-0.21758307260524901</v>
      </c>
      <c r="J2619" s="1">
        <f t="shared" si="122"/>
        <v>-380.55279398658053</v>
      </c>
    </row>
    <row r="2620" spans="1:10">
      <c r="A2620" s="77">
        <v>25</v>
      </c>
      <c r="B2620" s="77">
        <v>6620</v>
      </c>
      <c r="C2620" s="77" t="s">
        <v>2685</v>
      </c>
      <c r="D2620" s="77">
        <v>1297</v>
      </c>
      <c r="E2620" s="77">
        <v>494</v>
      </c>
      <c r="F2620" s="77">
        <v>831</v>
      </c>
      <c r="G2620" s="1">
        <f t="shared" si="120"/>
        <v>0.38087895142636852</v>
      </c>
      <c r="H2620" s="1">
        <f t="shared" si="121"/>
        <v>2.1552346570397112</v>
      </c>
      <c r="I2620" s="77">
        <v>-3.0120776788363699E-2</v>
      </c>
      <c r="J2620" s="1">
        <f t="shared" si="122"/>
        <v>-39.06664749450772</v>
      </c>
    </row>
    <row r="2621" spans="1:10">
      <c r="A2621" s="77">
        <v>25</v>
      </c>
      <c r="B2621" s="77">
        <v>6621</v>
      </c>
      <c r="C2621" s="77" t="s">
        <v>2686</v>
      </c>
      <c r="D2621" s="77">
        <v>179971</v>
      </c>
      <c r="E2621" s="77">
        <v>145843</v>
      </c>
      <c r="F2621" s="77">
        <v>1537</v>
      </c>
      <c r="G2621" s="1">
        <f t="shared" si="120"/>
        <v>0.8103694484111329</v>
      </c>
      <c r="H2621" s="1">
        <f t="shared" si="121"/>
        <v>211.98048145738451</v>
      </c>
      <c r="I2621" s="77">
        <v>18.108007490614799</v>
      </c>
      <c r="J2621" s="1">
        <f t="shared" si="122"/>
        <v>3258916.2160934359</v>
      </c>
    </row>
    <row r="2622" spans="1:10">
      <c r="A2622" s="77">
        <v>25</v>
      </c>
      <c r="B2622" s="77">
        <v>6622</v>
      </c>
      <c r="C2622" s="77" t="s">
        <v>2687</v>
      </c>
      <c r="D2622" s="77">
        <v>2616</v>
      </c>
      <c r="E2622" s="77">
        <v>618</v>
      </c>
      <c r="F2622" s="77">
        <v>281</v>
      </c>
      <c r="G2622" s="1">
        <f t="shared" si="120"/>
        <v>0.23623853211009174</v>
      </c>
      <c r="H2622" s="1">
        <f t="shared" si="121"/>
        <v>11.508896797153024</v>
      </c>
      <c r="I2622" s="77">
        <v>0.22956634701958001</v>
      </c>
      <c r="J2622" s="1">
        <f t="shared" si="122"/>
        <v>600.54556380322128</v>
      </c>
    </row>
    <row r="2623" spans="1:10">
      <c r="A2623" s="77">
        <v>25</v>
      </c>
      <c r="B2623" s="77">
        <v>6623</v>
      </c>
      <c r="C2623" s="77" t="s">
        <v>2688</v>
      </c>
      <c r="D2623" s="77">
        <v>10417</v>
      </c>
      <c r="E2623" s="77">
        <v>8353</v>
      </c>
      <c r="F2623" s="77">
        <v>437</v>
      </c>
      <c r="G2623" s="1">
        <f t="shared" si="120"/>
        <v>0.80186234040510707</v>
      </c>
      <c r="H2623" s="1">
        <f t="shared" si="121"/>
        <v>42.951945080091534</v>
      </c>
      <c r="I2623" s="77">
        <v>2.8816660846945998</v>
      </c>
      <c r="J2623" s="1">
        <f t="shared" si="122"/>
        <v>30018.315604263647</v>
      </c>
    </row>
    <row r="2624" spans="1:10">
      <c r="A2624" s="77">
        <v>25</v>
      </c>
      <c r="B2624" s="77">
        <v>6624</v>
      </c>
      <c r="C2624" s="77" t="s">
        <v>2689</v>
      </c>
      <c r="D2624" s="77">
        <v>406</v>
      </c>
      <c r="E2624" s="77">
        <v>53</v>
      </c>
      <c r="F2624" s="77">
        <v>315</v>
      </c>
      <c r="G2624" s="1">
        <f t="shared" si="120"/>
        <v>0.13054187192118227</v>
      </c>
      <c r="H2624" s="1">
        <f t="shared" si="121"/>
        <v>1.4571428571428571</v>
      </c>
      <c r="I2624" s="77">
        <v>-0.48926864526126301</v>
      </c>
      <c r="J2624" s="1">
        <f t="shared" si="122"/>
        <v>-198.64306997607278</v>
      </c>
    </row>
    <row r="2625" spans="1:10">
      <c r="A2625" s="77">
        <v>25</v>
      </c>
      <c r="B2625" s="77">
        <v>6625</v>
      </c>
      <c r="C2625" s="77" t="s">
        <v>2690</v>
      </c>
      <c r="D2625" s="77">
        <v>904</v>
      </c>
      <c r="E2625" s="77">
        <v>130</v>
      </c>
      <c r="F2625" s="77">
        <v>144</v>
      </c>
      <c r="G2625" s="1">
        <f t="shared" si="120"/>
        <v>0.14380530973451328</v>
      </c>
      <c r="H2625" s="1">
        <f t="shared" si="121"/>
        <v>7.1805555555555554</v>
      </c>
      <c r="I2625" s="77">
        <v>-0.18642573938835699</v>
      </c>
      <c r="J2625" s="1">
        <f t="shared" si="122"/>
        <v>-168.52886840707473</v>
      </c>
    </row>
    <row r="2626" spans="1:10">
      <c r="A2626" s="77">
        <v>25</v>
      </c>
      <c r="B2626" s="77">
        <v>6626</v>
      </c>
      <c r="C2626" s="77" t="s">
        <v>2691</v>
      </c>
      <c r="D2626" s="77">
        <v>1168</v>
      </c>
      <c r="E2626" s="77">
        <v>311</v>
      </c>
      <c r="F2626" s="77">
        <v>1133</v>
      </c>
      <c r="G2626" s="1">
        <f t="shared" si="120"/>
        <v>0.26626712328767121</v>
      </c>
      <c r="H2626" s="1">
        <f t="shared" si="121"/>
        <v>1.3053839364518975</v>
      </c>
      <c r="I2626" s="77">
        <v>-0.252050462005108</v>
      </c>
      <c r="J2626" s="1">
        <f t="shared" si="122"/>
        <v>-294.39493962196616</v>
      </c>
    </row>
    <row r="2627" spans="1:10">
      <c r="A2627" s="77">
        <v>25</v>
      </c>
      <c r="B2627" s="77">
        <v>6627</v>
      </c>
      <c r="C2627" s="77" t="s">
        <v>2692</v>
      </c>
      <c r="D2627" s="77">
        <v>624</v>
      </c>
      <c r="E2627" s="77">
        <v>42</v>
      </c>
      <c r="F2627" s="77">
        <v>380</v>
      </c>
      <c r="G2627" s="1">
        <f t="shared" si="120"/>
        <v>6.7307692307692304E-2</v>
      </c>
      <c r="H2627" s="1">
        <f t="shared" si="121"/>
        <v>1.7526315789473683</v>
      </c>
      <c r="I2627" s="77">
        <v>-0.56412411571935395</v>
      </c>
      <c r="J2627" s="1">
        <f t="shared" si="122"/>
        <v>-352.01344820887687</v>
      </c>
    </row>
    <row r="2628" spans="1:10">
      <c r="A2628" s="77">
        <v>25</v>
      </c>
      <c r="B2628" s="77">
        <v>6628</v>
      </c>
      <c r="C2628" s="77" t="s">
        <v>2693</v>
      </c>
      <c r="D2628" s="77">
        <v>27371</v>
      </c>
      <c r="E2628" s="77">
        <v>15382</v>
      </c>
      <c r="F2628" s="77">
        <v>482</v>
      </c>
      <c r="G2628" s="1">
        <f t="shared" si="120"/>
        <v>0.56198165942055456</v>
      </c>
      <c r="H2628" s="1">
        <f t="shared" si="121"/>
        <v>88.699170124481327</v>
      </c>
      <c r="I2628" s="77">
        <v>5.3425028673141401</v>
      </c>
      <c r="J2628" s="1">
        <f t="shared" si="122"/>
        <v>146229.64598125534</v>
      </c>
    </row>
    <row r="2629" spans="1:10">
      <c r="A2629" s="77">
        <v>25</v>
      </c>
      <c r="B2629" s="77">
        <v>6629</v>
      </c>
      <c r="C2629" s="77" t="s">
        <v>2694</v>
      </c>
      <c r="D2629" s="77">
        <v>1791</v>
      </c>
      <c r="E2629" s="77">
        <v>415</v>
      </c>
      <c r="F2629" s="77">
        <v>686</v>
      </c>
      <c r="G2629" s="1">
        <f t="shared" si="120"/>
        <v>0.23171412618648798</v>
      </c>
      <c r="H2629" s="1">
        <f t="shared" si="121"/>
        <v>3.2157434402332363</v>
      </c>
      <c r="I2629" s="77">
        <v>-0.19107543335412</v>
      </c>
      <c r="J2629" s="1">
        <f t="shared" si="122"/>
        <v>-342.21610113722892</v>
      </c>
    </row>
    <row r="2630" spans="1:10">
      <c r="A2630" s="77">
        <v>25</v>
      </c>
      <c r="B2630" s="77">
        <v>6630</v>
      </c>
      <c r="C2630" s="77" t="s">
        <v>2695</v>
      </c>
      <c r="D2630" s="77">
        <v>19894</v>
      </c>
      <c r="E2630" s="77">
        <v>18352</v>
      </c>
      <c r="F2630" s="77">
        <v>984</v>
      </c>
      <c r="G2630" s="1">
        <f t="shared" si="120"/>
        <v>0.92248919272142349</v>
      </c>
      <c r="H2630" s="1">
        <f t="shared" si="121"/>
        <v>38.867886178861788</v>
      </c>
      <c r="I2630" s="77">
        <v>3.3037390281924899</v>
      </c>
      <c r="J2630" s="1">
        <f t="shared" si="122"/>
        <v>65724.584226861392</v>
      </c>
    </row>
    <row r="2631" spans="1:10">
      <c r="A2631" s="77">
        <v>25</v>
      </c>
      <c r="B2631" s="77">
        <v>6631</v>
      </c>
      <c r="C2631" s="77" t="s">
        <v>2696</v>
      </c>
      <c r="D2631" s="77">
        <v>17138</v>
      </c>
      <c r="E2631" s="77">
        <v>1821</v>
      </c>
      <c r="F2631" s="77">
        <v>273</v>
      </c>
      <c r="G2631" s="1">
        <f t="shared" si="120"/>
        <v>0.10625510561325709</v>
      </c>
      <c r="H2631" s="1">
        <f t="shared" si="121"/>
        <v>69.446886446886452</v>
      </c>
      <c r="I2631" s="77">
        <v>3.3068470826610299</v>
      </c>
      <c r="J2631" s="1">
        <f t="shared" si="122"/>
        <v>56672.745302644733</v>
      </c>
    </row>
    <row r="2632" spans="1:10">
      <c r="A2632" s="77">
        <v>25</v>
      </c>
      <c r="B2632" s="77">
        <v>6632</v>
      </c>
      <c r="C2632" s="77" t="s">
        <v>2697</v>
      </c>
      <c r="D2632" s="77">
        <v>2826</v>
      </c>
      <c r="E2632" s="77">
        <v>920</v>
      </c>
      <c r="F2632" s="77">
        <v>254</v>
      </c>
      <c r="G2632" s="1">
        <f t="shared" si="120"/>
        <v>0.32554847841472045</v>
      </c>
      <c r="H2632" s="1">
        <f t="shared" si="121"/>
        <v>14.748031496062993</v>
      </c>
      <c r="I2632" s="77">
        <v>0.52450670734204596</v>
      </c>
      <c r="J2632" s="1">
        <f t="shared" si="122"/>
        <v>1482.2559549486218</v>
      </c>
    </row>
    <row r="2633" spans="1:10">
      <c r="A2633" s="77">
        <v>25</v>
      </c>
      <c r="B2633" s="77">
        <v>6633</v>
      </c>
      <c r="C2633" s="77" t="s">
        <v>2698</v>
      </c>
      <c r="D2633" s="77">
        <v>9507</v>
      </c>
      <c r="E2633" s="77">
        <v>9076</v>
      </c>
      <c r="F2633" s="77">
        <v>578</v>
      </c>
      <c r="G2633" s="1">
        <f t="shared" ref="G2633:G2696" si="123">E2633/D2633</f>
        <v>0.95466498369622388</v>
      </c>
      <c r="H2633" s="1">
        <f t="shared" ref="H2633:H2696" si="124">(D2633+E2633)/F2633</f>
        <v>32.150519031141869</v>
      </c>
      <c r="I2633" s="77">
        <v>2.5869734479239699</v>
      </c>
      <c r="J2633" s="1">
        <f t="shared" ref="J2633:J2696" si="125">I2633*D2633</f>
        <v>24594.356569413183</v>
      </c>
    </row>
    <row r="2634" spans="1:10">
      <c r="A2634" s="77">
        <v>25</v>
      </c>
      <c r="B2634" s="77">
        <v>6634</v>
      </c>
      <c r="C2634" s="77" t="s">
        <v>2699</v>
      </c>
      <c r="D2634" s="77">
        <v>3457</v>
      </c>
      <c r="E2634" s="77">
        <v>4046</v>
      </c>
      <c r="F2634" s="77">
        <v>322</v>
      </c>
      <c r="G2634" s="1">
        <f t="shared" si="123"/>
        <v>1.1703789412785652</v>
      </c>
      <c r="H2634" s="1">
        <f t="shared" si="124"/>
        <v>23.301242236024844</v>
      </c>
      <c r="I2634" s="77">
        <v>2.2502412417723399</v>
      </c>
      <c r="J2634" s="1">
        <f t="shared" si="125"/>
        <v>7779.0839728069786</v>
      </c>
    </row>
    <row r="2635" spans="1:10">
      <c r="A2635" s="77">
        <v>25</v>
      </c>
      <c r="B2635" s="77">
        <v>6635</v>
      </c>
      <c r="C2635" s="77" t="s">
        <v>2700</v>
      </c>
      <c r="D2635" s="77">
        <v>603</v>
      </c>
      <c r="E2635" s="77">
        <v>138</v>
      </c>
      <c r="F2635" s="77">
        <v>469</v>
      </c>
      <c r="G2635" s="1">
        <f t="shared" si="123"/>
        <v>0.22885572139303484</v>
      </c>
      <c r="H2635" s="1">
        <f t="shared" si="124"/>
        <v>1.579957356076759</v>
      </c>
      <c r="I2635" s="77">
        <v>-0.32261993310589598</v>
      </c>
      <c r="J2635" s="1">
        <f t="shared" si="125"/>
        <v>-194.53981966285528</v>
      </c>
    </row>
    <row r="2636" spans="1:10">
      <c r="A2636" s="77">
        <v>25</v>
      </c>
      <c r="B2636" s="77">
        <v>6636</v>
      </c>
      <c r="C2636" s="77" t="s">
        <v>2701</v>
      </c>
      <c r="D2636" s="77">
        <v>2071</v>
      </c>
      <c r="E2636" s="77">
        <v>419</v>
      </c>
      <c r="F2636" s="77">
        <v>264</v>
      </c>
      <c r="G2636" s="1">
        <f t="shared" si="123"/>
        <v>0.20231772090777403</v>
      </c>
      <c r="H2636" s="1">
        <f t="shared" si="124"/>
        <v>9.4318181818181817</v>
      </c>
      <c r="I2636" s="77">
        <v>5.8389755358481399E-2</v>
      </c>
      <c r="J2636" s="1">
        <f t="shared" si="125"/>
        <v>120.92518334741497</v>
      </c>
    </row>
    <row r="2637" spans="1:10">
      <c r="A2637" s="77">
        <v>25</v>
      </c>
      <c r="B2637" s="77">
        <v>6637</v>
      </c>
      <c r="C2637" s="77" t="s">
        <v>2702</v>
      </c>
      <c r="D2637" s="77">
        <v>392</v>
      </c>
      <c r="E2637" s="77">
        <v>70</v>
      </c>
      <c r="F2637" s="77">
        <v>434</v>
      </c>
      <c r="G2637" s="1">
        <f t="shared" si="123"/>
        <v>0.17857142857142858</v>
      </c>
      <c r="H2637" s="1">
        <f t="shared" si="124"/>
        <v>1.064516129032258</v>
      </c>
      <c r="I2637" s="77">
        <v>-0.43332650111808801</v>
      </c>
      <c r="J2637" s="1">
        <f t="shared" si="125"/>
        <v>-169.86398843829051</v>
      </c>
    </row>
    <row r="2638" spans="1:10">
      <c r="A2638" s="77">
        <v>25</v>
      </c>
      <c r="B2638" s="77">
        <v>6638</v>
      </c>
      <c r="C2638" s="77" t="s">
        <v>2703</v>
      </c>
      <c r="D2638" s="77">
        <v>3009</v>
      </c>
      <c r="E2638" s="77">
        <v>6822</v>
      </c>
      <c r="F2638" s="77">
        <v>1844</v>
      </c>
      <c r="G2638" s="1">
        <f t="shared" si="123"/>
        <v>2.2671984047856433</v>
      </c>
      <c r="H2638" s="1">
        <f t="shared" si="124"/>
        <v>5.3313449023861175</v>
      </c>
      <c r="I2638" s="77">
        <v>3.1127593523487902</v>
      </c>
      <c r="J2638" s="1">
        <f t="shared" si="125"/>
        <v>9366.2928912175103</v>
      </c>
    </row>
    <row r="2639" spans="1:10">
      <c r="A2639" s="77">
        <v>25</v>
      </c>
      <c r="B2639" s="77">
        <v>6639</v>
      </c>
      <c r="C2639" s="77" t="s">
        <v>2704</v>
      </c>
      <c r="D2639" s="77">
        <v>667</v>
      </c>
      <c r="E2639" s="77">
        <v>157</v>
      </c>
      <c r="F2639" s="77">
        <v>293</v>
      </c>
      <c r="G2639" s="1">
        <f t="shared" si="123"/>
        <v>0.2353823088455772</v>
      </c>
      <c r="H2639" s="1">
        <f t="shared" si="124"/>
        <v>2.8122866894197953</v>
      </c>
      <c r="I2639" s="77">
        <v>-0.25364608266262501</v>
      </c>
      <c r="J2639" s="1">
        <f t="shared" si="125"/>
        <v>-169.18193713597088</v>
      </c>
    </row>
    <row r="2640" spans="1:10">
      <c r="A2640" s="77">
        <v>25</v>
      </c>
      <c r="B2640" s="77">
        <v>6640</v>
      </c>
      <c r="C2640" s="77" t="s">
        <v>2705</v>
      </c>
      <c r="D2640" s="77">
        <v>13124</v>
      </c>
      <c r="E2640" s="77">
        <v>4100</v>
      </c>
      <c r="F2640" s="77">
        <v>378</v>
      </c>
      <c r="G2640" s="1">
        <f t="shared" si="123"/>
        <v>0.31240475464797318</v>
      </c>
      <c r="H2640" s="1">
        <f t="shared" si="124"/>
        <v>45.566137566137563</v>
      </c>
      <c r="I2640" s="77">
        <v>2.3623965735013299</v>
      </c>
      <c r="J2640" s="1">
        <f t="shared" si="125"/>
        <v>31004.092630631454</v>
      </c>
    </row>
    <row r="2641" spans="1:10">
      <c r="A2641" s="77">
        <v>25</v>
      </c>
      <c r="B2641" s="77">
        <v>6641</v>
      </c>
      <c r="C2641" s="77" t="s">
        <v>2706</v>
      </c>
      <c r="D2641" s="77">
        <v>2164</v>
      </c>
      <c r="E2641" s="77">
        <v>153</v>
      </c>
      <c r="F2641" s="77">
        <v>344</v>
      </c>
      <c r="G2641" s="1">
        <f t="shared" si="123"/>
        <v>7.0702402957486143E-2</v>
      </c>
      <c r="H2641" s="1">
        <f t="shared" si="124"/>
        <v>6.7354651162790695</v>
      </c>
      <c r="I2641" s="77">
        <v>-0.26396488218265302</v>
      </c>
      <c r="J2641" s="1">
        <f t="shared" si="125"/>
        <v>-571.22000504326115</v>
      </c>
    </row>
    <row r="2642" spans="1:10">
      <c r="A2642" s="77">
        <v>25</v>
      </c>
      <c r="B2642" s="77">
        <v>6642</v>
      </c>
      <c r="C2642" s="77" t="s">
        <v>2707</v>
      </c>
      <c r="D2642" s="77">
        <v>2610</v>
      </c>
      <c r="E2642" s="77">
        <v>339</v>
      </c>
      <c r="F2642" s="77">
        <v>441</v>
      </c>
      <c r="G2642" s="1">
        <f t="shared" si="123"/>
        <v>0.12988505747126436</v>
      </c>
      <c r="H2642" s="1">
        <f t="shared" si="124"/>
        <v>6.6870748299319729</v>
      </c>
      <c r="I2642" s="77">
        <v>-0.15466760694587001</v>
      </c>
      <c r="J2642" s="1">
        <f t="shared" si="125"/>
        <v>-403.68245412872074</v>
      </c>
    </row>
    <row r="2643" spans="1:10">
      <c r="A2643" s="77">
        <v>25</v>
      </c>
      <c r="B2643" s="77">
        <v>6643</v>
      </c>
      <c r="C2643" s="77" t="s">
        <v>2708</v>
      </c>
      <c r="D2643" s="77">
        <v>31160</v>
      </c>
      <c r="E2643" s="77">
        <v>12767</v>
      </c>
      <c r="F2643" s="77">
        <v>732</v>
      </c>
      <c r="G2643" s="1">
        <f t="shared" si="123"/>
        <v>0.40972400513478818</v>
      </c>
      <c r="H2643" s="1">
        <f t="shared" si="124"/>
        <v>60.009562841530055</v>
      </c>
      <c r="I2643" s="77">
        <v>3.9706726329362398</v>
      </c>
      <c r="J2643" s="1">
        <f t="shared" si="125"/>
        <v>123726.15924229323</v>
      </c>
    </row>
    <row r="2644" spans="1:10">
      <c r="A2644" s="77">
        <v>25</v>
      </c>
      <c r="B2644" s="77">
        <v>6644</v>
      </c>
      <c r="C2644" s="77" t="s">
        <v>2709</v>
      </c>
      <c r="D2644" s="77">
        <v>12369</v>
      </c>
      <c r="E2644" s="77">
        <v>2315</v>
      </c>
      <c r="F2644" s="77">
        <v>1046</v>
      </c>
      <c r="G2644" s="1">
        <f t="shared" si="123"/>
        <v>0.18716145201713963</v>
      </c>
      <c r="H2644" s="1">
        <f t="shared" si="124"/>
        <v>14.038240917782026</v>
      </c>
      <c r="I2644" s="77">
        <v>0.70161052736576501</v>
      </c>
      <c r="J2644" s="1">
        <f t="shared" si="125"/>
        <v>8678.2206129871483</v>
      </c>
    </row>
    <row r="2645" spans="1:10">
      <c r="A2645" s="77">
        <v>25</v>
      </c>
      <c r="B2645" s="77">
        <v>6645</v>
      </c>
      <c r="C2645" s="77" t="s">
        <v>2710</v>
      </c>
      <c r="D2645" s="77">
        <v>9631</v>
      </c>
      <c r="E2645" s="77">
        <v>1495</v>
      </c>
      <c r="F2645" s="77">
        <v>636</v>
      </c>
      <c r="G2645" s="1">
        <f t="shared" si="123"/>
        <v>0.15522790987436402</v>
      </c>
      <c r="H2645" s="1">
        <f t="shared" si="124"/>
        <v>17.4937106918239</v>
      </c>
      <c r="I2645" s="77">
        <v>0.68763183484388801</v>
      </c>
      <c r="J2645" s="1">
        <f t="shared" si="125"/>
        <v>6622.582201381485</v>
      </c>
    </row>
    <row r="2646" spans="1:10">
      <c r="A2646" s="77">
        <v>26</v>
      </c>
      <c r="B2646" s="77">
        <v>6701</v>
      </c>
      <c r="C2646" s="77" t="s">
        <v>2711</v>
      </c>
      <c r="D2646" s="77">
        <v>3377</v>
      </c>
      <c r="E2646" s="77">
        <v>1312</v>
      </c>
      <c r="F2646" s="77">
        <v>1551</v>
      </c>
      <c r="G2646" s="1">
        <f t="shared" si="123"/>
        <v>0.3885105122890139</v>
      </c>
      <c r="H2646" s="1">
        <f t="shared" si="124"/>
        <v>3.0232108317214701</v>
      </c>
      <c r="I2646" s="77">
        <v>0.113525834033222</v>
      </c>
      <c r="J2646" s="1">
        <f t="shared" si="125"/>
        <v>383.37674153019071</v>
      </c>
    </row>
    <row r="2647" spans="1:10">
      <c r="A2647" s="77">
        <v>26</v>
      </c>
      <c r="B2647" s="77">
        <v>6702</v>
      </c>
      <c r="C2647" s="77" t="s">
        <v>2712</v>
      </c>
      <c r="D2647" s="77">
        <v>858</v>
      </c>
      <c r="E2647" s="77">
        <v>341</v>
      </c>
      <c r="F2647" s="77">
        <v>1224</v>
      </c>
      <c r="G2647" s="1">
        <f t="shared" si="123"/>
        <v>0.39743589743589741</v>
      </c>
      <c r="H2647" s="1">
        <f t="shared" si="124"/>
        <v>0.97957516339869277</v>
      </c>
      <c r="I2647" s="77">
        <v>-7.7407685034372398E-2</v>
      </c>
      <c r="J2647" s="1">
        <f t="shared" si="125"/>
        <v>-66.415793759491521</v>
      </c>
    </row>
    <row r="2648" spans="1:10">
      <c r="A2648" s="77">
        <v>26</v>
      </c>
      <c r="B2648" s="77">
        <v>6703</v>
      </c>
      <c r="C2648" s="77" t="s">
        <v>2713</v>
      </c>
      <c r="D2648" s="77">
        <v>291</v>
      </c>
      <c r="E2648" s="77">
        <v>21</v>
      </c>
      <c r="F2648" s="77">
        <v>1353</v>
      </c>
      <c r="G2648" s="1">
        <f t="shared" si="123"/>
        <v>7.2164948453608241E-2</v>
      </c>
      <c r="H2648" s="1">
        <f t="shared" si="124"/>
        <v>0.23059866962305986</v>
      </c>
      <c r="I2648" s="77">
        <v>-0.64057595097948195</v>
      </c>
      <c r="J2648" s="1">
        <f t="shared" si="125"/>
        <v>-186.40760173502923</v>
      </c>
    </row>
    <row r="2649" spans="1:10">
      <c r="A2649" s="77">
        <v>26</v>
      </c>
      <c r="B2649" s="77">
        <v>6704</v>
      </c>
      <c r="C2649" s="77" t="s">
        <v>2714</v>
      </c>
      <c r="D2649" s="77">
        <v>431</v>
      </c>
      <c r="E2649" s="77">
        <v>29</v>
      </c>
      <c r="F2649" s="77">
        <v>524</v>
      </c>
      <c r="G2649" s="1">
        <f t="shared" si="123"/>
        <v>6.7285382830626447E-2</v>
      </c>
      <c r="H2649" s="1">
        <f t="shared" si="124"/>
        <v>0.87786259541984735</v>
      </c>
      <c r="I2649" s="77">
        <v>-0.61249509761472798</v>
      </c>
      <c r="J2649" s="1">
        <f t="shared" si="125"/>
        <v>-263.98538707194774</v>
      </c>
    </row>
    <row r="2650" spans="1:10">
      <c r="A2650" s="77">
        <v>26</v>
      </c>
      <c r="B2650" s="77">
        <v>6705</v>
      </c>
      <c r="C2650" s="77" t="s">
        <v>2715</v>
      </c>
      <c r="D2650" s="77">
        <v>468</v>
      </c>
      <c r="E2650" s="77">
        <v>31</v>
      </c>
      <c r="F2650" s="77">
        <v>786</v>
      </c>
      <c r="G2650" s="1">
        <f t="shared" si="123"/>
        <v>6.623931623931624E-2</v>
      </c>
      <c r="H2650" s="1">
        <f t="shared" si="124"/>
        <v>0.63486005089058528</v>
      </c>
      <c r="I2650" s="77">
        <v>-0.62351931917327597</v>
      </c>
      <c r="J2650" s="1">
        <f t="shared" si="125"/>
        <v>-291.80704137309317</v>
      </c>
    </row>
    <row r="2651" spans="1:10">
      <c r="A2651" s="77">
        <v>26</v>
      </c>
      <c r="B2651" s="77">
        <v>6706</v>
      </c>
      <c r="C2651" s="77" t="s">
        <v>2716</v>
      </c>
      <c r="D2651" s="77">
        <v>421</v>
      </c>
      <c r="E2651" s="77">
        <v>96</v>
      </c>
      <c r="F2651" s="77">
        <v>642</v>
      </c>
      <c r="G2651" s="1">
        <f t="shared" si="123"/>
        <v>0.22802850356294538</v>
      </c>
      <c r="H2651" s="1">
        <f t="shared" si="124"/>
        <v>0.80529595015576327</v>
      </c>
      <c r="I2651" s="77">
        <v>-0.36719871758074502</v>
      </c>
      <c r="J2651" s="1">
        <f t="shared" si="125"/>
        <v>-154.59066010149365</v>
      </c>
    </row>
    <row r="2652" spans="1:10">
      <c r="A2652" s="77">
        <v>26</v>
      </c>
      <c r="B2652" s="77">
        <v>6707</v>
      </c>
      <c r="C2652" s="77" t="s">
        <v>2717</v>
      </c>
      <c r="D2652" s="77">
        <v>1562</v>
      </c>
      <c r="E2652" s="77">
        <v>257</v>
      </c>
      <c r="F2652" s="77">
        <v>1228</v>
      </c>
      <c r="G2652" s="1">
        <f t="shared" si="123"/>
        <v>0.16453265044814341</v>
      </c>
      <c r="H2652" s="1">
        <f t="shared" si="124"/>
        <v>1.481270358306189</v>
      </c>
      <c r="I2652" s="77">
        <v>-0.38417581569797699</v>
      </c>
      <c r="J2652" s="1">
        <f t="shared" si="125"/>
        <v>-600.0826241202401</v>
      </c>
    </row>
    <row r="2653" spans="1:10">
      <c r="A2653" s="77">
        <v>26</v>
      </c>
      <c r="B2653" s="77">
        <v>6708</v>
      </c>
      <c r="C2653" s="77" t="s">
        <v>2718</v>
      </c>
      <c r="D2653" s="77">
        <v>2423</v>
      </c>
      <c r="E2653" s="77">
        <v>801</v>
      </c>
      <c r="F2653" s="77">
        <v>1086</v>
      </c>
      <c r="G2653" s="1">
        <f t="shared" si="123"/>
        <v>0.33058192323565827</v>
      </c>
      <c r="H2653" s="1">
        <f t="shared" si="124"/>
        <v>2.9686924493554327</v>
      </c>
      <c r="I2653" s="77">
        <v>-2.1065215749648002E-2</v>
      </c>
      <c r="J2653" s="1">
        <f t="shared" si="125"/>
        <v>-51.041017761397107</v>
      </c>
    </row>
    <row r="2654" spans="1:10">
      <c r="A2654" s="77">
        <v>26</v>
      </c>
      <c r="B2654" s="77">
        <v>6709</v>
      </c>
      <c r="C2654" s="77" t="s">
        <v>2719</v>
      </c>
      <c r="D2654" s="77">
        <v>3050</v>
      </c>
      <c r="E2654" s="77">
        <v>526</v>
      </c>
      <c r="F2654" s="77">
        <v>1958</v>
      </c>
      <c r="G2654" s="1">
        <f t="shared" si="123"/>
        <v>0.17245901639344263</v>
      </c>
      <c r="H2654" s="1">
        <f t="shared" si="124"/>
        <v>1.8263534218590398</v>
      </c>
      <c r="I2654" s="77">
        <v>-0.29013130146550398</v>
      </c>
      <c r="J2654" s="1">
        <f t="shared" si="125"/>
        <v>-884.90046946978714</v>
      </c>
    </row>
    <row r="2655" spans="1:10">
      <c r="A2655" s="77">
        <v>26</v>
      </c>
      <c r="B2655" s="77">
        <v>6710</v>
      </c>
      <c r="C2655" s="77" t="s">
        <v>2720</v>
      </c>
      <c r="D2655" s="77">
        <v>2286</v>
      </c>
      <c r="E2655" s="77">
        <v>694</v>
      </c>
      <c r="F2655" s="77">
        <v>1353</v>
      </c>
      <c r="G2655" s="1">
        <f t="shared" si="123"/>
        <v>0.30358705161854765</v>
      </c>
      <c r="H2655" s="1">
        <f t="shared" si="124"/>
        <v>2.2025129342202514</v>
      </c>
      <c r="I2655" s="77">
        <v>-0.103801656201648</v>
      </c>
      <c r="J2655" s="1">
        <f t="shared" si="125"/>
        <v>-237.29058607696732</v>
      </c>
    </row>
    <row r="2656" spans="1:10">
      <c r="A2656" s="77">
        <v>26</v>
      </c>
      <c r="B2656" s="77">
        <v>6711</v>
      </c>
      <c r="C2656" s="77" t="s">
        <v>2721</v>
      </c>
      <c r="D2656" s="77">
        <v>11364</v>
      </c>
      <c r="E2656" s="77">
        <v>8983</v>
      </c>
      <c r="F2656" s="77">
        <v>2180</v>
      </c>
      <c r="G2656" s="1">
        <f t="shared" si="123"/>
        <v>0.79047870468145021</v>
      </c>
      <c r="H2656" s="1">
        <f t="shared" si="124"/>
        <v>9.3334862385321102</v>
      </c>
      <c r="I2656" s="77">
        <v>1.37782854034434</v>
      </c>
      <c r="J2656" s="1">
        <f t="shared" si="125"/>
        <v>15657.643532473079</v>
      </c>
    </row>
    <row r="2657" spans="1:10">
      <c r="A2657" s="77">
        <v>26</v>
      </c>
      <c r="B2657" s="77">
        <v>6712</v>
      </c>
      <c r="C2657" s="77" t="s">
        <v>2722</v>
      </c>
      <c r="D2657" s="77">
        <v>1305</v>
      </c>
      <c r="E2657" s="77">
        <v>282</v>
      </c>
      <c r="F2657" s="77">
        <v>1241</v>
      </c>
      <c r="G2657" s="1">
        <f t="shared" si="123"/>
        <v>0.2160919540229885</v>
      </c>
      <c r="H2657" s="1">
        <f t="shared" si="124"/>
        <v>1.2788074133763094</v>
      </c>
      <c r="I2657" s="77">
        <v>-0.32491124758844198</v>
      </c>
      <c r="J2657" s="1">
        <f t="shared" si="125"/>
        <v>-424.00917810291679</v>
      </c>
    </row>
    <row r="2658" spans="1:10">
      <c r="A2658" s="77">
        <v>26</v>
      </c>
      <c r="B2658" s="77">
        <v>6713</v>
      </c>
      <c r="C2658" s="77" t="s">
        <v>2723</v>
      </c>
      <c r="D2658" s="77">
        <v>120</v>
      </c>
      <c r="E2658" s="77">
        <v>17</v>
      </c>
      <c r="F2658" s="77">
        <v>334</v>
      </c>
      <c r="G2658" s="1">
        <f t="shared" si="123"/>
        <v>0.14166666666666666</v>
      </c>
      <c r="H2658" s="1">
        <f t="shared" si="124"/>
        <v>0.41017964071856289</v>
      </c>
      <c r="I2658" s="77">
        <v>-0.53232698484313601</v>
      </c>
      <c r="J2658" s="1">
        <f t="shared" si="125"/>
        <v>-63.879238181176319</v>
      </c>
    </row>
    <row r="2659" spans="1:10">
      <c r="A2659" s="77">
        <v>26</v>
      </c>
      <c r="B2659" s="77">
        <v>6714</v>
      </c>
      <c r="C2659" s="77" t="s">
        <v>2724</v>
      </c>
      <c r="D2659" s="77">
        <v>1180</v>
      </c>
      <c r="E2659" s="77">
        <v>680</v>
      </c>
      <c r="F2659" s="77">
        <v>1427</v>
      </c>
      <c r="G2659" s="1">
        <f t="shared" si="123"/>
        <v>0.57627118644067798</v>
      </c>
      <c r="H2659" s="1">
        <f t="shared" si="124"/>
        <v>1.3034337771548703</v>
      </c>
      <c r="I2659" s="77">
        <v>0.22868290872618599</v>
      </c>
      <c r="J2659" s="1">
        <f t="shared" si="125"/>
        <v>269.84583229689946</v>
      </c>
    </row>
    <row r="2660" spans="1:10">
      <c r="A2660" s="77">
        <v>26</v>
      </c>
      <c r="B2660" s="77">
        <v>6715</v>
      </c>
      <c r="C2660" s="77" t="s">
        <v>2725</v>
      </c>
      <c r="D2660" s="77">
        <v>563</v>
      </c>
      <c r="E2660" s="77">
        <v>48</v>
      </c>
      <c r="F2660" s="77">
        <v>971</v>
      </c>
      <c r="G2660" s="1">
        <f t="shared" si="123"/>
        <v>8.5257548845470696E-2</v>
      </c>
      <c r="H2660" s="1">
        <f t="shared" si="124"/>
        <v>0.62924819773429452</v>
      </c>
      <c r="I2660" s="77">
        <v>-0.59009085378287296</v>
      </c>
      <c r="J2660" s="1">
        <f t="shared" si="125"/>
        <v>-332.2211506797575</v>
      </c>
    </row>
    <row r="2661" spans="1:10">
      <c r="A2661" s="77">
        <v>26</v>
      </c>
      <c r="B2661" s="77">
        <v>6716</v>
      </c>
      <c r="C2661" s="77" t="s">
        <v>2726</v>
      </c>
      <c r="D2661" s="77">
        <v>131</v>
      </c>
      <c r="E2661" s="77">
        <v>5</v>
      </c>
      <c r="F2661" s="77">
        <v>235</v>
      </c>
      <c r="G2661" s="1">
        <f t="shared" si="123"/>
        <v>3.8167938931297711E-2</v>
      </c>
      <c r="H2661" s="1">
        <f t="shared" si="124"/>
        <v>0.5787234042553191</v>
      </c>
      <c r="I2661" s="77">
        <v>-0.684527245927531</v>
      </c>
      <c r="J2661" s="1">
        <f t="shared" si="125"/>
        <v>-89.673069216506562</v>
      </c>
    </row>
    <row r="2662" spans="1:10">
      <c r="A2662" s="77">
        <v>26</v>
      </c>
      <c r="B2662" s="77">
        <v>6717</v>
      </c>
      <c r="C2662" s="77" t="s">
        <v>2727</v>
      </c>
      <c r="D2662" s="77">
        <v>511</v>
      </c>
      <c r="E2662" s="77">
        <v>77</v>
      </c>
      <c r="F2662" s="77">
        <v>780</v>
      </c>
      <c r="G2662" s="1">
        <f t="shared" si="123"/>
        <v>0.15068493150684931</v>
      </c>
      <c r="H2662" s="1">
        <f t="shared" si="124"/>
        <v>0.75384615384615383</v>
      </c>
      <c r="I2662" s="77">
        <v>-0.48536931894031299</v>
      </c>
      <c r="J2662" s="1">
        <f t="shared" si="125"/>
        <v>-248.02372197849994</v>
      </c>
    </row>
    <row r="2663" spans="1:10">
      <c r="A2663" s="77">
        <v>26</v>
      </c>
      <c r="B2663" s="77">
        <v>6718</v>
      </c>
      <c r="C2663" s="77" t="s">
        <v>2728</v>
      </c>
      <c r="D2663" s="77">
        <v>395</v>
      </c>
      <c r="E2663" s="77">
        <v>51</v>
      </c>
      <c r="F2663" s="77">
        <v>804</v>
      </c>
      <c r="G2663" s="1">
        <f t="shared" si="123"/>
        <v>0.12911392405063291</v>
      </c>
      <c r="H2663" s="1">
        <f t="shared" si="124"/>
        <v>0.55472636815920395</v>
      </c>
      <c r="I2663" s="77">
        <v>-0.53299218735671605</v>
      </c>
      <c r="J2663" s="1">
        <f t="shared" si="125"/>
        <v>-210.53191400590285</v>
      </c>
    </row>
    <row r="2664" spans="1:10">
      <c r="A2664" s="77">
        <v>26</v>
      </c>
      <c r="B2664" s="77">
        <v>6719</v>
      </c>
      <c r="C2664" s="77" t="s">
        <v>2729</v>
      </c>
      <c r="D2664" s="77">
        <v>385</v>
      </c>
      <c r="E2664" s="77">
        <v>61</v>
      </c>
      <c r="F2664" s="77">
        <v>1774</v>
      </c>
      <c r="G2664" s="1">
        <f t="shared" si="123"/>
        <v>0.15844155844155844</v>
      </c>
      <c r="H2664" s="1">
        <f t="shared" si="124"/>
        <v>0.25140924464487036</v>
      </c>
      <c r="I2664" s="77">
        <v>-0.50178739005473205</v>
      </c>
      <c r="J2664" s="1">
        <f t="shared" si="125"/>
        <v>-193.18814517107185</v>
      </c>
    </row>
    <row r="2665" spans="1:10">
      <c r="A2665" s="77">
        <v>26</v>
      </c>
      <c r="B2665" s="77">
        <v>6720</v>
      </c>
      <c r="C2665" s="77" t="s">
        <v>2730</v>
      </c>
      <c r="D2665" s="77">
        <v>384</v>
      </c>
      <c r="E2665" s="77">
        <v>60</v>
      </c>
      <c r="F2665" s="77">
        <v>843</v>
      </c>
      <c r="G2665" s="1">
        <f t="shared" si="123"/>
        <v>0.15625</v>
      </c>
      <c r="H2665" s="1">
        <f t="shared" si="124"/>
        <v>0.5266903914590747</v>
      </c>
      <c r="I2665" s="77">
        <v>-0.49271323297669301</v>
      </c>
      <c r="J2665" s="1">
        <f t="shared" si="125"/>
        <v>-189.20188146305011</v>
      </c>
    </row>
    <row r="2666" spans="1:10">
      <c r="A2666" s="77">
        <v>26</v>
      </c>
      <c r="B2666" s="77">
        <v>6721</v>
      </c>
      <c r="C2666" s="77" t="s">
        <v>2731</v>
      </c>
      <c r="D2666" s="77">
        <v>571</v>
      </c>
      <c r="E2666" s="77">
        <v>89</v>
      </c>
      <c r="F2666" s="77">
        <v>194</v>
      </c>
      <c r="G2666" s="1">
        <f t="shared" si="123"/>
        <v>0.15586690017513136</v>
      </c>
      <c r="H2666" s="1">
        <f t="shared" si="124"/>
        <v>3.402061855670103</v>
      </c>
      <c r="I2666" s="77">
        <v>-0.35429185022932702</v>
      </c>
      <c r="J2666" s="1">
        <f t="shared" si="125"/>
        <v>-202.30064648094572</v>
      </c>
    </row>
    <row r="2667" spans="1:10">
      <c r="A2667" s="77">
        <v>26</v>
      </c>
      <c r="B2667" s="77">
        <v>6722</v>
      </c>
      <c r="C2667" s="77" t="s">
        <v>2732</v>
      </c>
      <c r="D2667" s="77">
        <v>254</v>
      </c>
      <c r="E2667" s="77">
        <v>55</v>
      </c>
      <c r="F2667" s="77">
        <v>791</v>
      </c>
      <c r="G2667" s="1">
        <f t="shared" si="123"/>
        <v>0.21653543307086615</v>
      </c>
      <c r="H2667" s="1">
        <f t="shared" si="124"/>
        <v>0.39064475347661187</v>
      </c>
      <c r="I2667" s="77">
        <v>-0.411270378372879</v>
      </c>
      <c r="J2667" s="1">
        <f t="shared" si="125"/>
        <v>-104.46267610671127</v>
      </c>
    </row>
    <row r="2668" spans="1:10">
      <c r="A2668" s="77">
        <v>26</v>
      </c>
      <c r="B2668" s="77">
        <v>6723</v>
      </c>
      <c r="C2668" s="77" t="s">
        <v>2733</v>
      </c>
      <c r="D2668" s="77">
        <v>254</v>
      </c>
      <c r="E2668" s="77">
        <v>12</v>
      </c>
      <c r="F2668" s="77">
        <v>1470</v>
      </c>
      <c r="G2668" s="1">
        <f t="shared" si="123"/>
        <v>4.7244094488188976E-2</v>
      </c>
      <c r="H2668" s="1">
        <f t="shared" si="124"/>
        <v>0.18095238095238095</v>
      </c>
      <c r="I2668" s="77">
        <v>-0.68308572460498396</v>
      </c>
      <c r="J2668" s="1">
        <f t="shared" si="125"/>
        <v>-173.50377404966594</v>
      </c>
    </row>
    <row r="2669" spans="1:10">
      <c r="A2669" s="77">
        <v>26</v>
      </c>
      <c r="B2669" s="77">
        <v>6724</v>
      </c>
      <c r="C2669" s="77" t="s">
        <v>2734</v>
      </c>
      <c r="D2669" s="77">
        <v>471</v>
      </c>
      <c r="E2669" s="77">
        <v>80</v>
      </c>
      <c r="F2669" s="77">
        <v>744</v>
      </c>
      <c r="G2669" s="1">
        <f t="shared" si="123"/>
        <v>0.16985138004246284</v>
      </c>
      <c r="H2669" s="1">
        <f t="shared" si="124"/>
        <v>0.74059139784946237</v>
      </c>
      <c r="I2669" s="77">
        <v>-0.45805356200628899</v>
      </c>
      <c r="J2669" s="1">
        <f t="shared" si="125"/>
        <v>-215.74322770496212</v>
      </c>
    </row>
    <row r="2670" spans="1:10">
      <c r="A2670" s="77">
        <v>26</v>
      </c>
      <c r="B2670" s="77">
        <v>6725</v>
      </c>
      <c r="C2670" s="77" t="s">
        <v>2735</v>
      </c>
      <c r="D2670" s="77">
        <v>290</v>
      </c>
      <c r="E2670" s="77">
        <v>24</v>
      </c>
      <c r="F2670" s="77">
        <v>1393</v>
      </c>
      <c r="G2670" s="1">
        <f t="shared" si="123"/>
        <v>8.2758620689655171E-2</v>
      </c>
      <c r="H2670" s="1">
        <f t="shared" si="124"/>
        <v>0.22541277817659727</v>
      </c>
      <c r="I2670" s="77">
        <v>-0.62444333076591496</v>
      </c>
      <c r="J2670" s="1">
        <f t="shared" si="125"/>
        <v>-181.08856592211535</v>
      </c>
    </row>
    <row r="2671" spans="1:10">
      <c r="A2671" s="77">
        <v>26</v>
      </c>
      <c r="B2671" s="77">
        <v>6726</v>
      </c>
      <c r="C2671" s="77" t="s">
        <v>2736</v>
      </c>
      <c r="D2671" s="77">
        <v>325</v>
      </c>
      <c r="E2671" s="77">
        <v>25</v>
      </c>
      <c r="F2671" s="77">
        <v>1815</v>
      </c>
      <c r="G2671" s="1">
        <f t="shared" si="123"/>
        <v>7.6923076923076927E-2</v>
      </c>
      <c r="H2671" s="1">
        <f t="shared" si="124"/>
        <v>0.1928374655647383</v>
      </c>
      <c r="I2671" s="77">
        <v>-0.633410935778839</v>
      </c>
      <c r="J2671" s="1">
        <f t="shared" si="125"/>
        <v>-205.85855412812268</v>
      </c>
    </row>
    <row r="2672" spans="1:10">
      <c r="A2672" s="77">
        <v>26</v>
      </c>
      <c r="B2672" s="77">
        <v>6727</v>
      </c>
      <c r="C2672" s="77" t="s">
        <v>2737</v>
      </c>
      <c r="D2672" s="77">
        <v>1750</v>
      </c>
      <c r="E2672" s="77">
        <v>420</v>
      </c>
      <c r="F2672" s="77">
        <v>1268</v>
      </c>
      <c r="G2672" s="1">
        <f t="shared" si="123"/>
        <v>0.24</v>
      </c>
      <c r="H2672" s="1">
        <f t="shared" si="124"/>
        <v>1.7113564668769716</v>
      </c>
      <c r="I2672" s="77">
        <v>-0.248446398625769</v>
      </c>
      <c r="J2672" s="1">
        <f t="shared" si="125"/>
        <v>-434.78119759509576</v>
      </c>
    </row>
    <row r="2673" spans="1:10">
      <c r="A2673" s="77">
        <v>26</v>
      </c>
      <c r="B2673" s="77">
        <v>6728</v>
      </c>
      <c r="C2673" s="77" t="s">
        <v>2738</v>
      </c>
      <c r="D2673" s="77">
        <v>75</v>
      </c>
      <c r="E2673" s="77">
        <v>1</v>
      </c>
      <c r="F2673" s="77">
        <v>204</v>
      </c>
      <c r="G2673" s="1">
        <f t="shared" si="123"/>
        <v>1.3333333333333334E-2</v>
      </c>
      <c r="H2673" s="1">
        <f t="shared" si="124"/>
        <v>0.37254901960784315</v>
      </c>
      <c r="I2673" s="77">
        <v>-0.734862697750019</v>
      </c>
      <c r="J2673" s="1">
        <f t="shared" si="125"/>
        <v>-55.114702331251422</v>
      </c>
    </row>
    <row r="2674" spans="1:10">
      <c r="A2674" s="77">
        <v>26</v>
      </c>
      <c r="B2674" s="77">
        <v>6741</v>
      </c>
      <c r="C2674" s="77" t="s">
        <v>2739</v>
      </c>
      <c r="D2674" s="77">
        <v>345</v>
      </c>
      <c r="E2674" s="77">
        <v>35</v>
      </c>
      <c r="F2674" s="77">
        <v>1148</v>
      </c>
      <c r="G2674" s="1">
        <f t="shared" si="123"/>
        <v>0.10144927536231885</v>
      </c>
      <c r="H2674" s="1">
        <f t="shared" si="124"/>
        <v>0.33101045296167247</v>
      </c>
      <c r="I2674" s="77">
        <v>-0.58824319996261398</v>
      </c>
      <c r="J2674" s="1">
        <f t="shared" si="125"/>
        <v>-202.94390398710183</v>
      </c>
    </row>
    <row r="2675" spans="1:10">
      <c r="A2675" s="77">
        <v>26</v>
      </c>
      <c r="B2675" s="77">
        <v>6742</v>
      </c>
      <c r="C2675" s="77" t="s">
        <v>2740</v>
      </c>
      <c r="D2675" s="77">
        <v>1117</v>
      </c>
      <c r="E2675" s="77">
        <v>297</v>
      </c>
      <c r="F2675" s="77">
        <v>2463</v>
      </c>
      <c r="G2675" s="1">
        <f t="shared" si="123"/>
        <v>0.26589077887197854</v>
      </c>
      <c r="H2675" s="1">
        <f t="shared" si="124"/>
        <v>0.57409663012586276</v>
      </c>
      <c r="I2675" s="77">
        <v>-0.28814169943963402</v>
      </c>
      <c r="J2675" s="1">
        <f t="shared" si="125"/>
        <v>-321.85427827407119</v>
      </c>
    </row>
    <row r="2676" spans="1:10">
      <c r="A2676" s="77">
        <v>26</v>
      </c>
      <c r="B2676" s="77">
        <v>6743</v>
      </c>
      <c r="C2676" s="77" t="s">
        <v>2741</v>
      </c>
      <c r="D2676" s="77">
        <v>1360</v>
      </c>
      <c r="E2676" s="77">
        <v>740</v>
      </c>
      <c r="F2676" s="77">
        <v>1081</v>
      </c>
      <c r="G2676" s="1">
        <f t="shared" si="123"/>
        <v>0.54411764705882348</v>
      </c>
      <c r="H2676" s="1">
        <f t="shared" si="124"/>
        <v>1.9426456984273821</v>
      </c>
      <c r="I2676" s="77">
        <v>0.21591844105284999</v>
      </c>
      <c r="J2676" s="1">
        <f t="shared" si="125"/>
        <v>293.64907983187601</v>
      </c>
    </row>
    <row r="2677" spans="1:10">
      <c r="A2677" s="77">
        <v>26</v>
      </c>
      <c r="B2677" s="77">
        <v>6744</v>
      </c>
      <c r="C2677" s="77" t="s">
        <v>2742</v>
      </c>
      <c r="D2677" s="77">
        <v>94</v>
      </c>
      <c r="E2677" s="77">
        <v>15</v>
      </c>
      <c r="F2677" s="77">
        <v>394</v>
      </c>
      <c r="G2677" s="1">
        <f t="shared" si="123"/>
        <v>0.15957446808510639</v>
      </c>
      <c r="H2677" s="1">
        <f t="shared" si="124"/>
        <v>0.2766497461928934</v>
      </c>
      <c r="I2677" s="77">
        <v>-0.51180711635713405</v>
      </c>
      <c r="J2677" s="1">
        <f t="shared" si="125"/>
        <v>-48.109868937570603</v>
      </c>
    </row>
    <row r="2678" spans="1:10">
      <c r="A2678" s="77">
        <v>26</v>
      </c>
      <c r="B2678" s="77">
        <v>6745</v>
      </c>
      <c r="C2678" s="77" t="s">
        <v>2743</v>
      </c>
      <c r="D2678" s="77">
        <v>155</v>
      </c>
      <c r="E2678" s="77">
        <v>15</v>
      </c>
      <c r="F2678" s="77">
        <v>706</v>
      </c>
      <c r="G2678" s="1">
        <f t="shared" si="123"/>
        <v>9.6774193548387094E-2</v>
      </c>
      <c r="H2678" s="1">
        <f t="shared" si="124"/>
        <v>0.24079320113314448</v>
      </c>
      <c r="I2678" s="77">
        <v>-0.60802473773499</v>
      </c>
      <c r="J2678" s="1">
        <f t="shared" si="125"/>
        <v>-94.243834348923443</v>
      </c>
    </row>
    <row r="2679" spans="1:10">
      <c r="A2679" s="77">
        <v>26</v>
      </c>
      <c r="B2679" s="77">
        <v>6746</v>
      </c>
      <c r="C2679" s="77" t="s">
        <v>2744</v>
      </c>
      <c r="D2679" s="77">
        <v>136</v>
      </c>
      <c r="E2679" s="77">
        <v>4</v>
      </c>
      <c r="F2679" s="77">
        <v>835</v>
      </c>
      <c r="G2679" s="1">
        <f t="shared" si="123"/>
        <v>2.9411764705882353E-2</v>
      </c>
      <c r="H2679" s="1">
        <f t="shared" si="124"/>
        <v>0.16766467065868262</v>
      </c>
      <c r="I2679" s="77">
        <v>-0.71655737609534698</v>
      </c>
      <c r="J2679" s="1">
        <f t="shared" si="125"/>
        <v>-97.451803148967187</v>
      </c>
    </row>
    <row r="2680" spans="1:10">
      <c r="A2680" s="77">
        <v>26</v>
      </c>
      <c r="B2680" s="77">
        <v>6747</v>
      </c>
      <c r="C2680" s="77" t="s">
        <v>2745</v>
      </c>
      <c r="D2680" s="77">
        <v>91</v>
      </c>
      <c r="E2680" s="77">
        <v>2</v>
      </c>
      <c r="F2680" s="77">
        <v>922</v>
      </c>
      <c r="G2680" s="1">
        <f t="shared" si="123"/>
        <v>2.197802197802198E-2</v>
      </c>
      <c r="H2680" s="1">
        <f t="shared" si="124"/>
        <v>0.10086767895878525</v>
      </c>
      <c r="I2680" s="77">
        <v>-0.73310928034103096</v>
      </c>
      <c r="J2680" s="1">
        <f t="shared" si="125"/>
        <v>-66.712944511033811</v>
      </c>
    </row>
    <row r="2681" spans="1:10">
      <c r="A2681" s="77">
        <v>26</v>
      </c>
      <c r="B2681" s="77">
        <v>6748</v>
      </c>
      <c r="C2681" s="77" t="s">
        <v>2746</v>
      </c>
      <c r="D2681" s="77">
        <v>529</v>
      </c>
      <c r="E2681" s="77">
        <v>221</v>
      </c>
      <c r="F2681" s="77">
        <v>1345</v>
      </c>
      <c r="G2681" s="1">
        <f t="shared" si="123"/>
        <v>0.41776937618147447</v>
      </c>
      <c r="H2681" s="1">
        <f t="shared" si="124"/>
        <v>0.55762081784386619</v>
      </c>
      <c r="I2681" s="77">
        <v>-7.9696363750735494E-2</v>
      </c>
      <c r="J2681" s="1">
        <f t="shared" si="125"/>
        <v>-42.159376424139076</v>
      </c>
    </row>
    <row r="2682" spans="1:10">
      <c r="A2682" s="77">
        <v>26</v>
      </c>
      <c r="B2682" s="77">
        <v>6749</v>
      </c>
      <c r="C2682" s="77" t="s">
        <v>2747</v>
      </c>
      <c r="D2682" s="77">
        <v>83</v>
      </c>
      <c r="E2682" s="77">
        <v>41</v>
      </c>
      <c r="F2682" s="77">
        <v>833</v>
      </c>
      <c r="G2682" s="1">
        <f t="shared" si="123"/>
        <v>0.49397590361445781</v>
      </c>
      <c r="H2682" s="1">
        <f t="shared" si="124"/>
        <v>0.148859543817527</v>
      </c>
      <c r="I2682" s="77">
        <v>-1.6796759595964798E-5</v>
      </c>
      <c r="J2682" s="1">
        <f t="shared" si="125"/>
        <v>-1.3941310464650784E-3</v>
      </c>
    </row>
    <row r="2683" spans="1:10">
      <c r="A2683" s="77">
        <v>26</v>
      </c>
      <c r="B2683" s="77">
        <v>6750</v>
      </c>
      <c r="C2683" s="77" t="s">
        <v>2748</v>
      </c>
      <c r="D2683" s="77">
        <v>673</v>
      </c>
      <c r="E2683" s="77">
        <v>165</v>
      </c>
      <c r="F2683" s="77">
        <v>1231</v>
      </c>
      <c r="G2683" s="1">
        <f t="shared" si="123"/>
        <v>0.2451708766716196</v>
      </c>
      <c r="H2683" s="1">
        <f t="shared" si="124"/>
        <v>0.68074735987002433</v>
      </c>
      <c r="I2683" s="77">
        <v>-0.335111389605184</v>
      </c>
      <c r="J2683" s="1">
        <f t="shared" si="125"/>
        <v>-225.52996520428883</v>
      </c>
    </row>
    <row r="2684" spans="1:10">
      <c r="A2684" s="77">
        <v>26</v>
      </c>
      <c r="B2684" s="77">
        <v>6751</v>
      </c>
      <c r="C2684" s="77" t="s">
        <v>2749</v>
      </c>
      <c r="D2684" s="77">
        <v>527</v>
      </c>
      <c r="E2684" s="77">
        <v>82</v>
      </c>
      <c r="F2684" s="77">
        <v>1470</v>
      </c>
      <c r="G2684" s="1">
        <f t="shared" si="123"/>
        <v>0.15559772296015181</v>
      </c>
      <c r="H2684" s="1">
        <f t="shared" si="124"/>
        <v>0.41428571428571431</v>
      </c>
      <c r="I2684" s="77">
        <v>-0.49248342881054002</v>
      </c>
      <c r="J2684" s="1">
        <f t="shared" si="125"/>
        <v>-259.53876698315457</v>
      </c>
    </row>
    <row r="2685" spans="1:10">
      <c r="A2685" s="77">
        <v>26</v>
      </c>
      <c r="B2685" s="77">
        <v>6752</v>
      </c>
      <c r="C2685" s="77" t="s">
        <v>2750</v>
      </c>
      <c r="D2685" s="77">
        <v>38</v>
      </c>
      <c r="E2685" s="77">
        <v>0</v>
      </c>
      <c r="F2685" s="77">
        <v>347</v>
      </c>
      <c r="G2685" s="1">
        <f t="shared" si="123"/>
        <v>0</v>
      </c>
      <c r="H2685" s="1">
        <f t="shared" si="124"/>
        <v>0.10951008645533142</v>
      </c>
      <c r="I2685" s="77">
        <v>-0.76912049993624798</v>
      </c>
      <c r="J2685" s="1">
        <f t="shared" si="125"/>
        <v>-29.226578997577423</v>
      </c>
    </row>
    <row r="2686" spans="1:10">
      <c r="A2686" s="77">
        <v>26</v>
      </c>
      <c r="B2686" s="77">
        <v>6753</v>
      </c>
      <c r="C2686" s="77" t="s">
        <v>2751</v>
      </c>
      <c r="D2686" s="77">
        <v>445</v>
      </c>
      <c r="E2686" s="77">
        <v>71</v>
      </c>
      <c r="F2686" s="77">
        <v>1429</v>
      </c>
      <c r="G2686" s="1">
        <f t="shared" si="123"/>
        <v>0.15955056179775282</v>
      </c>
      <c r="H2686" s="1">
        <f t="shared" si="124"/>
        <v>0.36109167249825053</v>
      </c>
      <c r="I2686" s="77">
        <v>-0.49241878168160302</v>
      </c>
      <c r="J2686" s="1">
        <f t="shared" si="125"/>
        <v>-219.12635784831335</v>
      </c>
    </row>
    <row r="2687" spans="1:10">
      <c r="A2687" s="77">
        <v>26</v>
      </c>
      <c r="B2687" s="77">
        <v>6754</v>
      </c>
      <c r="C2687" s="77" t="s">
        <v>2752</v>
      </c>
      <c r="D2687" s="77">
        <v>1656</v>
      </c>
      <c r="E2687" s="77">
        <v>994</v>
      </c>
      <c r="F2687" s="77">
        <v>2029</v>
      </c>
      <c r="G2687" s="1">
        <f t="shared" si="123"/>
        <v>0.60024154589371981</v>
      </c>
      <c r="H2687" s="1">
        <f t="shared" si="124"/>
        <v>1.3060620995564318</v>
      </c>
      <c r="I2687" s="77">
        <v>0.28707723662024998</v>
      </c>
      <c r="J2687" s="1">
        <f t="shared" si="125"/>
        <v>475.39990384313398</v>
      </c>
    </row>
    <row r="2688" spans="1:10">
      <c r="A2688" s="77">
        <v>26</v>
      </c>
      <c r="B2688" s="77">
        <v>6755</v>
      </c>
      <c r="C2688" s="77" t="s">
        <v>2753</v>
      </c>
      <c r="D2688" s="77">
        <v>37</v>
      </c>
      <c r="E2688" s="77">
        <v>0</v>
      </c>
      <c r="F2688" s="77">
        <v>257</v>
      </c>
      <c r="G2688" s="1">
        <f t="shared" si="123"/>
        <v>0</v>
      </c>
      <c r="H2688" s="1">
        <f t="shared" si="124"/>
        <v>0.14396887159533073</v>
      </c>
      <c r="I2688" s="77">
        <v>-0.76759845240182301</v>
      </c>
      <c r="J2688" s="1">
        <f t="shared" si="125"/>
        <v>-28.401142738867453</v>
      </c>
    </row>
    <row r="2689" spans="1:10">
      <c r="A2689" s="77">
        <v>26</v>
      </c>
      <c r="B2689" s="77">
        <v>6756</v>
      </c>
      <c r="C2689" s="77" t="s">
        <v>2754</v>
      </c>
      <c r="D2689" s="77">
        <v>252</v>
      </c>
      <c r="E2689" s="77">
        <v>27</v>
      </c>
      <c r="F2689" s="77">
        <v>1156</v>
      </c>
      <c r="G2689" s="1">
        <f t="shared" si="123"/>
        <v>0.10714285714285714</v>
      </c>
      <c r="H2689" s="1">
        <f t="shared" si="124"/>
        <v>0.24134948096885814</v>
      </c>
      <c r="I2689" s="77">
        <v>-0.58762783620718495</v>
      </c>
      <c r="J2689" s="1">
        <f t="shared" si="125"/>
        <v>-148.08221472421062</v>
      </c>
    </row>
    <row r="2690" spans="1:10">
      <c r="A2690" s="77">
        <v>26</v>
      </c>
      <c r="B2690" s="77">
        <v>6757</v>
      </c>
      <c r="C2690" s="77" t="s">
        <v>2755</v>
      </c>
      <c r="D2690" s="77">
        <v>2189</v>
      </c>
      <c r="E2690" s="77">
        <v>1283</v>
      </c>
      <c r="F2690" s="77">
        <v>1133</v>
      </c>
      <c r="G2690" s="1">
        <f t="shared" si="123"/>
        <v>0.58611238008222932</v>
      </c>
      <c r="H2690" s="1">
        <f t="shared" si="124"/>
        <v>3.0644307149161518</v>
      </c>
      <c r="I2690" s="77">
        <v>0.36878897563747598</v>
      </c>
      <c r="J2690" s="1">
        <f t="shared" si="125"/>
        <v>807.27906767043487</v>
      </c>
    </row>
    <row r="2691" spans="1:10">
      <c r="A2691" s="77">
        <v>26</v>
      </c>
      <c r="B2691" s="77">
        <v>6758</v>
      </c>
      <c r="C2691" s="77" t="s">
        <v>2756</v>
      </c>
      <c r="D2691" s="77">
        <v>229</v>
      </c>
      <c r="E2691" s="77">
        <v>24</v>
      </c>
      <c r="F2691" s="77">
        <v>1491</v>
      </c>
      <c r="G2691" s="1">
        <f t="shared" si="123"/>
        <v>0.10480349344978165</v>
      </c>
      <c r="H2691" s="1">
        <f t="shared" si="124"/>
        <v>0.16968477531857815</v>
      </c>
      <c r="I2691" s="77">
        <v>-0.595531354801354</v>
      </c>
      <c r="J2691" s="1">
        <f t="shared" si="125"/>
        <v>-136.37668024951006</v>
      </c>
    </row>
    <row r="2692" spans="1:10">
      <c r="A2692" s="77">
        <v>26</v>
      </c>
      <c r="B2692" s="77">
        <v>6759</v>
      </c>
      <c r="C2692" s="77" t="s">
        <v>2757</v>
      </c>
      <c r="D2692" s="77">
        <v>148</v>
      </c>
      <c r="E2692" s="77">
        <v>30</v>
      </c>
      <c r="F2692" s="77">
        <v>1314</v>
      </c>
      <c r="G2692" s="1">
        <f t="shared" si="123"/>
        <v>0.20270270270270271</v>
      </c>
      <c r="H2692" s="1">
        <f t="shared" si="124"/>
        <v>0.13546423135464231</v>
      </c>
      <c r="I2692" s="77">
        <v>-0.44900872356760202</v>
      </c>
      <c r="J2692" s="1">
        <f t="shared" si="125"/>
        <v>-66.453291088005102</v>
      </c>
    </row>
    <row r="2693" spans="1:10">
      <c r="A2693" s="77">
        <v>26</v>
      </c>
      <c r="B2693" s="77">
        <v>6771</v>
      </c>
      <c r="C2693" s="77" t="s">
        <v>2758</v>
      </c>
      <c r="D2693" s="77">
        <v>1728</v>
      </c>
      <c r="E2693" s="77">
        <v>926</v>
      </c>
      <c r="F2693" s="77">
        <v>1054</v>
      </c>
      <c r="G2693" s="1">
        <f t="shared" si="123"/>
        <v>0.53587962962962965</v>
      </c>
      <c r="H2693" s="1">
        <f t="shared" si="124"/>
        <v>2.5180265654648957</v>
      </c>
      <c r="I2693" s="77">
        <v>0.24565305467372101</v>
      </c>
      <c r="J2693" s="1">
        <f t="shared" si="125"/>
        <v>424.48847847618993</v>
      </c>
    </row>
    <row r="2694" spans="1:10">
      <c r="A2694" s="77">
        <v>26</v>
      </c>
      <c r="B2694" s="77">
        <v>6772</v>
      </c>
      <c r="C2694" s="77" t="s">
        <v>2759</v>
      </c>
      <c r="D2694" s="77">
        <v>186</v>
      </c>
      <c r="E2694" s="77">
        <v>98</v>
      </c>
      <c r="F2694" s="77">
        <v>1006</v>
      </c>
      <c r="G2694" s="1">
        <f t="shared" si="123"/>
        <v>0.5268817204301075</v>
      </c>
      <c r="H2694" s="1">
        <f t="shared" si="124"/>
        <v>0.28230616302186878</v>
      </c>
      <c r="I2694" s="77">
        <v>6.1604377517776802E-2</v>
      </c>
      <c r="J2694" s="1">
        <f t="shared" si="125"/>
        <v>11.458414218306485</v>
      </c>
    </row>
    <row r="2695" spans="1:10">
      <c r="A2695" s="77">
        <v>26</v>
      </c>
      <c r="B2695" s="77">
        <v>6773</v>
      </c>
      <c r="C2695" s="77" t="s">
        <v>2760</v>
      </c>
      <c r="D2695" s="77">
        <v>152</v>
      </c>
      <c r="E2695" s="77">
        <v>15</v>
      </c>
      <c r="F2695" s="77">
        <v>506</v>
      </c>
      <c r="G2695" s="1">
        <f t="shared" si="123"/>
        <v>9.8684210526315791E-2</v>
      </c>
      <c r="H2695" s="1">
        <f t="shared" si="124"/>
        <v>0.33003952569169959</v>
      </c>
      <c r="I2695" s="77">
        <v>-0.60114174068574799</v>
      </c>
      <c r="J2695" s="1">
        <f t="shared" si="125"/>
        <v>-91.373544584233699</v>
      </c>
    </row>
    <row r="2696" spans="1:10">
      <c r="A2696" s="77">
        <v>26</v>
      </c>
      <c r="B2696" s="77">
        <v>6774</v>
      </c>
      <c r="C2696" s="77" t="s">
        <v>2761</v>
      </c>
      <c r="D2696" s="77">
        <v>1307</v>
      </c>
      <c r="E2696" s="77">
        <v>1087</v>
      </c>
      <c r="F2696" s="77">
        <v>897</v>
      </c>
      <c r="G2696" s="1">
        <f t="shared" si="123"/>
        <v>0.83167559296097937</v>
      </c>
      <c r="H2696" s="1">
        <f t="shared" si="124"/>
        <v>2.6688963210702341</v>
      </c>
      <c r="I2696" s="77">
        <v>0.69209273565698903</v>
      </c>
      <c r="J2696" s="1">
        <f t="shared" si="125"/>
        <v>904.56520550368464</v>
      </c>
    </row>
    <row r="2697" spans="1:10">
      <c r="A2697" s="77">
        <v>26</v>
      </c>
      <c r="B2697" s="77">
        <v>6775</v>
      </c>
      <c r="C2697" s="77" t="s">
        <v>2762</v>
      </c>
      <c r="D2697" s="77">
        <v>666</v>
      </c>
      <c r="E2697" s="77">
        <v>212</v>
      </c>
      <c r="F2697" s="77">
        <v>1330</v>
      </c>
      <c r="G2697" s="1">
        <f t="shared" ref="G2697:G2728" si="126">E2697/D2697</f>
        <v>0.31831831831831831</v>
      </c>
      <c r="H2697" s="1">
        <f t="shared" ref="H2697:H2728" si="127">(D2697+E2697)/F2697</f>
        <v>0.6601503759398496</v>
      </c>
      <c r="I2697" s="77">
        <v>-0.223031254762387</v>
      </c>
      <c r="J2697" s="1">
        <f t="shared" ref="J2697:J2728" si="128">I2697*D2697</f>
        <v>-148.53881567174975</v>
      </c>
    </row>
    <row r="2698" spans="1:10">
      <c r="A2698" s="77">
        <v>26</v>
      </c>
      <c r="B2698" s="77">
        <v>6776</v>
      </c>
      <c r="C2698" s="77" t="s">
        <v>2763</v>
      </c>
      <c r="D2698" s="77">
        <v>416</v>
      </c>
      <c r="E2698" s="77">
        <v>27</v>
      </c>
      <c r="F2698" s="77">
        <v>949</v>
      </c>
      <c r="G2698" s="1">
        <f t="shared" si="126"/>
        <v>6.4903846153846159E-2</v>
      </c>
      <c r="H2698" s="1">
        <f t="shared" si="127"/>
        <v>0.46680716543730244</v>
      </c>
      <c r="I2698" s="77">
        <v>-0.63553698846485296</v>
      </c>
      <c r="J2698" s="1">
        <f t="shared" si="128"/>
        <v>-264.38338720137881</v>
      </c>
    </row>
    <row r="2699" spans="1:10">
      <c r="A2699" s="77">
        <v>26</v>
      </c>
      <c r="B2699" s="77">
        <v>6777</v>
      </c>
      <c r="C2699" s="77" t="s">
        <v>2764</v>
      </c>
      <c r="D2699" s="77">
        <v>462</v>
      </c>
      <c r="E2699" s="77">
        <v>39</v>
      </c>
      <c r="F2699" s="77">
        <v>822</v>
      </c>
      <c r="G2699" s="1">
        <f t="shared" si="126"/>
        <v>8.4415584415584416E-2</v>
      </c>
      <c r="H2699" s="1">
        <f t="shared" si="127"/>
        <v>0.60948905109489049</v>
      </c>
      <c r="I2699" s="77">
        <v>-0.59677861055505699</v>
      </c>
      <c r="J2699" s="1">
        <f t="shared" si="128"/>
        <v>-275.71171807643634</v>
      </c>
    </row>
    <row r="2700" spans="1:10">
      <c r="A2700" s="77">
        <v>26</v>
      </c>
      <c r="B2700" s="77">
        <v>6778</v>
      </c>
      <c r="C2700" s="77" t="s">
        <v>2765</v>
      </c>
      <c r="D2700" s="77">
        <v>681</v>
      </c>
      <c r="E2700" s="77">
        <v>123</v>
      </c>
      <c r="F2700" s="77">
        <v>1173</v>
      </c>
      <c r="G2700" s="1">
        <f t="shared" si="126"/>
        <v>0.18061674008810572</v>
      </c>
      <c r="H2700" s="1">
        <f t="shared" si="127"/>
        <v>0.68542199488491051</v>
      </c>
      <c r="I2700" s="77">
        <v>-0.43455732496506899</v>
      </c>
      <c r="J2700" s="1">
        <f t="shared" si="128"/>
        <v>-295.93353830121197</v>
      </c>
    </row>
    <row r="2701" spans="1:10">
      <c r="A2701" s="77">
        <v>26</v>
      </c>
      <c r="B2701" s="77">
        <v>6779</v>
      </c>
      <c r="C2701" s="77" t="s">
        <v>2766</v>
      </c>
      <c r="D2701" s="77">
        <v>344</v>
      </c>
      <c r="E2701" s="77">
        <v>111</v>
      </c>
      <c r="F2701" s="77">
        <v>920</v>
      </c>
      <c r="G2701" s="1">
        <f t="shared" si="126"/>
        <v>0.32267441860465118</v>
      </c>
      <c r="H2701" s="1">
        <f t="shared" si="127"/>
        <v>0.49456521739130432</v>
      </c>
      <c r="I2701" s="77">
        <v>-0.23810860165252401</v>
      </c>
      <c r="J2701" s="1">
        <f t="shared" si="128"/>
        <v>-81.909358968468254</v>
      </c>
    </row>
    <row r="2702" spans="1:10">
      <c r="A2702" s="77">
        <v>26</v>
      </c>
      <c r="B2702" s="77">
        <v>6780</v>
      </c>
      <c r="C2702" s="77" t="s">
        <v>2767</v>
      </c>
      <c r="D2702" s="77">
        <v>643</v>
      </c>
      <c r="E2702" s="77">
        <v>401</v>
      </c>
      <c r="F2702" s="77">
        <v>2169</v>
      </c>
      <c r="G2702" s="1">
        <f t="shared" si="126"/>
        <v>0.62363919129082424</v>
      </c>
      <c r="H2702" s="1">
        <f t="shared" si="127"/>
        <v>0.48132780082987553</v>
      </c>
      <c r="I2702" s="77">
        <v>0.24085181414583401</v>
      </c>
      <c r="J2702" s="1">
        <f t="shared" si="128"/>
        <v>154.86771649577128</v>
      </c>
    </row>
    <row r="2703" spans="1:10">
      <c r="A2703" s="77">
        <v>26</v>
      </c>
      <c r="B2703" s="77">
        <v>6781</v>
      </c>
      <c r="C2703" s="77" t="s">
        <v>2768</v>
      </c>
      <c r="D2703" s="77">
        <v>680</v>
      </c>
      <c r="E2703" s="77">
        <v>93</v>
      </c>
      <c r="F2703" s="77">
        <v>1155</v>
      </c>
      <c r="G2703" s="1">
        <f t="shared" si="126"/>
        <v>0.13676470588235295</v>
      </c>
      <c r="H2703" s="1">
        <f t="shared" si="127"/>
        <v>0.66926406926406923</v>
      </c>
      <c r="I2703" s="77">
        <v>-0.50327618618129699</v>
      </c>
      <c r="J2703" s="1">
        <f t="shared" si="128"/>
        <v>-342.22780660328198</v>
      </c>
    </row>
    <row r="2704" spans="1:10">
      <c r="A2704" s="77">
        <v>26</v>
      </c>
      <c r="B2704" s="77">
        <v>6782</v>
      </c>
      <c r="C2704" s="77" t="s">
        <v>2769</v>
      </c>
      <c r="D2704" s="77">
        <v>864</v>
      </c>
      <c r="E2704" s="77">
        <v>331</v>
      </c>
      <c r="F2704" s="77">
        <v>1032</v>
      </c>
      <c r="G2704" s="1">
        <f t="shared" si="126"/>
        <v>0.38310185185185186</v>
      </c>
      <c r="H2704" s="1">
        <f t="shared" si="127"/>
        <v>1.1579457364341086</v>
      </c>
      <c r="I2704" s="77">
        <v>-9.1240466651156898E-2</v>
      </c>
      <c r="J2704" s="1">
        <f t="shared" si="128"/>
        <v>-78.831763186599559</v>
      </c>
    </row>
    <row r="2705" spans="1:10">
      <c r="A2705" s="77">
        <v>26</v>
      </c>
      <c r="B2705" s="77">
        <v>6783</v>
      </c>
      <c r="C2705" s="77" t="s">
        <v>2770</v>
      </c>
      <c r="D2705" s="77">
        <v>297</v>
      </c>
      <c r="E2705" s="77">
        <v>107</v>
      </c>
      <c r="F2705" s="77">
        <v>609</v>
      </c>
      <c r="G2705" s="1">
        <f t="shared" si="126"/>
        <v>0.36026936026936029</v>
      </c>
      <c r="H2705" s="1">
        <f t="shared" si="127"/>
        <v>0.66338259441707714</v>
      </c>
      <c r="I2705" s="77">
        <v>-0.17427565974113399</v>
      </c>
      <c r="J2705" s="1">
        <f t="shared" si="128"/>
        <v>-51.759870943116795</v>
      </c>
    </row>
    <row r="2706" spans="1:10">
      <c r="A2706" s="77">
        <v>26</v>
      </c>
      <c r="B2706" s="77">
        <v>6784</v>
      </c>
      <c r="C2706" s="77" t="s">
        <v>2771</v>
      </c>
      <c r="D2706" s="77">
        <v>2131</v>
      </c>
      <c r="E2706" s="77">
        <v>662</v>
      </c>
      <c r="F2706" s="77">
        <v>1839</v>
      </c>
      <c r="G2706" s="1">
        <f t="shared" si="126"/>
        <v>0.31065227592679495</v>
      </c>
      <c r="H2706" s="1">
        <f t="shared" si="127"/>
        <v>1.5187601957585644</v>
      </c>
      <c r="I2706" s="77">
        <v>-0.13082110668435801</v>
      </c>
      <c r="J2706" s="1">
        <f t="shared" si="128"/>
        <v>-278.77977834436689</v>
      </c>
    </row>
    <row r="2707" spans="1:10">
      <c r="A2707" s="77">
        <v>26</v>
      </c>
      <c r="B2707" s="77">
        <v>6785</v>
      </c>
      <c r="C2707" s="77" t="s">
        <v>2772</v>
      </c>
      <c r="D2707" s="77">
        <v>732</v>
      </c>
      <c r="E2707" s="77">
        <v>122</v>
      </c>
      <c r="F2707" s="77">
        <v>815</v>
      </c>
      <c r="G2707" s="1">
        <f t="shared" si="126"/>
        <v>0.16666666666666666</v>
      </c>
      <c r="H2707" s="1">
        <f t="shared" si="127"/>
        <v>1.0478527607361963</v>
      </c>
      <c r="I2707" s="77">
        <v>-0.437429766729447</v>
      </c>
      <c r="J2707" s="1">
        <f t="shared" si="128"/>
        <v>-320.19858924595519</v>
      </c>
    </row>
    <row r="2708" spans="1:10">
      <c r="A2708" s="77">
        <v>26</v>
      </c>
      <c r="B2708" s="77">
        <v>6786</v>
      </c>
      <c r="C2708" s="77" t="s">
        <v>2773</v>
      </c>
      <c r="D2708" s="77">
        <v>630</v>
      </c>
      <c r="E2708" s="77">
        <v>189</v>
      </c>
      <c r="F2708" s="77">
        <v>872</v>
      </c>
      <c r="G2708" s="1">
        <f t="shared" si="126"/>
        <v>0.3</v>
      </c>
      <c r="H2708" s="1">
        <f t="shared" si="127"/>
        <v>0.93922018348623848</v>
      </c>
      <c r="I2708" s="77">
        <v>-0.24032428486978999</v>
      </c>
      <c r="J2708" s="1">
        <f t="shared" si="128"/>
        <v>-151.40429946796769</v>
      </c>
    </row>
    <row r="2709" spans="1:10">
      <c r="A2709" s="77">
        <v>26</v>
      </c>
      <c r="B2709" s="77">
        <v>6787</v>
      </c>
      <c r="C2709" s="77" t="s">
        <v>2774</v>
      </c>
      <c r="D2709" s="77">
        <v>168</v>
      </c>
      <c r="E2709" s="77">
        <v>19</v>
      </c>
      <c r="F2709" s="77">
        <v>560</v>
      </c>
      <c r="G2709" s="1">
        <f t="shared" si="126"/>
        <v>0.1130952380952381</v>
      </c>
      <c r="H2709" s="1">
        <f t="shared" si="127"/>
        <v>0.33392857142857141</v>
      </c>
      <c r="I2709" s="77">
        <v>-0.57792744456788003</v>
      </c>
      <c r="J2709" s="1">
        <f t="shared" si="128"/>
        <v>-97.09181068740385</v>
      </c>
    </row>
    <row r="2710" spans="1:10">
      <c r="A2710" s="77">
        <v>26</v>
      </c>
      <c r="B2710" s="77">
        <v>6788</v>
      </c>
      <c r="C2710" s="77" t="s">
        <v>2775</v>
      </c>
      <c r="D2710" s="77">
        <v>121</v>
      </c>
      <c r="E2710" s="77">
        <v>12</v>
      </c>
      <c r="F2710" s="77">
        <v>507</v>
      </c>
      <c r="G2710" s="1">
        <f t="shared" si="126"/>
        <v>9.9173553719008267E-2</v>
      </c>
      <c r="H2710" s="1">
        <f t="shared" si="127"/>
        <v>0.26232741617357003</v>
      </c>
      <c r="I2710" s="77">
        <v>-0.60483831838012103</v>
      </c>
      <c r="J2710" s="1">
        <f t="shared" si="128"/>
        <v>-73.185436523994639</v>
      </c>
    </row>
    <row r="2711" spans="1:10">
      <c r="A2711" s="77">
        <v>26</v>
      </c>
      <c r="B2711" s="77">
        <v>6789</v>
      </c>
      <c r="C2711" s="77" t="s">
        <v>2776</v>
      </c>
      <c r="D2711" s="77">
        <v>380</v>
      </c>
      <c r="E2711" s="77">
        <v>169</v>
      </c>
      <c r="F2711" s="77">
        <v>678</v>
      </c>
      <c r="G2711" s="1">
        <f t="shared" si="126"/>
        <v>0.44473684210526315</v>
      </c>
      <c r="H2711" s="1">
        <f t="shared" si="127"/>
        <v>0.80973451327433632</v>
      </c>
      <c r="I2711" s="77">
        <v>-3.3071497779967998E-2</v>
      </c>
      <c r="J2711" s="1">
        <f t="shared" si="128"/>
        <v>-12.567169156387839</v>
      </c>
    </row>
    <row r="2712" spans="1:10">
      <c r="A2712" s="77">
        <v>26</v>
      </c>
      <c r="B2712" s="77">
        <v>6790</v>
      </c>
      <c r="C2712" s="77" t="s">
        <v>2777</v>
      </c>
      <c r="D2712" s="77">
        <v>1251</v>
      </c>
      <c r="E2712" s="77">
        <v>122</v>
      </c>
      <c r="F2712" s="77">
        <v>1045</v>
      </c>
      <c r="G2712" s="1">
        <f t="shared" si="126"/>
        <v>9.7521982414068745E-2</v>
      </c>
      <c r="H2712" s="1">
        <f t="shared" si="127"/>
        <v>1.3138755980861243</v>
      </c>
      <c r="I2712" s="77">
        <v>-0.50941545035921598</v>
      </c>
      <c r="J2712" s="1">
        <f t="shared" si="128"/>
        <v>-637.27872839937925</v>
      </c>
    </row>
    <row r="2713" spans="1:10">
      <c r="A2713" s="77">
        <v>26</v>
      </c>
      <c r="B2713" s="77">
        <v>6791</v>
      </c>
      <c r="C2713" s="77" t="s">
        <v>2778</v>
      </c>
      <c r="D2713" s="77">
        <v>147</v>
      </c>
      <c r="E2713" s="77">
        <v>2</v>
      </c>
      <c r="F2713" s="77">
        <v>345</v>
      </c>
      <c r="G2713" s="1">
        <f t="shared" si="126"/>
        <v>1.3605442176870748E-2</v>
      </c>
      <c r="H2713" s="1">
        <f t="shared" si="127"/>
        <v>0.43188405797101448</v>
      </c>
      <c r="I2713" s="77">
        <v>-0.72854654016297804</v>
      </c>
      <c r="J2713" s="1">
        <f t="shared" si="128"/>
        <v>-107.09634140395777</v>
      </c>
    </row>
    <row r="2714" spans="1:10">
      <c r="A2714" s="77">
        <v>26</v>
      </c>
      <c r="B2714" s="77">
        <v>6792</v>
      </c>
      <c r="C2714" s="77" t="s">
        <v>2779</v>
      </c>
      <c r="D2714" s="77">
        <v>354</v>
      </c>
      <c r="E2714" s="77">
        <v>74</v>
      </c>
      <c r="F2714" s="77">
        <v>892</v>
      </c>
      <c r="G2714" s="1">
        <f t="shared" si="126"/>
        <v>0.20903954802259886</v>
      </c>
      <c r="H2714" s="1">
        <f t="shared" si="127"/>
        <v>0.47982062780269058</v>
      </c>
      <c r="I2714" s="77">
        <v>-0.414389254853538</v>
      </c>
      <c r="J2714" s="1">
        <f t="shared" si="128"/>
        <v>-146.69379621815244</v>
      </c>
    </row>
    <row r="2715" spans="1:10">
      <c r="A2715" s="77">
        <v>26</v>
      </c>
      <c r="B2715" s="77">
        <v>6793</v>
      </c>
      <c r="C2715" s="77" t="s">
        <v>2780</v>
      </c>
      <c r="D2715" s="77">
        <v>214</v>
      </c>
      <c r="E2715" s="77">
        <v>31</v>
      </c>
      <c r="F2715" s="77">
        <v>510</v>
      </c>
      <c r="G2715" s="1">
        <f t="shared" si="126"/>
        <v>0.14485981308411214</v>
      </c>
      <c r="H2715" s="1">
        <f t="shared" si="127"/>
        <v>0.48039215686274511</v>
      </c>
      <c r="I2715" s="77">
        <v>-0.52001384130502204</v>
      </c>
      <c r="J2715" s="1">
        <f t="shared" si="128"/>
        <v>-111.28296203927472</v>
      </c>
    </row>
    <row r="2716" spans="1:10">
      <c r="A2716" s="77">
        <v>26</v>
      </c>
      <c r="B2716" s="77">
        <v>6794</v>
      </c>
      <c r="C2716" s="77" t="s">
        <v>2781</v>
      </c>
      <c r="D2716" s="77">
        <v>426</v>
      </c>
      <c r="E2716" s="77">
        <v>143</v>
      </c>
      <c r="F2716" s="77">
        <v>645</v>
      </c>
      <c r="G2716" s="1">
        <f t="shared" si="126"/>
        <v>0.33568075117370894</v>
      </c>
      <c r="H2716" s="1">
        <f t="shared" si="127"/>
        <v>0.88217054263565886</v>
      </c>
      <c r="I2716" s="77">
        <v>-0.19669648502009901</v>
      </c>
      <c r="J2716" s="1">
        <f t="shared" si="128"/>
        <v>-83.792702618562174</v>
      </c>
    </row>
    <row r="2717" spans="1:10">
      <c r="A2717" s="77">
        <v>26</v>
      </c>
      <c r="B2717" s="77">
        <v>6795</v>
      </c>
      <c r="C2717" s="77" t="s">
        <v>2782</v>
      </c>
      <c r="D2717" s="77">
        <v>86</v>
      </c>
      <c r="E2717" s="77">
        <v>1</v>
      </c>
      <c r="F2717" s="77">
        <v>214</v>
      </c>
      <c r="G2717" s="1">
        <f t="shared" si="126"/>
        <v>1.1627906976744186E-2</v>
      </c>
      <c r="H2717" s="1">
        <f t="shared" si="127"/>
        <v>0.40654205607476634</v>
      </c>
      <c r="I2717" s="77">
        <v>-0.73547115858964895</v>
      </c>
      <c r="J2717" s="1">
        <f t="shared" si="128"/>
        <v>-63.250519638709811</v>
      </c>
    </row>
    <row r="2718" spans="1:10">
      <c r="A2718" s="77">
        <v>26</v>
      </c>
      <c r="B2718" s="77">
        <v>6796</v>
      </c>
      <c r="C2718" s="77" t="s">
        <v>2783</v>
      </c>
      <c r="D2718" s="77">
        <v>243</v>
      </c>
      <c r="E2718" s="77">
        <v>77</v>
      </c>
      <c r="F2718" s="77">
        <v>584</v>
      </c>
      <c r="G2718" s="1">
        <f t="shared" si="126"/>
        <v>0.3168724279835391</v>
      </c>
      <c r="H2718" s="1">
        <f t="shared" si="127"/>
        <v>0.54794520547945202</v>
      </c>
      <c r="I2718" s="77">
        <v>-0.24915610896837501</v>
      </c>
      <c r="J2718" s="1">
        <f t="shared" si="128"/>
        <v>-60.544934479315124</v>
      </c>
    </row>
    <row r="2719" spans="1:10">
      <c r="A2719" s="77">
        <v>26</v>
      </c>
      <c r="B2719" s="77">
        <v>6797</v>
      </c>
      <c r="C2719" s="77" t="s">
        <v>2784</v>
      </c>
      <c r="D2719" s="77">
        <v>101</v>
      </c>
      <c r="E2719" s="77">
        <v>7</v>
      </c>
      <c r="F2719" s="77">
        <v>1196</v>
      </c>
      <c r="G2719" s="1">
        <f t="shared" si="126"/>
        <v>6.9306930693069313E-2</v>
      </c>
      <c r="H2719" s="1">
        <f t="shared" si="127"/>
        <v>9.0301003344481601E-2</v>
      </c>
      <c r="I2719" s="77">
        <v>-0.65981890668506404</v>
      </c>
      <c r="J2719" s="1">
        <f t="shared" si="128"/>
        <v>-66.64170957519147</v>
      </c>
    </row>
    <row r="2720" spans="1:10">
      <c r="A2720" s="77">
        <v>26</v>
      </c>
      <c r="B2720" s="77">
        <v>6798</v>
      </c>
      <c r="C2720" s="77" t="s">
        <v>2785</v>
      </c>
      <c r="D2720" s="77">
        <v>134</v>
      </c>
      <c r="E2720" s="77">
        <v>0</v>
      </c>
      <c r="F2720" s="77">
        <v>1150</v>
      </c>
      <c r="G2720" s="1">
        <f t="shared" si="126"/>
        <v>0</v>
      </c>
      <c r="H2720" s="1">
        <f t="shared" si="127"/>
        <v>0.11652173913043479</v>
      </c>
      <c r="I2720" s="77">
        <v>-0.76453871714083399</v>
      </c>
      <c r="J2720" s="1">
        <f t="shared" si="128"/>
        <v>-102.44818809687176</v>
      </c>
    </row>
    <row r="2721" spans="1:10">
      <c r="A2721" s="77">
        <v>26</v>
      </c>
      <c r="B2721" s="77">
        <v>6799</v>
      </c>
      <c r="C2721" s="77" t="s">
        <v>2786</v>
      </c>
      <c r="D2721" s="77">
        <v>91</v>
      </c>
      <c r="E2721" s="77">
        <v>10</v>
      </c>
      <c r="F2721" s="77">
        <v>180</v>
      </c>
      <c r="G2721" s="1">
        <f t="shared" si="126"/>
        <v>0.10989010989010989</v>
      </c>
      <c r="H2721" s="1">
        <f t="shared" si="127"/>
        <v>0.56111111111111112</v>
      </c>
      <c r="I2721" s="77">
        <v>-0.57598502243226901</v>
      </c>
      <c r="J2721" s="1">
        <f t="shared" si="128"/>
        <v>-52.414637041336483</v>
      </c>
    </row>
    <row r="2722" spans="1:10">
      <c r="A2722" s="77">
        <v>26</v>
      </c>
      <c r="B2722" s="77">
        <v>6800</v>
      </c>
      <c r="C2722" s="77" t="s">
        <v>2787</v>
      </c>
      <c r="D2722" s="77">
        <v>6626</v>
      </c>
      <c r="E2722" s="77">
        <v>5411</v>
      </c>
      <c r="F2722" s="77">
        <v>1463</v>
      </c>
      <c r="G2722" s="1">
        <f t="shared" si="126"/>
        <v>0.81663145185632358</v>
      </c>
      <c r="H2722" s="1">
        <f t="shared" si="127"/>
        <v>8.2276144907723854</v>
      </c>
      <c r="I2722" s="77">
        <v>1.1576765341275701</v>
      </c>
      <c r="J2722" s="1">
        <f t="shared" si="128"/>
        <v>7670.7647151292795</v>
      </c>
    </row>
    <row r="2723" spans="1:10">
      <c r="A2723" s="77">
        <v>26</v>
      </c>
      <c r="B2723" s="77">
        <v>6801</v>
      </c>
      <c r="C2723" s="77" t="s">
        <v>2788</v>
      </c>
      <c r="D2723" s="77">
        <v>191</v>
      </c>
      <c r="E2723" s="77">
        <v>15</v>
      </c>
      <c r="F2723" s="77">
        <v>620</v>
      </c>
      <c r="G2723" s="1">
        <f t="shared" si="126"/>
        <v>7.8534031413612565E-2</v>
      </c>
      <c r="H2723" s="1">
        <f t="shared" si="127"/>
        <v>0.33225806451612905</v>
      </c>
      <c r="I2723" s="77">
        <v>-0.63052769053397395</v>
      </c>
      <c r="J2723" s="1">
        <f t="shared" si="128"/>
        <v>-120.43078889198902</v>
      </c>
    </row>
    <row r="2724" spans="1:10">
      <c r="A2724" s="77">
        <v>26</v>
      </c>
      <c r="B2724" s="77">
        <v>6802</v>
      </c>
      <c r="C2724" s="77" t="s">
        <v>2789</v>
      </c>
      <c r="D2724" s="77">
        <v>38</v>
      </c>
      <c r="E2724" s="77">
        <v>2</v>
      </c>
      <c r="F2724" s="77">
        <v>349</v>
      </c>
      <c r="G2724" s="1">
        <f t="shared" si="126"/>
        <v>5.2631578947368418E-2</v>
      </c>
      <c r="H2724" s="1">
        <f t="shared" si="127"/>
        <v>0.11461318051575932</v>
      </c>
      <c r="I2724" s="77">
        <v>-0.68734644017817503</v>
      </c>
      <c r="J2724" s="1">
        <f t="shared" si="128"/>
        <v>-26.119164726770652</v>
      </c>
    </row>
    <row r="2725" spans="1:10">
      <c r="A2725" s="77">
        <v>26</v>
      </c>
      <c r="B2725" s="77">
        <v>6803</v>
      </c>
      <c r="C2725" s="77" t="s">
        <v>2790</v>
      </c>
      <c r="D2725" s="77">
        <v>152</v>
      </c>
      <c r="E2725" s="77">
        <v>8</v>
      </c>
      <c r="F2725" s="77">
        <v>449</v>
      </c>
      <c r="G2725" s="1">
        <f t="shared" si="126"/>
        <v>5.2631578947368418E-2</v>
      </c>
      <c r="H2725" s="1">
        <f t="shared" si="127"/>
        <v>0.35634743875278396</v>
      </c>
      <c r="I2725" s="77">
        <v>-0.67129513456781797</v>
      </c>
      <c r="J2725" s="1">
        <f t="shared" si="128"/>
        <v>-102.03686045430834</v>
      </c>
    </row>
    <row r="2726" spans="1:10">
      <c r="A2726" s="77">
        <v>26</v>
      </c>
      <c r="B2726" s="77">
        <v>6804</v>
      </c>
      <c r="C2726" s="77" t="s">
        <v>2791</v>
      </c>
      <c r="D2726" s="77">
        <v>689</v>
      </c>
      <c r="E2726" s="77">
        <v>500</v>
      </c>
      <c r="F2726" s="77">
        <v>1104</v>
      </c>
      <c r="G2726" s="1">
        <f t="shared" si="126"/>
        <v>0.72568940493468792</v>
      </c>
      <c r="H2726" s="1">
        <f t="shared" si="127"/>
        <v>1.0769927536231885</v>
      </c>
      <c r="I2726" s="77">
        <v>0.42807906740607299</v>
      </c>
      <c r="J2726" s="1">
        <f t="shared" si="128"/>
        <v>294.94647744278427</v>
      </c>
    </row>
    <row r="2727" spans="1:10">
      <c r="A2727" s="77">
        <v>26</v>
      </c>
      <c r="B2727" s="77">
        <v>6805</v>
      </c>
      <c r="C2727" s="77" t="s">
        <v>2792</v>
      </c>
      <c r="D2727" s="77">
        <v>72</v>
      </c>
      <c r="E2727" s="77">
        <v>0</v>
      </c>
      <c r="F2727" s="77">
        <v>675</v>
      </c>
      <c r="G2727" s="1">
        <f t="shared" si="126"/>
        <v>0</v>
      </c>
      <c r="H2727" s="1">
        <f t="shared" si="127"/>
        <v>0.10666666666666667</v>
      </c>
      <c r="I2727" s="77">
        <v>-0.76773993107309202</v>
      </c>
      <c r="J2727" s="1">
        <f t="shared" si="128"/>
        <v>-55.277275037262626</v>
      </c>
    </row>
    <row r="2728" spans="1:10">
      <c r="A2728" s="77">
        <v>26</v>
      </c>
      <c r="B2728" s="77">
        <v>6806</v>
      </c>
      <c r="C2728" s="77" t="s">
        <v>2793</v>
      </c>
      <c r="D2728" s="77">
        <v>553</v>
      </c>
      <c r="E2728" s="77">
        <v>156</v>
      </c>
      <c r="F2728" s="77">
        <v>916</v>
      </c>
      <c r="G2728" s="1">
        <f t="shared" si="126"/>
        <v>0.28209764918625679</v>
      </c>
      <c r="H2728" s="1">
        <f t="shared" si="127"/>
        <v>0.7740174672489083</v>
      </c>
      <c r="I2728" s="77">
        <v>-0.27898961620382901</v>
      </c>
      <c r="J2728" s="1">
        <f t="shared" si="128"/>
        <v>-154.28125776071744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scale="71" fitToHeight="0" orientation="portrait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39"/>
  <sheetViews>
    <sheetView showGridLines="0" workbookViewId="0"/>
  </sheetViews>
  <sheetFormatPr baseColWidth="10" defaultColWidth="11.42578125" defaultRowHeight="12.75"/>
  <cols>
    <col min="1" max="1" width="1.42578125" style="13" customWidth="1"/>
    <col min="2" max="2" width="16.85546875" style="1" customWidth="1"/>
    <col min="3" max="3" width="18.140625" style="1" customWidth="1"/>
    <col min="4" max="4" width="15" style="1" customWidth="1"/>
    <col min="5" max="8" width="14.28515625" style="1" customWidth="1"/>
  </cols>
  <sheetData>
    <row r="1" spans="1:8" ht="23.25" customHeight="1">
      <c r="B1" s="26" t="str">
        <f>"Massgebende Sonderlasten Kernstädte (SLA-F) "&amp;Info!C30</f>
        <v>Massgebende Sonderlasten Kernstädte (SLA-F) 2010</v>
      </c>
      <c r="F1" s="27"/>
      <c r="G1" s="9"/>
    </row>
    <row r="2" spans="1:8" ht="18" customHeight="1">
      <c r="B2" s="10" t="s">
        <v>38</v>
      </c>
      <c r="H2" s="28" t="str">
        <f>Info!C28</f>
        <v>FA_2010_20120518</v>
      </c>
    </row>
    <row r="3" spans="1:8" ht="21" customHeight="1">
      <c r="B3" s="29" t="s">
        <v>39</v>
      </c>
      <c r="F3" s="82" t="s">
        <v>40</v>
      </c>
      <c r="G3" s="83"/>
      <c r="H3" s="30">
        <v>115829982.518618</v>
      </c>
    </row>
    <row r="4" spans="1:8" ht="13.5" customHeight="1"/>
    <row r="5" spans="1:8">
      <c r="B5" s="31" t="s">
        <v>14</v>
      </c>
      <c r="C5" s="32" t="s">
        <v>16</v>
      </c>
      <c r="D5" s="32" t="s">
        <v>17</v>
      </c>
      <c r="E5" s="33" t="s">
        <v>18</v>
      </c>
      <c r="F5" s="33" t="s">
        <v>19</v>
      </c>
      <c r="G5" s="33" t="s">
        <v>20</v>
      </c>
      <c r="H5" s="34" t="s">
        <v>21</v>
      </c>
    </row>
    <row r="6" spans="1:8" s="24" customFormat="1" ht="38.25" customHeight="1">
      <c r="A6" s="35"/>
      <c r="B6" s="36" t="s">
        <v>41</v>
      </c>
      <c r="C6" s="37" t="s">
        <v>42</v>
      </c>
      <c r="D6" s="37" t="s">
        <v>43</v>
      </c>
      <c r="E6" s="37" t="s">
        <v>44</v>
      </c>
      <c r="F6" s="37" t="s">
        <v>45</v>
      </c>
      <c r="G6" s="37" t="s">
        <v>46</v>
      </c>
      <c r="H6" s="38" t="str">
        <f>"Beiträge "&amp;Info!C30</f>
        <v>Beiträge 2010</v>
      </c>
    </row>
    <row r="7" spans="1:8" s="39" customFormat="1" ht="11.25" customHeight="1">
      <c r="A7" s="40"/>
      <c r="B7" s="41" t="s">
        <v>24</v>
      </c>
      <c r="C7" s="42"/>
      <c r="D7" s="42"/>
      <c r="E7" s="43" t="s">
        <v>47</v>
      </c>
      <c r="F7" s="44" t="s">
        <v>48</v>
      </c>
      <c r="G7" s="44" t="s">
        <v>49</v>
      </c>
      <c r="H7" s="45" t="s">
        <v>50</v>
      </c>
    </row>
    <row r="8" spans="1:8">
      <c r="A8" s="46"/>
      <c r="B8" s="47" t="s">
        <v>51</v>
      </c>
      <c r="C8" s="48">
        <v>1307567</v>
      </c>
      <c r="D8" s="48">
        <v>8647149.9984873794</v>
      </c>
      <c r="E8" s="49">
        <f t="shared" ref="E8:E33" si="0">ROUND(D8/C8,3)</f>
        <v>6.6130000000000004</v>
      </c>
      <c r="F8" s="49">
        <f t="shared" ref="F8:F33" si="1">E8-E$35</f>
        <v>6.5620000000000003</v>
      </c>
      <c r="G8" s="50">
        <f t="shared" ref="G8:G33" si="2">IF(F8&gt;F$36,C8*(F8-F$36),0)</f>
        <v>6227790.7478846163</v>
      </c>
      <c r="H8" s="51">
        <f t="shared" ref="H8:H33" si="3">G8/G$34*H$3</f>
        <v>61406283.056353189</v>
      </c>
    </row>
    <row r="9" spans="1:8">
      <c r="A9" s="46"/>
      <c r="B9" s="52" t="s">
        <v>52</v>
      </c>
      <c r="C9" s="53">
        <v>962982</v>
      </c>
      <c r="D9" s="53">
        <v>1815475.8437495099</v>
      </c>
      <c r="E9" s="54">
        <f t="shared" si="0"/>
        <v>1.885</v>
      </c>
      <c r="F9" s="54">
        <f t="shared" si="1"/>
        <v>1.8340000000000001</v>
      </c>
      <c r="G9" s="55">
        <f t="shared" si="2"/>
        <v>33593.256692307921</v>
      </c>
      <c r="H9" s="56">
        <f t="shared" si="3"/>
        <v>331230.9473360632</v>
      </c>
    </row>
    <row r="10" spans="1:8">
      <c r="A10" s="46"/>
      <c r="B10" s="57" t="s">
        <v>53</v>
      </c>
      <c r="C10" s="58">
        <v>363475</v>
      </c>
      <c r="D10" s="58">
        <v>568939.47640008503</v>
      </c>
      <c r="E10" s="59">
        <f t="shared" si="0"/>
        <v>1.5649999999999999</v>
      </c>
      <c r="F10" s="59">
        <f t="shared" si="1"/>
        <v>1.514</v>
      </c>
      <c r="G10" s="60">
        <f t="shared" si="2"/>
        <v>0</v>
      </c>
      <c r="H10" s="61">
        <f t="shared" si="3"/>
        <v>0</v>
      </c>
    </row>
    <row r="11" spans="1:8">
      <c r="A11" s="46"/>
      <c r="B11" s="52" t="s">
        <v>54</v>
      </c>
      <c r="C11" s="53">
        <v>34989</v>
      </c>
      <c r="D11" s="53">
        <v>8473.5680846879695</v>
      </c>
      <c r="E11" s="54">
        <f t="shared" si="0"/>
        <v>0.24199999999999999</v>
      </c>
      <c r="F11" s="54">
        <f t="shared" si="1"/>
        <v>0.191</v>
      </c>
      <c r="G11" s="55">
        <f t="shared" si="2"/>
        <v>0</v>
      </c>
      <c r="H11" s="56">
        <f t="shared" si="3"/>
        <v>0</v>
      </c>
    </row>
    <row r="12" spans="1:8">
      <c r="A12" s="46"/>
      <c r="B12" s="57" t="s">
        <v>55</v>
      </c>
      <c r="C12" s="58">
        <v>141024</v>
      </c>
      <c r="D12" s="58">
        <v>82467.007579755693</v>
      </c>
      <c r="E12" s="59">
        <f t="shared" si="0"/>
        <v>0.58499999999999996</v>
      </c>
      <c r="F12" s="59">
        <f t="shared" si="1"/>
        <v>0.53399999999999992</v>
      </c>
      <c r="G12" s="60">
        <f t="shared" si="2"/>
        <v>0</v>
      </c>
      <c r="H12" s="61">
        <f t="shared" si="3"/>
        <v>0</v>
      </c>
    </row>
    <row r="13" spans="1:8">
      <c r="A13" s="46"/>
      <c r="B13" s="52" t="s">
        <v>56</v>
      </c>
      <c r="C13" s="53">
        <v>33997</v>
      </c>
      <c r="D13" s="53">
        <v>6542.5707223924801</v>
      </c>
      <c r="E13" s="54">
        <f t="shared" si="0"/>
        <v>0.192</v>
      </c>
      <c r="F13" s="54">
        <f t="shared" si="1"/>
        <v>0.14100000000000001</v>
      </c>
      <c r="G13" s="55">
        <f t="shared" si="2"/>
        <v>0</v>
      </c>
      <c r="H13" s="56">
        <f t="shared" si="3"/>
        <v>0</v>
      </c>
    </row>
    <row r="14" spans="1:8">
      <c r="A14" s="46"/>
      <c r="B14" s="57" t="s">
        <v>57</v>
      </c>
      <c r="C14" s="58">
        <v>40287</v>
      </c>
      <c r="D14" s="58">
        <v>15619.3069029241</v>
      </c>
      <c r="E14" s="59">
        <f t="shared" si="0"/>
        <v>0.38800000000000001</v>
      </c>
      <c r="F14" s="59">
        <f t="shared" si="1"/>
        <v>0.33700000000000002</v>
      </c>
      <c r="G14" s="60">
        <f t="shared" si="2"/>
        <v>0</v>
      </c>
      <c r="H14" s="61">
        <f t="shared" si="3"/>
        <v>0</v>
      </c>
    </row>
    <row r="15" spans="1:8">
      <c r="A15" s="46"/>
      <c r="B15" s="52" t="s">
        <v>58</v>
      </c>
      <c r="C15" s="53">
        <v>38237</v>
      </c>
      <c r="D15" s="53">
        <v>5218.2887333581302</v>
      </c>
      <c r="E15" s="54">
        <f t="shared" si="0"/>
        <v>0.13600000000000001</v>
      </c>
      <c r="F15" s="54">
        <f t="shared" si="1"/>
        <v>8.500000000000002E-2</v>
      </c>
      <c r="G15" s="55">
        <f t="shared" si="2"/>
        <v>0</v>
      </c>
      <c r="H15" s="56">
        <f t="shared" si="3"/>
        <v>0</v>
      </c>
    </row>
    <row r="16" spans="1:8">
      <c r="A16" s="46"/>
      <c r="B16" s="57" t="s">
        <v>59</v>
      </c>
      <c r="C16" s="58">
        <v>109141</v>
      </c>
      <c r="D16" s="58">
        <v>167135.16360197999</v>
      </c>
      <c r="E16" s="59">
        <f t="shared" si="0"/>
        <v>1.5309999999999999</v>
      </c>
      <c r="F16" s="59">
        <f t="shared" si="1"/>
        <v>1.48</v>
      </c>
      <c r="G16" s="60">
        <f t="shared" si="2"/>
        <v>0</v>
      </c>
      <c r="H16" s="61">
        <f t="shared" si="3"/>
        <v>0</v>
      </c>
    </row>
    <row r="17" spans="1:8">
      <c r="A17" s="46"/>
      <c r="B17" s="52" t="s">
        <v>60</v>
      </c>
      <c r="C17" s="53">
        <v>263241</v>
      </c>
      <c r="D17" s="53">
        <v>201363.675414167</v>
      </c>
      <c r="E17" s="54">
        <f t="shared" si="0"/>
        <v>0.76500000000000001</v>
      </c>
      <c r="F17" s="54">
        <f t="shared" si="1"/>
        <v>0.71399999999999997</v>
      </c>
      <c r="G17" s="55">
        <f t="shared" si="2"/>
        <v>0</v>
      </c>
      <c r="H17" s="56">
        <f t="shared" si="3"/>
        <v>0</v>
      </c>
    </row>
    <row r="18" spans="1:8">
      <c r="A18" s="46"/>
      <c r="B18" s="57" t="s">
        <v>61</v>
      </c>
      <c r="C18" s="58">
        <v>250240</v>
      </c>
      <c r="D18" s="58">
        <v>184561.964201792</v>
      </c>
      <c r="E18" s="59">
        <f t="shared" si="0"/>
        <v>0.73799999999999999</v>
      </c>
      <c r="F18" s="59">
        <f t="shared" si="1"/>
        <v>0.68699999999999994</v>
      </c>
      <c r="G18" s="60">
        <f t="shared" si="2"/>
        <v>0</v>
      </c>
      <c r="H18" s="61">
        <f t="shared" si="3"/>
        <v>0</v>
      </c>
    </row>
    <row r="19" spans="1:8">
      <c r="A19" s="46"/>
      <c r="B19" s="52" t="s">
        <v>62</v>
      </c>
      <c r="C19" s="53">
        <v>185227</v>
      </c>
      <c r="D19" s="53">
        <v>2357936.3409078</v>
      </c>
      <c r="E19" s="54">
        <f t="shared" si="0"/>
        <v>12.73</v>
      </c>
      <c r="F19" s="54">
        <f t="shared" si="1"/>
        <v>12.679</v>
      </c>
      <c r="G19" s="55">
        <f t="shared" si="2"/>
        <v>2015248.3876538461</v>
      </c>
      <c r="H19" s="56">
        <f t="shared" si="3"/>
        <v>19870435.268424045</v>
      </c>
    </row>
    <row r="20" spans="1:8">
      <c r="A20" s="46"/>
      <c r="B20" s="57" t="s">
        <v>63</v>
      </c>
      <c r="C20" s="58">
        <v>269145</v>
      </c>
      <c r="D20" s="58">
        <v>323861.93287018</v>
      </c>
      <c r="E20" s="59">
        <f t="shared" si="0"/>
        <v>1.2030000000000001</v>
      </c>
      <c r="F20" s="59">
        <f t="shared" si="1"/>
        <v>1.1520000000000001</v>
      </c>
      <c r="G20" s="60">
        <f t="shared" si="2"/>
        <v>0</v>
      </c>
      <c r="H20" s="61">
        <f t="shared" si="3"/>
        <v>0</v>
      </c>
    </row>
    <row r="21" spans="1:8">
      <c r="A21" s="46"/>
      <c r="B21" s="52" t="s">
        <v>64</v>
      </c>
      <c r="C21" s="53">
        <v>74527</v>
      </c>
      <c r="D21" s="53">
        <v>94123.2871489432</v>
      </c>
      <c r="E21" s="54">
        <f t="shared" si="0"/>
        <v>1.2629999999999999</v>
      </c>
      <c r="F21" s="54">
        <f t="shared" si="1"/>
        <v>1.212</v>
      </c>
      <c r="G21" s="55">
        <f t="shared" si="2"/>
        <v>0</v>
      </c>
      <c r="H21" s="56">
        <f t="shared" si="3"/>
        <v>0</v>
      </c>
    </row>
    <row r="22" spans="1:8">
      <c r="A22" s="46"/>
      <c r="B22" s="57" t="s">
        <v>65</v>
      </c>
      <c r="C22" s="58">
        <v>52654</v>
      </c>
      <c r="D22" s="58">
        <v>18130.0844653563</v>
      </c>
      <c r="E22" s="59">
        <f t="shared" si="0"/>
        <v>0.34399999999999997</v>
      </c>
      <c r="F22" s="59">
        <f t="shared" si="1"/>
        <v>0.29299999999999998</v>
      </c>
      <c r="G22" s="60">
        <f t="shared" si="2"/>
        <v>0</v>
      </c>
      <c r="H22" s="61">
        <f t="shared" si="3"/>
        <v>0</v>
      </c>
    </row>
    <row r="23" spans="1:8">
      <c r="A23" s="46"/>
      <c r="B23" s="52" t="s">
        <v>66</v>
      </c>
      <c r="C23" s="53">
        <v>15471</v>
      </c>
      <c r="D23" s="53">
        <v>786.16154509080695</v>
      </c>
      <c r="E23" s="54">
        <f t="shared" si="0"/>
        <v>5.0999999999999997E-2</v>
      </c>
      <c r="F23" s="54">
        <f t="shared" si="1"/>
        <v>0</v>
      </c>
      <c r="G23" s="55">
        <f t="shared" si="2"/>
        <v>0</v>
      </c>
      <c r="H23" s="56">
        <f t="shared" si="3"/>
        <v>0</v>
      </c>
    </row>
    <row r="24" spans="1:8">
      <c r="A24" s="46"/>
      <c r="B24" s="57" t="s">
        <v>67</v>
      </c>
      <c r="C24" s="58">
        <v>465937</v>
      </c>
      <c r="D24" s="58">
        <v>661000.71166771802</v>
      </c>
      <c r="E24" s="59">
        <f t="shared" si="0"/>
        <v>1.419</v>
      </c>
      <c r="F24" s="59">
        <f t="shared" si="1"/>
        <v>1.3680000000000001</v>
      </c>
      <c r="G24" s="60">
        <f t="shared" si="2"/>
        <v>0</v>
      </c>
      <c r="H24" s="61">
        <f t="shared" si="3"/>
        <v>0</v>
      </c>
    </row>
    <row r="25" spans="1:8">
      <c r="A25" s="46"/>
      <c r="B25" s="52" t="s">
        <v>68</v>
      </c>
      <c r="C25" s="53">
        <v>188762</v>
      </c>
      <c r="D25" s="53">
        <v>107227.882795552</v>
      </c>
      <c r="E25" s="54">
        <f t="shared" si="0"/>
        <v>0.56799999999999995</v>
      </c>
      <c r="F25" s="54">
        <f t="shared" si="1"/>
        <v>0.5169999999999999</v>
      </c>
      <c r="G25" s="55">
        <f t="shared" si="2"/>
        <v>0</v>
      </c>
      <c r="H25" s="56">
        <f t="shared" si="3"/>
        <v>0</v>
      </c>
    </row>
    <row r="26" spans="1:8">
      <c r="A26" s="46"/>
      <c r="B26" s="57" t="s">
        <v>69</v>
      </c>
      <c r="C26" s="58">
        <v>581562</v>
      </c>
      <c r="D26" s="58">
        <v>388115.54876971699</v>
      </c>
      <c r="E26" s="59">
        <f t="shared" si="0"/>
        <v>0.66700000000000004</v>
      </c>
      <c r="F26" s="59">
        <f t="shared" si="1"/>
        <v>0.61599999999999999</v>
      </c>
      <c r="G26" s="60">
        <f t="shared" si="2"/>
        <v>0</v>
      </c>
      <c r="H26" s="61">
        <f t="shared" si="3"/>
        <v>0</v>
      </c>
    </row>
    <row r="27" spans="1:8">
      <c r="A27" s="46"/>
      <c r="B27" s="52" t="s">
        <v>70</v>
      </c>
      <c r="C27" s="53">
        <v>238316</v>
      </c>
      <c r="D27" s="53">
        <v>145429.23215123499</v>
      </c>
      <c r="E27" s="54">
        <f t="shared" si="0"/>
        <v>0.61</v>
      </c>
      <c r="F27" s="54">
        <f t="shared" si="1"/>
        <v>0.55899999999999994</v>
      </c>
      <c r="G27" s="55">
        <f t="shared" si="2"/>
        <v>0</v>
      </c>
      <c r="H27" s="56">
        <f t="shared" si="3"/>
        <v>0</v>
      </c>
    </row>
    <row r="28" spans="1:8">
      <c r="A28" s="46"/>
      <c r="B28" s="57" t="s">
        <v>71</v>
      </c>
      <c r="C28" s="58">
        <v>328580</v>
      </c>
      <c r="D28" s="58">
        <v>414219.93455208698</v>
      </c>
      <c r="E28" s="59">
        <f t="shared" si="0"/>
        <v>1.2609999999999999</v>
      </c>
      <c r="F28" s="59">
        <f t="shared" si="1"/>
        <v>1.21</v>
      </c>
      <c r="G28" s="60">
        <f t="shared" si="2"/>
        <v>0</v>
      </c>
      <c r="H28" s="61">
        <f t="shared" si="3"/>
        <v>0</v>
      </c>
    </row>
    <row r="29" spans="1:8">
      <c r="A29" s="46"/>
      <c r="B29" s="52" t="s">
        <v>72</v>
      </c>
      <c r="C29" s="53">
        <v>672039</v>
      </c>
      <c r="D29" s="53">
        <v>1556939.5289664499</v>
      </c>
      <c r="E29" s="54">
        <f t="shared" si="0"/>
        <v>2.3170000000000002</v>
      </c>
      <c r="F29" s="54">
        <f t="shared" si="1"/>
        <v>2.266</v>
      </c>
      <c r="G29" s="55">
        <f t="shared" si="2"/>
        <v>313764.67003846169</v>
      </c>
      <c r="H29" s="56">
        <f t="shared" si="3"/>
        <v>3093733.0622435366</v>
      </c>
    </row>
    <row r="30" spans="1:8">
      <c r="A30" s="46"/>
      <c r="B30" s="57" t="s">
        <v>73</v>
      </c>
      <c r="C30" s="58">
        <v>298580</v>
      </c>
      <c r="D30" s="58">
        <v>146690.467781507</v>
      </c>
      <c r="E30" s="59">
        <f t="shared" si="0"/>
        <v>0.49099999999999999</v>
      </c>
      <c r="F30" s="59">
        <f t="shared" si="1"/>
        <v>0.44</v>
      </c>
      <c r="G30" s="60">
        <f t="shared" si="2"/>
        <v>0</v>
      </c>
      <c r="H30" s="61">
        <f t="shared" si="3"/>
        <v>0</v>
      </c>
    </row>
    <row r="31" spans="1:8">
      <c r="A31" s="46"/>
      <c r="B31" s="52" t="s">
        <v>74</v>
      </c>
      <c r="C31" s="53">
        <v>169782</v>
      </c>
      <c r="D31" s="53">
        <v>215747.65219898001</v>
      </c>
      <c r="E31" s="54">
        <f t="shared" si="0"/>
        <v>1.2709999999999999</v>
      </c>
      <c r="F31" s="54">
        <f t="shared" si="1"/>
        <v>1.22</v>
      </c>
      <c r="G31" s="55">
        <f t="shared" si="2"/>
        <v>0</v>
      </c>
      <c r="H31" s="56">
        <f t="shared" si="3"/>
        <v>0</v>
      </c>
    </row>
    <row r="32" spans="1:8">
      <c r="A32" s="46"/>
      <c r="B32" s="57" t="s">
        <v>75</v>
      </c>
      <c r="C32" s="58">
        <v>438177</v>
      </c>
      <c r="D32" s="58">
        <v>3967592.48495716</v>
      </c>
      <c r="E32" s="59">
        <f t="shared" si="0"/>
        <v>9.0549999999999997</v>
      </c>
      <c r="F32" s="59">
        <f t="shared" si="1"/>
        <v>9.0039999999999996</v>
      </c>
      <c r="G32" s="60">
        <f t="shared" si="2"/>
        <v>3157014.7261153846</v>
      </c>
      <c r="H32" s="61">
        <f t="shared" si="3"/>
        <v>31128300.184261154</v>
      </c>
    </row>
    <row r="33" spans="1:8">
      <c r="A33" s="46"/>
      <c r="B33" s="62" t="s">
        <v>76</v>
      </c>
      <c r="C33" s="63">
        <v>69555</v>
      </c>
      <c r="D33" s="63">
        <v>14848.4831853833</v>
      </c>
      <c r="E33" s="64">
        <f t="shared" si="0"/>
        <v>0.21299999999999999</v>
      </c>
      <c r="F33" s="64">
        <f t="shared" si="1"/>
        <v>0.16200000000000001</v>
      </c>
      <c r="G33" s="65">
        <f t="shared" si="2"/>
        <v>0</v>
      </c>
      <c r="H33" s="66">
        <f t="shared" si="3"/>
        <v>0</v>
      </c>
    </row>
    <row r="34" spans="1:8" ht="20.25" customHeight="1">
      <c r="B34" s="67" t="s">
        <v>77</v>
      </c>
      <c r="C34" s="68">
        <f>SUM(C8:C33)</f>
        <v>7593494</v>
      </c>
      <c r="D34" s="69"/>
      <c r="E34" s="69"/>
      <c r="F34" s="69"/>
      <c r="G34" s="68">
        <f>SUM(G8:G33)</f>
        <v>11747411.788384618</v>
      </c>
      <c r="H34" s="70">
        <f>SUM(H8:H33)</f>
        <v>115829982.51861799</v>
      </c>
    </row>
    <row r="35" spans="1:8" s="71" customFormat="1" ht="16.5" customHeight="1">
      <c r="A35" s="72"/>
      <c r="B35" s="67" t="s">
        <v>78</v>
      </c>
      <c r="C35" s="73"/>
      <c r="D35" s="74"/>
      <c r="E35" s="74">
        <f>MIN(E8:E33)</f>
        <v>5.0999999999999997E-2</v>
      </c>
      <c r="F35" s="73"/>
      <c r="G35" s="73"/>
      <c r="H35" s="75"/>
    </row>
    <row r="36" spans="1:8" s="71" customFormat="1" ht="16.5" customHeight="1">
      <c r="A36" s="72"/>
      <c r="B36" s="67" t="s">
        <v>79</v>
      </c>
      <c r="C36" s="73"/>
      <c r="D36" s="73"/>
      <c r="E36" s="73"/>
      <c r="F36" s="74">
        <f>AVERAGE(F8:F33)</f>
        <v>1.7991153846153844</v>
      </c>
      <c r="G36" s="73"/>
      <c r="H36" s="75"/>
    </row>
    <row r="37" spans="1:8" s="13" customFormat="1" ht="15.75" customHeight="1">
      <c r="B37" s="76" t="s">
        <v>80</v>
      </c>
      <c r="C37" s="46"/>
      <c r="D37" s="46"/>
      <c r="E37" s="46"/>
      <c r="F37" s="46"/>
      <c r="H37" s="46"/>
    </row>
    <row r="39" spans="1:8" ht="18.75" customHeight="1"/>
  </sheetData>
  <mergeCells count="1">
    <mergeCell ref="F3:G3"/>
  </mergeCells>
  <conditionalFormatting sqref="H3 C8:D33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Info</vt:lpstr>
      <vt:lpstr>Gemeinden</vt:lpstr>
      <vt:lpstr>Total_SLA_F</vt:lpstr>
      <vt:lpstr>Drucktitel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2011-12-22T14:31:18Z</cp:lastPrinted>
  <dcterms:created xsi:type="dcterms:W3CDTF">2010-06-23T15:43:16Z</dcterms:created>
  <dcterms:modified xsi:type="dcterms:W3CDTF">2012-05-21T08:52:14Z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0x010100E30D380D957B59469852DA09B4612C42</vt:lpwstr>
  </property>
</Properties>
</file>